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ting Fig and Tbl Assigns\"/>
    </mc:Choice>
  </mc:AlternateContent>
  <xr:revisionPtr revIDLastSave="0" documentId="8_{D47C4B9C-089F-4F85-95B3-0CA1301630E6}" xr6:coauthVersionLast="33" xr6:coauthVersionMax="33" xr10:uidLastSave="{00000000-0000-0000-0000-000000000000}"/>
  <bookViews>
    <workbookView xWindow="96" yWindow="36" windowWidth="16260" windowHeight="5832" activeTab="6" xr2:uid="{00000000-000D-0000-FFFF-FFFF00000000}"/>
  </bookViews>
  <sheets>
    <sheet name="Instructions" sheetId="8" r:id="rId1"/>
    <sheet name="Fig. 1" sheetId="1" r:id="rId2"/>
    <sheet name="Fig. 2" sheetId="2" r:id="rId3"/>
    <sheet name="Fig. 3" sheetId="4" r:id="rId4"/>
    <sheet name="Fig. 4" sheetId="3" r:id="rId5"/>
    <sheet name="Table I" sheetId="6" r:id="rId6"/>
    <sheet name="Table II" sheetId="7" r:id="rId7"/>
  </sheets>
  <calcPr calcId="179017"/>
</workbook>
</file>

<file path=xl/calcChain.xml><?xml version="1.0" encoding="utf-8"?>
<calcChain xmlns="http://schemas.openxmlformats.org/spreadsheetml/2006/main">
  <c r="A41" i="4" l="1"/>
  <c r="A40" i="4"/>
  <c r="B40" i="4" s="1"/>
  <c r="C40" i="4" s="1"/>
  <c r="B15" i="7"/>
  <c r="B19" i="7" s="1"/>
  <c r="B16" i="7"/>
  <c r="B20" i="7" s="1"/>
  <c r="B17" i="7"/>
  <c r="B21" i="7" s="1"/>
  <c r="B14" i="7"/>
  <c r="B18" i="7" s="1"/>
  <c r="A11" i="7"/>
  <c r="A12" i="7" s="1"/>
  <c r="A13" i="7" s="1"/>
  <c r="A15" i="7" s="1"/>
  <c r="A16" i="7" s="1"/>
  <c r="A17" i="7" s="1"/>
  <c r="A19" i="7" s="1"/>
  <c r="A20" i="7" s="1"/>
  <c r="A21" i="7" s="1"/>
  <c r="A11" i="6"/>
  <c r="A12" i="6" s="1"/>
  <c r="A13" i="6" s="1"/>
  <c r="A15" i="6" s="1"/>
  <c r="A16" i="6" s="1"/>
  <c r="A17" i="6" s="1"/>
  <c r="A19" i="6" s="1"/>
  <c r="A20" i="6" s="1"/>
  <c r="A21" i="6" s="1"/>
  <c r="B15" i="6"/>
  <c r="B19" i="6" s="1"/>
  <c r="B16" i="6"/>
  <c r="B20" i="6" s="1"/>
  <c r="B17" i="6"/>
  <c r="B21" i="6" s="1"/>
  <c r="B14" i="6"/>
  <c r="B18" i="6" s="1"/>
</calcChain>
</file>

<file path=xl/sharedStrings.xml><?xml version="1.0" encoding="utf-8"?>
<sst xmlns="http://schemas.openxmlformats.org/spreadsheetml/2006/main" count="101" uniqueCount="82">
  <si>
    <r>
      <t xml:space="preserve">Include error bars that represent </t>
    </r>
    <r>
      <rPr>
        <sz val="11"/>
        <color theme="1"/>
        <rFont val="Calibri"/>
        <family val="2"/>
      </rPr>
      <t>± 1 standard deviation</t>
    </r>
  </si>
  <si>
    <t>Include the best regression line for the relationship.</t>
  </si>
  <si>
    <r>
      <t>Provide a complete and informative caption. Include the regression equations and the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values.</t>
    </r>
  </si>
  <si>
    <t>State the sample sizes and what the bars represent.</t>
  </si>
  <si>
    <t>Speed [kHz]</t>
  </si>
  <si>
    <t>You measured the efficiency of five generators at each temperature.</t>
  </si>
  <si>
    <t>Plot average power vs. speed.</t>
  </si>
  <si>
    <t>Calculate the speed at which power output was highest.</t>
  </si>
  <si>
    <t>Use different symbols and line styles for the two variables.</t>
  </si>
  <si>
    <t>Include regression lines for the two relationships.</t>
  </si>
  <si>
    <t>PMO:PSS</t>
  </si>
  <si>
    <t>MSL:K1</t>
  </si>
  <si>
    <t>Capacitance [nF]</t>
  </si>
  <si>
    <t>The organic layer was one of two chemicals (PMO:PSS and MSL:K1).</t>
  </si>
  <si>
    <r>
      <t>Mean Crystal Length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</si>
  <si>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t>(mg/L)</t>
  </si>
  <si>
    <r>
      <t xml:space="preserve">Plot </t>
    </r>
    <r>
      <rPr>
        <b/>
        <sz val="11"/>
        <color rgb="FFFF0000"/>
        <rFont val="Calibri"/>
        <family val="2"/>
        <scheme val="minor"/>
      </rPr>
      <t>ln</t>
    </r>
    <r>
      <rPr>
        <sz val="11"/>
        <color theme="1"/>
        <rFont val="Calibri"/>
        <family val="2"/>
        <scheme val="minor"/>
      </rPr>
      <t>(mean length) on concentration for both solutions on the same graph.</t>
    </r>
  </si>
  <si>
    <r>
      <t>You repeated this test eight times for each length of time, then and measured the thickness [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m] of the layer.</t>
    </r>
  </si>
  <si>
    <t>Plot average thickness vs. temperature.</t>
  </si>
  <si>
    <t>Include best regression line for the relationship.</t>
  </si>
  <si>
    <t>State sample sizes and what the error bars represent.</t>
  </si>
  <si>
    <r>
      <t>Silver layer thickness [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m]</t>
    </r>
  </si>
  <si>
    <t>Test</t>
  </si>
  <si>
    <r>
      <t>You grew a Silver layer on an SiO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substrate by sputtering silver over a range of vacuum presssures [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Torr].</t>
    </r>
  </si>
  <si>
    <t>Pressure</t>
  </si>
  <si>
    <r>
      <t>[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Torr]</t>
    </r>
  </si>
  <si>
    <t>[ZnO]</t>
  </si>
  <si>
    <t>ZnO concentrations ('[ZnO]') were varied.</t>
  </si>
  <si>
    <t>You repeated each combination eight times.</t>
  </si>
  <si>
    <t>Provide a table that presents mean and standard deviation of the time required for each combination.</t>
  </si>
  <si>
    <t>Include overall means and standard deviations for Processors and Algorithms.</t>
  </si>
  <si>
    <t>Sort the table to put the fastest algorithm in the left column and the fastest processor in the top row.</t>
  </si>
  <si>
    <t>Provide a complete caption.</t>
  </si>
  <si>
    <t>Measurement</t>
  </si>
  <si>
    <t>Algorithm</t>
  </si>
  <si>
    <t>Processor</t>
  </si>
  <si>
    <r>
      <t>You measured time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s) required to encrypt a test message using combinations of four algorithms on three processors.</t>
    </r>
  </si>
  <si>
    <t>jump</t>
  </si>
  <si>
    <t>masque</t>
  </si>
  <si>
    <t>exRay</t>
  </si>
  <si>
    <t>Bint</t>
  </si>
  <si>
    <t>Talj</t>
  </si>
  <si>
    <t>Euwe</t>
  </si>
  <si>
    <t>Anand</t>
  </si>
  <si>
    <t>Sort the table to put the fastest processor in the left column and the fastest algorithm in the top row.</t>
  </si>
  <si>
    <t>You measured time (ms) required to calculate the Moore-Penrose pseudo-inverse of a 4 x 7 matrix using combinations of four algorithms on three processors.</t>
  </si>
  <si>
    <t>Bogart</t>
  </si>
  <si>
    <t>Gable</t>
  </si>
  <si>
    <t>Welch</t>
  </si>
  <si>
    <t>Maxwell</t>
  </si>
  <si>
    <t>Heaviside</t>
  </si>
  <si>
    <t>Steinmetz</t>
  </si>
  <si>
    <t>Tesla</t>
  </si>
  <si>
    <t>Calculate [ZnO] at which the average crystal length was the same.</t>
  </si>
  <si>
    <r>
      <t xml:space="preserve">Plot </t>
    </r>
    <r>
      <rPr>
        <sz val="11"/>
        <color rgb="FFFF0000"/>
        <rFont val="Calibri"/>
        <family val="2"/>
        <scheme val="minor"/>
      </rPr>
      <t>ln</t>
    </r>
    <r>
      <rPr>
        <sz val="11"/>
        <color theme="1"/>
        <rFont val="Calibri"/>
        <family val="2"/>
        <scheme val="minor"/>
      </rPr>
      <t>(capacitance) vs thickness for both capacitors on the same graph.</t>
    </r>
  </si>
  <si>
    <t>You have measured the power output [mW]of an experimental electrical generator at different rotation speeds [kHz].</t>
  </si>
  <si>
    <t>Calculate the pressure at which average thickness was the greatest.</t>
  </si>
  <si>
    <t>Power output [W]</t>
  </si>
  <si>
    <r>
      <t xml:space="preserve">You Grew Zinc oxide (ZnO) nanorods in two types of solutions of ZnO in ethanol at 194 </t>
    </r>
    <r>
      <rPr>
        <sz val="11"/>
        <color theme="1"/>
        <rFont val="Calibri"/>
        <family val="2"/>
      </rPr>
      <t>°C.</t>
    </r>
  </si>
  <si>
    <t>The solutions' names are 'Tal' and 'Nezh'.</t>
  </si>
  <si>
    <t>Tal</t>
  </si>
  <si>
    <t>Nezh</t>
  </si>
  <si>
    <t>You allowed the nanorods to grow for 8 h</t>
  </si>
  <si>
    <t>You  measured the change in capacitance [nF] of two experimental organic capacitors as the thickness [nm] of the organic layer increased.</t>
  </si>
  <si>
    <t>Thickness</t>
  </si>
  <si>
    <r>
      <t xml:space="preserve">The process was conducted at 38 </t>
    </r>
    <r>
      <rPr>
        <sz val="11"/>
        <color theme="1"/>
        <rFont val="Calibri"/>
        <family val="2"/>
      </rPr>
      <t>°C.</t>
    </r>
  </si>
  <si>
    <r>
      <t xml:space="preserve">The process was conducted at 30 </t>
    </r>
    <r>
      <rPr>
        <sz val="11"/>
        <color theme="1"/>
        <rFont val="Calibri"/>
        <family val="2"/>
      </rPr>
      <t>°C.</t>
    </r>
  </si>
  <si>
    <t>If your student number is ODD, do</t>
  </si>
  <si>
    <t>If your student number is EVEN, do</t>
  </si>
  <si>
    <t>Fig. 3</t>
  </si>
  <si>
    <t>Fig. 1</t>
  </si>
  <si>
    <t>12 marks</t>
  </si>
  <si>
    <t>10 marks</t>
  </si>
  <si>
    <t>Put each figure and table on its own page in a Word file.</t>
  </si>
  <si>
    <t>1 mark</t>
  </si>
  <si>
    <t>Fig. 2</t>
  </si>
  <si>
    <t>Fig. 4</t>
  </si>
  <si>
    <t>Grade will be scaled to a mark out of 5.</t>
  </si>
  <si>
    <t>Penalty for competing the wring figure or table: 50% of mark on that figure or table.</t>
  </si>
  <si>
    <t>Table 2</t>
  </si>
  <si>
    <t>Table 1</t>
  </si>
  <si>
    <t>Calculate the thickness at which the capacitances are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</si>
</sst>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1" fontId="2" fillId="0" borderId="0" xfId="0" applyNumberFormat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selection activeCell="A5" sqref="A5"/>
    </sheetView>
  </sheetViews>
  <sheetFormatPr defaultRowHeight="14.4" x14ac:dyDescent="0.3"/>
  <sheetData>
    <row r="1" spans="1:8" ht="15.6" x14ac:dyDescent="0.3">
      <c r="A1" s="11" t="s">
        <v>67</v>
      </c>
      <c r="H1" s="1"/>
    </row>
    <row r="2" spans="1:8" ht="15.6" x14ac:dyDescent="0.3">
      <c r="A2" s="11" t="s">
        <v>70</v>
      </c>
      <c r="H2" s="1" t="s">
        <v>71</v>
      </c>
    </row>
    <row r="3" spans="1:8" ht="15.6" x14ac:dyDescent="0.3">
      <c r="A3" s="11" t="s">
        <v>69</v>
      </c>
      <c r="H3" s="1" t="s">
        <v>71</v>
      </c>
    </row>
    <row r="4" spans="1:8" ht="15.6" x14ac:dyDescent="0.3">
      <c r="A4" s="11" t="s">
        <v>80</v>
      </c>
      <c r="H4" s="1" t="s">
        <v>72</v>
      </c>
    </row>
    <row r="5" spans="1:8" ht="15.6" x14ac:dyDescent="0.3">
      <c r="A5" s="11" t="s">
        <v>73</v>
      </c>
      <c r="H5" s="1" t="s">
        <v>74</v>
      </c>
    </row>
    <row r="6" spans="1:8" ht="15.6" x14ac:dyDescent="0.3">
      <c r="A6" s="11"/>
      <c r="H6" s="1"/>
    </row>
    <row r="7" spans="1:8" ht="15.6" x14ac:dyDescent="0.3">
      <c r="A7" s="11" t="s">
        <v>68</v>
      </c>
      <c r="H7" s="1"/>
    </row>
    <row r="8" spans="1:8" ht="15.6" x14ac:dyDescent="0.3">
      <c r="A8" s="11"/>
      <c r="H8" s="1"/>
    </row>
    <row r="9" spans="1:8" ht="15.6" x14ac:dyDescent="0.3">
      <c r="A9" s="11" t="s">
        <v>75</v>
      </c>
      <c r="H9" s="1" t="s">
        <v>71</v>
      </c>
    </row>
    <row r="10" spans="1:8" ht="15.6" x14ac:dyDescent="0.3">
      <c r="A10" s="11" t="s">
        <v>76</v>
      </c>
      <c r="H10" s="1" t="s">
        <v>71</v>
      </c>
    </row>
    <row r="11" spans="1:8" ht="15.6" x14ac:dyDescent="0.3">
      <c r="A11" s="11" t="s">
        <v>79</v>
      </c>
      <c r="H11" s="1" t="s">
        <v>72</v>
      </c>
    </row>
    <row r="12" spans="1:8" ht="15.6" x14ac:dyDescent="0.3">
      <c r="A12" s="11" t="s">
        <v>73</v>
      </c>
      <c r="H12" s="1" t="s">
        <v>74</v>
      </c>
    </row>
    <row r="13" spans="1:8" ht="15.6" x14ac:dyDescent="0.3">
      <c r="A13" s="11"/>
    </row>
    <row r="14" spans="1:8" ht="15.6" x14ac:dyDescent="0.3">
      <c r="A14" s="12" t="s">
        <v>78</v>
      </c>
    </row>
    <row r="15" spans="1:8" ht="15.6" x14ac:dyDescent="0.3">
      <c r="A15" s="11"/>
    </row>
    <row r="16" spans="1:8" ht="15.6" x14ac:dyDescent="0.3">
      <c r="A16" s="11" t="s">
        <v>77</v>
      </c>
    </row>
    <row r="22" spans="9:9" x14ac:dyDescent="0.3">
      <c r="I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A2" sqref="A2"/>
    </sheetView>
  </sheetViews>
  <sheetFormatPr defaultRowHeight="14.4" x14ac:dyDescent="0.3"/>
  <cols>
    <col min="2" max="2" width="10.5546875" customWidth="1"/>
    <col min="3" max="3" width="12.6640625" customWidth="1"/>
  </cols>
  <sheetData>
    <row r="1" spans="1:13" x14ac:dyDescent="0.3">
      <c r="A1">
        <v>1</v>
      </c>
      <c r="B1" t="s">
        <v>58</v>
      </c>
    </row>
    <row r="2" spans="1:13" x14ac:dyDescent="0.3">
      <c r="B2" t="s">
        <v>59</v>
      </c>
    </row>
    <row r="3" spans="1:13" x14ac:dyDescent="0.3">
      <c r="B3" t="s">
        <v>27</v>
      </c>
    </row>
    <row r="4" spans="1:13" x14ac:dyDescent="0.3">
      <c r="B4" t="s">
        <v>62</v>
      </c>
    </row>
    <row r="5" spans="1:13" x14ac:dyDescent="0.3">
      <c r="A5">
        <v>1.1000000000000001</v>
      </c>
      <c r="B5" t="s">
        <v>16</v>
      </c>
      <c r="M5">
        <v>4</v>
      </c>
    </row>
    <row r="6" spans="1:13" x14ac:dyDescent="0.3">
      <c r="A6">
        <v>1.2</v>
      </c>
      <c r="B6" t="s">
        <v>9</v>
      </c>
      <c r="M6">
        <v>2</v>
      </c>
    </row>
    <row r="7" spans="1:13" x14ac:dyDescent="0.3">
      <c r="B7" t="s">
        <v>8</v>
      </c>
    </row>
    <row r="8" spans="1:13" ht="16.2" x14ac:dyDescent="0.3">
      <c r="A8">
        <v>1.3</v>
      </c>
      <c r="B8" t="s">
        <v>2</v>
      </c>
      <c r="M8">
        <v>5</v>
      </c>
    </row>
    <row r="9" spans="1:13" x14ac:dyDescent="0.3">
      <c r="A9">
        <v>1.4</v>
      </c>
      <c r="B9" t="s">
        <v>53</v>
      </c>
      <c r="M9">
        <v>1</v>
      </c>
    </row>
    <row r="11" spans="1:13" x14ac:dyDescent="0.3">
      <c r="A11" s="6" t="s">
        <v>26</v>
      </c>
      <c r="B11" s="13" t="s">
        <v>14</v>
      </c>
      <c r="C11" s="13"/>
    </row>
    <row r="12" spans="1:13" x14ac:dyDescent="0.3">
      <c r="A12" s="6" t="s">
        <v>15</v>
      </c>
      <c r="B12" s="6" t="s">
        <v>60</v>
      </c>
      <c r="C12" s="6" t="s">
        <v>61</v>
      </c>
    </row>
    <row r="13" spans="1:13" x14ac:dyDescent="0.3">
      <c r="A13">
        <v>3.41</v>
      </c>
      <c r="B13" s="2">
        <v>2.5499999999999998</v>
      </c>
      <c r="C13" s="2">
        <v>1.66</v>
      </c>
    </row>
    <row r="14" spans="1:13" x14ac:dyDescent="0.3">
      <c r="A14">
        <v>3.63</v>
      </c>
      <c r="B14" s="2">
        <v>3.57</v>
      </c>
      <c r="C14" s="2">
        <v>1.91</v>
      </c>
    </row>
    <row r="15" spans="1:13" x14ac:dyDescent="0.3">
      <c r="A15">
        <v>3.87</v>
      </c>
      <c r="B15" s="2">
        <v>3.91</v>
      </c>
      <c r="C15" s="2">
        <v>2.06</v>
      </c>
    </row>
    <row r="16" spans="1:13" x14ac:dyDescent="0.3">
      <c r="A16">
        <v>4.04</v>
      </c>
      <c r="B16" s="2">
        <v>3.47</v>
      </c>
      <c r="C16" s="2">
        <v>2.72</v>
      </c>
    </row>
    <row r="17" spans="1:3" x14ac:dyDescent="0.3">
      <c r="A17">
        <v>4.25</v>
      </c>
      <c r="B17" s="2">
        <v>4.67</v>
      </c>
      <c r="C17" s="2">
        <v>3.44</v>
      </c>
    </row>
    <row r="18" spans="1:3" x14ac:dyDescent="0.3">
      <c r="A18">
        <v>4.4700000000000006</v>
      </c>
      <c r="B18" s="2">
        <v>5.0999999999999996</v>
      </c>
      <c r="C18" s="2">
        <v>4.13</v>
      </c>
    </row>
    <row r="19" spans="1:3" x14ac:dyDescent="0.3">
      <c r="A19">
        <v>4.59</v>
      </c>
      <c r="B19" s="2">
        <v>5.14</v>
      </c>
      <c r="C19" s="2">
        <v>4.71</v>
      </c>
    </row>
    <row r="20" spans="1:3" x14ac:dyDescent="0.3">
      <c r="A20">
        <v>4.7</v>
      </c>
      <c r="B20" s="2">
        <v>6.42</v>
      </c>
      <c r="C20" s="2">
        <v>5.14</v>
      </c>
    </row>
    <row r="21" spans="1:3" x14ac:dyDescent="0.3">
      <c r="A21">
        <v>4.8599999999999994</v>
      </c>
      <c r="B21" s="2">
        <v>7.92</v>
      </c>
      <c r="C21" s="2">
        <v>6.56</v>
      </c>
    </row>
    <row r="22" spans="1:3" x14ac:dyDescent="0.3">
      <c r="A22">
        <v>4.96</v>
      </c>
      <c r="B22" s="2">
        <v>7.13</v>
      </c>
      <c r="C22" s="2">
        <v>6.98</v>
      </c>
    </row>
    <row r="23" spans="1:3" x14ac:dyDescent="0.3">
      <c r="A23">
        <v>5.09</v>
      </c>
      <c r="B23" s="2">
        <v>6.94</v>
      </c>
      <c r="C23" s="2">
        <v>8.1199999999999992</v>
      </c>
    </row>
    <row r="24" spans="1:3" x14ac:dyDescent="0.3">
      <c r="A24">
        <v>5.15</v>
      </c>
      <c r="B24" s="2">
        <v>8.89</v>
      </c>
      <c r="C24" s="2">
        <v>9.25</v>
      </c>
    </row>
    <row r="25" spans="1:3" x14ac:dyDescent="0.3">
      <c r="A25">
        <v>5.25</v>
      </c>
      <c r="B25" s="2">
        <v>6.89</v>
      </c>
      <c r="C25" s="2">
        <v>7.43</v>
      </c>
    </row>
    <row r="26" spans="1:3" x14ac:dyDescent="0.3">
      <c r="A26">
        <v>5.5</v>
      </c>
      <c r="B26" s="2">
        <v>12.37</v>
      </c>
      <c r="C26" s="2">
        <v>9.32</v>
      </c>
    </row>
    <row r="27" spans="1:3" x14ac:dyDescent="0.3">
      <c r="A27">
        <v>5.7</v>
      </c>
      <c r="B27" s="2">
        <v>11.96</v>
      </c>
      <c r="C27" s="2">
        <v>12.01</v>
      </c>
    </row>
    <row r="28" spans="1:3" x14ac:dyDescent="0.3">
      <c r="A28">
        <v>5.71</v>
      </c>
      <c r="B28" s="2">
        <v>12.4</v>
      </c>
      <c r="C28" s="2">
        <v>15.41</v>
      </c>
    </row>
    <row r="29" spans="1:3" x14ac:dyDescent="0.3">
      <c r="A29">
        <v>5.9700000000000006</v>
      </c>
      <c r="B29" s="2">
        <v>14.94</v>
      </c>
      <c r="C29" s="2">
        <v>17.829999999999998</v>
      </c>
    </row>
    <row r="30" spans="1:3" x14ac:dyDescent="0.3">
      <c r="A30">
        <v>6.07</v>
      </c>
      <c r="B30" s="2">
        <v>12.5</v>
      </c>
      <c r="C30" s="2">
        <v>21.89</v>
      </c>
    </row>
    <row r="31" spans="1:3" x14ac:dyDescent="0.3">
      <c r="A31">
        <v>6.12</v>
      </c>
      <c r="B31" s="2">
        <v>14</v>
      </c>
      <c r="C31" s="2">
        <v>18.739999999999998</v>
      </c>
    </row>
    <row r="32" spans="1:3" x14ac:dyDescent="0.3">
      <c r="A32">
        <v>6.13</v>
      </c>
      <c r="B32" s="2">
        <v>13.09</v>
      </c>
      <c r="C32" s="2">
        <v>17.86</v>
      </c>
    </row>
    <row r="33" spans="1:3" x14ac:dyDescent="0.3">
      <c r="A33">
        <v>6.34</v>
      </c>
      <c r="B33" s="2">
        <v>21.47</v>
      </c>
      <c r="C33" s="2">
        <v>24.82</v>
      </c>
    </row>
  </sheetData>
  <mergeCells count="1">
    <mergeCell ref="B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workbookViewId="0">
      <selection activeCell="F11" sqref="F11"/>
    </sheetView>
  </sheetViews>
  <sheetFormatPr defaultRowHeight="14.4" x14ac:dyDescent="0.3"/>
  <sheetData>
    <row r="1" spans="1:14" x14ac:dyDescent="0.3">
      <c r="A1">
        <v>2</v>
      </c>
      <c r="B1" t="s">
        <v>63</v>
      </c>
    </row>
    <row r="2" spans="1:14" x14ac:dyDescent="0.3">
      <c r="B2" t="s">
        <v>13</v>
      </c>
    </row>
    <row r="3" spans="1:14" x14ac:dyDescent="0.3">
      <c r="B3" t="s">
        <v>66</v>
      </c>
    </row>
    <row r="4" spans="1:14" x14ac:dyDescent="0.3">
      <c r="A4">
        <v>2.1</v>
      </c>
      <c r="B4" t="s">
        <v>54</v>
      </c>
      <c r="N4">
        <v>4</v>
      </c>
    </row>
    <row r="5" spans="1:14" x14ac:dyDescent="0.3">
      <c r="A5">
        <v>2.2000000000000002</v>
      </c>
      <c r="B5" t="s">
        <v>9</v>
      </c>
      <c r="N5">
        <v>2</v>
      </c>
    </row>
    <row r="6" spans="1:14" x14ac:dyDescent="0.3">
      <c r="B6" t="s">
        <v>8</v>
      </c>
    </row>
    <row r="7" spans="1:14" ht="16.2" x14ac:dyDescent="0.3">
      <c r="A7">
        <v>2.2999999999999998</v>
      </c>
      <c r="B7" t="s">
        <v>2</v>
      </c>
      <c r="N7">
        <v>5</v>
      </c>
    </row>
    <row r="8" spans="1:14" x14ac:dyDescent="0.3">
      <c r="A8">
        <v>2.4</v>
      </c>
      <c r="B8" t="s">
        <v>81</v>
      </c>
      <c r="N8">
        <v>1</v>
      </c>
    </row>
    <row r="10" spans="1:14" x14ac:dyDescent="0.3">
      <c r="B10" s="13" t="s">
        <v>12</v>
      </c>
      <c r="C10" s="13"/>
    </row>
    <row r="11" spans="1:14" x14ac:dyDescent="0.3">
      <c r="A11" s="5" t="s">
        <v>64</v>
      </c>
      <c r="B11" s="4" t="s">
        <v>10</v>
      </c>
      <c r="C11" s="4" t="s">
        <v>11</v>
      </c>
      <c r="E11" s="4"/>
      <c r="F11" s="4"/>
    </row>
    <row r="12" spans="1:14" x14ac:dyDescent="0.3">
      <c r="A12">
        <v>1</v>
      </c>
      <c r="B12" s="2">
        <v>1.2</v>
      </c>
      <c r="C12" s="2">
        <v>1.78</v>
      </c>
    </row>
    <row r="13" spans="1:14" x14ac:dyDescent="0.3">
      <c r="A13">
        <v>2</v>
      </c>
      <c r="B13" s="2">
        <v>1.32</v>
      </c>
      <c r="C13" s="2">
        <v>1.92</v>
      </c>
    </row>
    <row r="14" spans="1:14" x14ac:dyDescent="0.3">
      <c r="A14">
        <v>3</v>
      </c>
      <c r="B14" s="2">
        <v>1.5</v>
      </c>
      <c r="C14" s="2">
        <v>2.48</v>
      </c>
    </row>
    <row r="15" spans="1:14" x14ac:dyDescent="0.3">
      <c r="A15">
        <v>4</v>
      </c>
      <c r="B15" s="2">
        <v>1.9</v>
      </c>
      <c r="C15" s="2">
        <v>1.92</v>
      </c>
    </row>
    <row r="16" spans="1:14" x14ac:dyDescent="0.3">
      <c r="A16">
        <v>5</v>
      </c>
      <c r="B16" s="2">
        <v>2.11</v>
      </c>
      <c r="C16" s="2">
        <v>2.2400000000000002</v>
      </c>
    </row>
    <row r="17" spans="1:3" x14ac:dyDescent="0.3">
      <c r="A17">
        <v>6</v>
      </c>
      <c r="B17" s="2">
        <v>1.84</v>
      </c>
      <c r="C17" s="2">
        <v>2.08</v>
      </c>
    </row>
    <row r="18" spans="1:3" x14ac:dyDescent="0.3">
      <c r="A18">
        <v>7</v>
      </c>
      <c r="B18" s="2">
        <v>2</v>
      </c>
      <c r="C18" s="2">
        <v>2.71</v>
      </c>
    </row>
    <row r="19" spans="1:3" x14ac:dyDescent="0.3">
      <c r="A19">
        <v>8</v>
      </c>
      <c r="B19" s="2">
        <v>2.2000000000000002</v>
      </c>
      <c r="C19" s="2">
        <v>2.14</v>
      </c>
    </row>
    <row r="20" spans="1:3" x14ac:dyDescent="0.3">
      <c r="A20">
        <v>9</v>
      </c>
      <c r="B20" s="2">
        <v>1.81</v>
      </c>
      <c r="C20" s="2">
        <v>3.03</v>
      </c>
    </row>
    <row r="21" spans="1:3" x14ac:dyDescent="0.3">
      <c r="A21">
        <v>10</v>
      </c>
      <c r="B21" s="2">
        <v>1.62</v>
      </c>
      <c r="C21" s="2">
        <v>2.96</v>
      </c>
    </row>
    <row r="22" spans="1:3" x14ac:dyDescent="0.3">
      <c r="A22">
        <v>11</v>
      </c>
      <c r="B22" s="2">
        <v>2.12</v>
      </c>
      <c r="C22" s="2">
        <v>2.91</v>
      </c>
    </row>
    <row r="23" spans="1:3" x14ac:dyDescent="0.3">
      <c r="A23">
        <v>12</v>
      </c>
      <c r="B23" s="2">
        <v>1.63</v>
      </c>
      <c r="C23" s="2">
        <v>2.16</v>
      </c>
    </row>
    <row r="24" spans="1:3" x14ac:dyDescent="0.3">
      <c r="A24">
        <v>13</v>
      </c>
      <c r="B24" s="2">
        <v>2.3199999999999998</v>
      </c>
      <c r="C24" s="2">
        <v>2.69</v>
      </c>
    </row>
    <row r="25" spans="1:3" x14ac:dyDescent="0.3">
      <c r="A25">
        <v>14</v>
      </c>
      <c r="B25" s="2">
        <v>1.82</v>
      </c>
      <c r="C25" s="2">
        <v>2.69</v>
      </c>
    </row>
    <row r="26" spans="1:3" x14ac:dyDescent="0.3">
      <c r="A26">
        <v>15</v>
      </c>
      <c r="B26" s="2">
        <v>2.1800000000000002</v>
      </c>
      <c r="C26" s="2">
        <v>3.01</v>
      </c>
    </row>
    <row r="27" spans="1:3" x14ac:dyDescent="0.3">
      <c r="A27">
        <v>16</v>
      </c>
      <c r="B27" s="2">
        <v>2.93</v>
      </c>
      <c r="C27" s="2">
        <v>3.16</v>
      </c>
    </row>
    <row r="28" spans="1:3" x14ac:dyDescent="0.3">
      <c r="A28">
        <v>17</v>
      </c>
      <c r="B28" s="2">
        <v>2.17</v>
      </c>
      <c r="C28" s="2">
        <v>3.83</v>
      </c>
    </row>
    <row r="29" spans="1:3" x14ac:dyDescent="0.3">
      <c r="A29">
        <v>18</v>
      </c>
      <c r="B29" s="2">
        <v>3.16</v>
      </c>
      <c r="C29" s="2">
        <v>3.66</v>
      </c>
    </row>
    <row r="30" spans="1:3" x14ac:dyDescent="0.3">
      <c r="A30">
        <v>19</v>
      </c>
      <c r="B30" s="2">
        <v>3.97</v>
      </c>
      <c r="C30" s="2">
        <v>3.17</v>
      </c>
    </row>
    <row r="31" spans="1:3" x14ac:dyDescent="0.3">
      <c r="A31">
        <v>20</v>
      </c>
      <c r="B31" s="2">
        <v>3.3</v>
      </c>
      <c r="C31" s="2">
        <v>4.33</v>
      </c>
    </row>
    <row r="32" spans="1:3" x14ac:dyDescent="0.3">
      <c r="A32">
        <v>21</v>
      </c>
      <c r="B32" s="2">
        <v>3.53</v>
      </c>
      <c r="C32" s="2">
        <v>3.64</v>
      </c>
    </row>
    <row r="33" spans="1:3" x14ac:dyDescent="0.3">
      <c r="A33">
        <v>22</v>
      </c>
      <c r="B33" s="2">
        <v>3.52</v>
      </c>
      <c r="C33" s="2">
        <v>5.23</v>
      </c>
    </row>
    <row r="34" spans="1:3" x14ac:dyDescent="0.3">
      <c r="A34">
        <v>23</v>
      </c>
      <c r="B34" s="2">
        <v>3.8</v>
      </c>
      <c r="C34" s="2">
        <v>3.88</v>
      </c>
    </row>
    <row r="35" spans="1:3" x14ac:dyDescent="0.3">
      <c r="A35">
        <v>24</v>
      </c>
      <c r="B35" s="2">
        <v>3.56</v>
      </c>
      <c r="C35" s="2">
        <v>4.3899999999999997</v>
      </c>
    </row>
    <row r="36" spans="1:3" x14ac:dyDescent="0.3">
      <c r="A36">
        <v>25</v>
      </c>
      <c r="B36" s="2">
        <v>3.67</v>
      </c>
      <c r="C36" s="2">
        <v>4.4000000000000004</v>
      </c>
    </row>
    <row r="37" spans="1:3" x14ac:dyDescent="0.3">
      <c r="A37">
        <v>26</v>
      </c>
      <c r="B37" s="2">
        <v>3.69</v>
      </c>
      <c r="C37" s="2">
        <v>4.17</v>
      </c>
    </row>
    <row r="38" spans="1:3" x14ac:dyDescent="0.3">
      <c r="A38">
        <v>27</v>
      </c>
      <c r="B38" s="2">
        <v>5.32</v>
      </c>
      <c r="C38" s="2">
        <v>4.67</v>
      </c>
    </row>
    <row r="39" spans="1:3" x14ac:dyDescent="0.3">
      <c r="A39">
        <v>28</v>
      </c>
      <c r="B39" s="2">
        <v>5.56</v>
      </c>
      <c r="C39" s="2">
        <v>4.96</v>
      </c>
    </row>
    <row r="40" spans="1:3" x14ac:dyDescent="0.3">
      <c r="A40">
        <v>29</v>
      </c>
      <c r="B40" s="2">
        <v>5.0599999999999996</v>
      </c>
      <c r="C40" s="2">
        <v>5.78</v>
      </c>
    </row>
    <row r="41" spans="1:3" x14ac:dyDescent="0.3">
      <c r="A41">
        <v>30</v>
      </c>
      <c r="B41" s="2">
        <v>6.57</v>
      </c>
      <c r="C41" s="2">
        <v>5.54</v>
      </c>
    </row>
    <row r="42" spans="1:3" x14ac:dyDescent="0.3">
      <c r="A42">
        <v>31</v>
      </c>
      <c r="B42" s="2">
        <v>6.86</v>
      </c>
      <c r="C42" s="2">
        <v>6.21</v>
      </c>
    </row>
    <row r="43" spans="1:3" x14ac:dyDescent="0.3">
      <c r="A43">
        <v>32</v>
      </c>
      <c r="B43" s="2">
        <v>6.87</v>
      </c>
      <c r="C43" s="2">
        <v>6.6</v>
      </c>
    </row>
    <row r="44" spans="1:3" x14ac:dyDescent="0.3">
      <c r="A44">
        <v>33</v>
      </c>
      <c r="B44" s="2">
        <v>7.49</v>
      </c>
      <c r="C44" s="2">
        <v>5.79</v>
      </c>
    </row>
    <row r="45" spans="1:3" x14ac:dyDescent="0.3">
      <c r="A45">
        <v>34</v>
      </c>
      <c r="B45" s="2">
        <v>7.5</v>
      </c>
      <c r="C45" s="2">
        <v>7.4</v>
      </c>
    </row>
    <row r="46" spans="1:3" x14ac:dyDescent="0.3">
      <c r="A46">
        <v>35</v>
      </c>
      <c r="B46" s="2">
        <v>8.36</v>
      </c>
      <c r="C46" s="2">
        <v>7.46</v>
      </c>
    </row>
    <row r="47" spans="1:3" x14ac:dyDescent="0.3">
      <c r="A47">
        <v>36</v>
      </c>
      <c r="B47" s="2">
        <v>10.3</v>
      </c>
      <c r="C47" s="2">
        <v>10.19</v>
      </c>
    </row>
  </sheetData>
  <sortState ref="A12:C47">
    <sortCondition ref="A12:A47"/>
  </sortState>
  <mergeCells count="1">
    <mergeCell ref="B10:C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workbookViewId="0"/>
  </sheetViews>
  <sheetFormatPr defaultRowHeight="14.4" x14ac:dyDescent="0.3"/>
  <sheetData>
    <row r="1" spans="1:16" ht="15.6" x14ac:dyDescent="0.35">
      <c r="A1">
        <v>3</v>
      </c>
      <c r="B1" t="s">
        <v>23</v>
      </c>
    </row>
    <row r="2" spans="1:16" x14ac:dyDescent="0.3">
      <c r="B2" t="s">
        <v>17</v>
      </c>
    </row>
    <row r="3" spans="1:16" x14ac:dyDescent="0.3">
      <c r="B3" t="s">
        <v>65</v>
      </c>
    </row>
    <row r="4" spans="1:16" x14ac:dyDescent="0.3">
      <c r="A4">
        <v>3.1</v>
      </c>
      <c r="B4" t="s">
        <v>18</v>
      </c>
      <c r="K4">
        <v>4</v>
      </c>
    </row>
    <row r="5" spans="1:16" x14ac:dyDescent="0.3">
      <c r="A5">
        <v>3.2</v>
      </c>
      <c r="B5" t="s">
        <v>0</v>
      </c>
      <c r="K5">
        <v>1</v>
      </c>
    </row>
    <row r="6" spans="1:16" x14ac:dyDescent="0.3">
      <c r="A6">
        <v>3.3</v>
      </c>
      <c r="B6" t="s">
        <v>19</v>
      </c>
      <c r="K6">
        <v>1</v>
      </c>
    </row>
    <row r="7" spans="1:16" ht="16.2" x14ac:dyDescent="0.3">
      <c r="A7">
        <v>3.4</v>
      </c>
      <c r="B7" t="s">
        <v>2</v>
      </c>
      <c r="K7">
        <v>5</v>
      </c>
    </row>
    <row r="8" spans="1:16" x14ac:dyDescent="0.3">
      <c r="B8" t="s">
        <v>20</v>
      </c>
    </row>
    <row r="9" spans="1:16" x14ac:dyDescent="0.3">
      <c r="A9">
        <v>3.5</v>
      </c>
      <c r="B9" t="s">
        <v>56</v>
      </c>
      <c r="K9">
        <v>1</v>
      </c>
    </row>
    <row r="11" spans="1:16" x14ac:dyDescent="0.3">
      <c r="B11" s="13" t="s">
        <v>21</v>
      </c>
      <c r="C11" s="13"/>
      <c r="D11" s="13"/>
      <c r="E11" s="13"/>
      <c r="F11" s="13"/>
      <c r="G11" s="13"/>
      <c r="H11" s="13"/>
      <c r="I11" s="13"/>
    </row>
    <row r="12" spans="1:16" x14ac:dyDescent="0.3">
      <c r="A12" s="6" t="s">
        <v>24</v>
      </c>
      <c r="B12" s="13" t="s">
        <v>22</v>
      </c>
      <c r="C12" s="13"/>
      <c r="D12" s="13"/>
      <c r="E12" s="13"/>
      <c r="F12" s="13"/>
      <c r="G12" s="13"/>
      <c r="H12" s="13"/>
      <c r="I12" s="13"/>
    </row>
    <row r="13" spans="1:16" x14ac:dyDescent="0.3">
      <c r="A13" s="6" t="s">
        <v>25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7">
        <v>8</v>
      </c>
    </row>
    <row r="14" spans="1:16" x14ac:dyDescent="0.3">
      <c r="A14">
        <v>8</v>
      </c>
      <c r="B14">
        <v>14.29</v>
      </c>
      <c r="C14">
        <v>13.870000000000001</v>
      </c>
      <c r="D14">
        <v>14.24</v>
      </c>
      <c r="E14">
        <v>13.81</v>
      </c>
      <c r="F14">
        <v>14.14</v>
      </c>
      <c r="G14">
        <v>14.09</v>
      </c>
      <c r="H14">
        <v>13.469999999999999</v>
      </c>
      <c r="I14">
        <v>13.59</v>
      </c>
      <c r="J14" s="3"/>
      <c r="K14" s="3"/>
      <c r="L14" s="3"/>
      <c r="O14" s="2"/>
      <c r="P14" s="2"/>
    </row>
    <row r="15" spans="1:16" x14ac:dyDescent="0.3">
      <c r="A15">
        <v>10</v>
      </c>
      <c r="B15">
        <v>14.34</v>
      </c>
      <c r="C15">
        <v>13.73</v>
      </c>
      <c r="D15">
        <v>14.22</v>
      </c>
      <c r="E15">
        <v>14.129999999999999</v>
      </c>
      <c r="F15">
        <v>13.58</v>
      </c>
      <c r="G15">
        <v>13.84</v>
      </c>
      <c r="H15">
        <v>14.73</v>
      </c>
      <c r="I15">
        <v>14.39</v>
      </c>
      <c r="J15" s="3"/>
      <c r="K15" s="3"/>
      <c r="L15" s="3"/>
      <c r="O15" s="2"/>
      <c r="P15" s="2"/>
    </row>
    <row r="16" spans="1:16" x14ac:dyDescent="0.3">
      <c r="A16">
        <v>12</v>
      </c>
      <c r="B16">
        <v>14.68</v>
      </c>
      <c r="C16">
        <v>14.78</v>
      </c>
      <c r="D16">
        <v>14.16</v>
      </c>
      <c r="E16">
        <v>14.24</v>
      </c>
      <c r="F16">
        <v>14.47</v>
      </c>
      <c r="G16">
        <v>14.2</v>
      </c>
      <c r="H16">
        <v>13.969999999999999</v>
      </c>
      <c r="I16">
        <v>13.36</v>
      </c>
      <c r="J16" s="3"/>
      <c r="K16" s="3"/>
      <c r="L16" s="3"/>
      <c r="O16" s="2"/>
      <c r="P16" s="2"/>
    </row>
    <row r="17" spans="1:16" x14ac:dyDescent="0.3">
      <c r="A17">
        <v>14</v>
      </c>
      <c r="B17">
        <v>13.77</v>
      </c>
      <c r="C17">
        <v>13.83</v>
      </c>
      <c r="D17">
        <v>14.28</v>
      </c>
      <c r="E17">
        <v>14.56</v>
      </c>
      <c r="F17">
        <v>13.76</v>
      </c>
      <c r="G17">
        <v>14.28</v>
      </c>
      <c r="H17">
        <v>14.73</v>
      </c>
      <c r="I17">
        <v>14.43</v>
      </c>
      <c r="J17" s="3"/>
      <c r="K17" s="3"/>
      <c r="L17" s="3"/>
      <c r="O17" s="2"/>
      <c r="P17" s="2"/>
    </row>
    <row r="18" spans="1:16" x14ac:dyDescent="0.3">
      <c r="A18">
        <v>16</v>
      </c>
      <c r="B18">
        <v>13.57</v>
      </c>
      <c r="C18">
        <v>14.02</v>
      </c>
      <c r="D18">
        <v>14.54</v>
      </c>
      <c r="E18">
        <v>14.71</v>
      </c>
      <c r="F18">
        <v>14.99</v>
      </c>
      <c r="G18">
        <v>14.41</v>
      </c>
      <c r="H18">
        <v>13.91</v>
      </c>
      <c r="I18">
        <v>14.24</v>
      </c>
      <c r="J18" s="3"/>
      <c r="K18" s="3"/>
      <c r="L18" s="3"/>
      <c r="O18" s="2"/>
      <c r="P18" s="2"/>
    </row>
    <row r="19" spans="1:16" x14ac:dyDescent="0.3">
      <c r="A19">
        <v>18</v>
      </c>
      <c r="B19">
        <v>13.98</v>
      </c>
      <c r="C19">
        <v>12.92</v>
      </c>
      <c r="D19">
        <v>14.9</v>
      </c>
      <c r="E19">
        <v>13.98</v>
      </c>
      <c r="F19">
        <v>13.92</v>
      </c>
      <c r="G19">
        <v>14.52</v>
      </c>
      <c r="H19">
        <v>14.3</v>
      </c>
      <c r="I19">
        <v>14.98</v>
      </c>
      <c r="J19" s="3"/>
      <c r="K19" s="3"/>
      <c r="L19" s="3"/>
      <c r="O19" s="2"/>
      <c r="P19" s="2"/>
    </row>
    <row r="20" spans="1:16" x14ac:dyDescent="0.3">
      <c r="A20">
        <v>20</v>
      </c>
      <c r="B20">
        <v>14.42</v>
      </c>
      <c r="C20">
        <v>14.89</v>
      </c>
      <c r="D20">
        <v>14.14</v>
      </c>
      <c r="E20">
        <v>13.66</v>
      </c>
      <c r="F20">
        <v>14.120000000000001</v>
      </c>
      <c r="G20">
        <v>14.379999999999999</v>
      </c>
      <c r="H20">
        <v>14.39</v>
      </c>
      <c r="I20">
        <v>13.79</v>
      </c>
      <c r="J20" s="3"/>
      <c r="K20" s="3"/>
      <c r="L20" s="3"/>
      <c r="O20" s="2"/>
      <c r="P20" s="2"/>
    </row>
    <row r="21" spans="1:16" x14ac:dyDescent="0.3">
      <c r="A21">
        <v>22</v>
      </c>
      <c r="B21">
        <v>14.6</v>
      </c>
      <c r="C21">
        <v>14.07</v>
      </c>
      <c r="D21">
        <v>13.84</v>
      </c>
      <c r="E21">
        <v>14.1</v>
      </c>
      <c r="F21">
        <v>14.15</v>
      </c>
      <c r="G21">
        <v>15.02</v>
      </c>
      <c r="H21">
        <v>14.46</v>
      </c>
      <c r="I21">
        <v>14.29</v>
      </c>
      <c r="J21" s="3"/>
      <c r="K21" s="3"/>
      <c r="L21" s="3"/>
      <c r="O21" s="2"/>
      <c r="P21" s="2"/>
    </row>
    <row r="22" spans="1:16" x14ac:dyDescent="0.3">
      <c r="A22">
        <v>24</v>
      </c>
      <c r="B22">
        <v>15.01</v>
      </c>
      <c r="C22">
        <v>14.18</v>
      </c>
      <c r="D22">
        <v>14.120000000000001</v>
      </c>
      <c r="E22">
        <v>14.33</v>
      </c>
      <c r="F22">
        <v>13.620000000000001</v>
      </c>
      <c r="G22">
        <v>15.05</v>
      </c>
      <c r="H22">
        <v>14.45</v>
      </c>
      <c r="I22">
        <v>14.370000000000001</v>
      </c>
      <c r="J22" s="3"/>
      <c r="K22" s="3"/>
      <c r="L22" s="3"/>
      <c r="O22" s="2"/>
      <c r="P22" s="2"/>
    </row>
    <row r="23" spans="1:16" x14ac:dyDescent="0.3">
      <c r="A23">
        <v>26</v>
      </c>
      <c r="B23">
        <v>14.21</v>
      </c>
      <c r="C23">
        <v>13.73</v>
      </c>
      <c r="D23">
        <v>14.68</v>
      </c>
      <c r="E23">
        <v>14.32</v>
      </c>
      <c r="F23">
        <v>14.58</v>
      </c>
      <c r="G23">
        <v>14.29</v>
      </c>
      <c r="H23">
        <v>14.879999999999999</v>
      </c>
      <c r="I23">
        <v>13.870000000000001</v>
      </c>
      <c r="J23" s="3"/>
      <c r="K23" s="3"/>
      <c r="L23" s="3"/>
      <c r="O23" s="2"/>
      <c r="P23" s="2"/>
    </row>
    <row r="24" spans="1:16" x14ac:dyDescent="0.3">
      <c r="A24">
        <v>28</v>
      </c>
      <c r="B24">
        <v>14.379999999999999</v>
      </c>
      <c r="C24">
        <v>14.8</v>
      </c>
      <c r="D24">
        <v>14.69</v>
      </c>
      <c r="E24">
        <v>14.34</v>
      </c>
      <c r="F24">
        <v>14.36</v>
      </c>
      <c r="G24">
        <v>14.74</v>
      </c>
      <c r="H24">
        <v>13.99</v>
      </c>
      <c r="I24">
        <v>14.43</v>
      </c>
      <c r="J24" s="3"/>
      <c r="K24" s="3"/>
      <c r="L24" s="3"/>
      <c r="O24" s="2"/>
      <c r="P24" s="2"/>
    </row>
    <row r="25" spans="1:16" x14ac:dyDescent="0.3">
      <c r="A25">
        <v>30</v>
      </c>
      <c r="B25">
        <v>13.92</v>
      </c>
      <c r="C25">
        <v>14.95</v>
      </c>
      <c r="D25">
        <v>14.65</v>
      </c>
      <c r="E25">
        <v>15.120000000000001</v>
      </c>
      <c r="F25">
        <v>14.04</v>
      </c>
      <c r="G25">
        <v>14.2</v>
      </c>
      <c r="H25">
        <v>13.98</v>
      </c>
      <c r="I25">
        <v>14.6</v>
      </c>
      <c r="J25" s="3"/>
      <c r="K25" s="3"/>
      <c r="L25" s="3"/>
      <c r="O25" s="2"/>
      <c r="P25" s="2"/>
    </row>
    <row r="26" spans="1:16" x14ac:dyDescent="0.3">
      <c r="A26">
        <v>32</v>
      </c>
      <c r="B26">
        <v>14.64</v>
      </c>
      <c r="C26">
        <v>13.75</v>
      </c>
      <c r="D26">
        <v>13.75</v>
      </c>
      <c r="E26">
        <v>14.23</v>
      </c>
      <c r="F26">
        <v>13.870000000000001</v>
      </c>
      <c r="G26">
        <v>13.68</v>
      </c>
      <c r="H26">
        <v>14.95</v>
      </c>
      <c r="I26">
        <v>14.370000000000001</v>
      </c>
      <c r="J26" s="3"/>
      <c r="K26" s="3"/>
      <c r="L26" s="3"/>
      <c r="O26" s="2"/>
      <c r="P26" s="2"/>
    </row>
    <row r="27" spans="1:16" x14ac:dyDescent="0.3">
      <c r="A27">
        <v>34</v>
      </c>
      <c r="B27">
        <v>15</v>
      </c>
      <c r="C27">
        <v>14.129999999999999</v>
      </c>
      <c r="D27">
        <v>15.15</v>
      </c>
      <c r="E27">
        <v>13.74</v>
      </c>
      <c r="F27">
        <v>13.48</v>
      </c>
      <c r="G27">
        <v>14.379999999999999</v>
      </c>
      <c r="H27">
        <v>15.1</v>
      </c>
      <c r="I27">
        <v>14.22</v>
      </c>
      <c r="J27" s="3"/>
      <c r="K27" s="3"/>
      <c r="L27" s="3"/>
      <c r="O27" s="2"/>
      <c r="P27" s="2"/>
    </row>
    <row r="28" spans="1:16" x14ac:dyDescent="0.3">
      <c r="A28">
        <v>36</v>
      </c>
      <c r="B28">
        <v>14.16</v>
      </c>
      <c r="C28">
        <v>14.02</v>
      </c>
      <c r="D28">
        <v>14.32</v>
      </c>
      <c r="E28">
        <v>14.620000000000001</v>
      </c>
      <c r="F28">
        <v>13.11</v>
      </c>
      <c r="G28">
        <v>13.94</v>
      </c>
      <c r="H28">
        <v>13.85</v>
      </c>
      <c r="I28">
        <v>14.58</v>
      </c>
      <c r="J28" s="3"/>
      <c r="K28" s="3"/>
      <c r="L28" s="3"/>
      <c r="O28" s="2"/>
      <c r="P28" s="2"/>
    </row>
    <row r="29" spans="1:16" x14ac:dyDescent="0.3">
      <c r="A29">
        <v>38</v>
      </c>
      <c r="B29">
        <v>13.06</v>
      </c>
      <c r="C29">
        <v>13.66</v>
      </c>
      <c r="D29">
        <v>14.57</v>
      </c>
      <c r="E29">
        <v>14.53</v>
      </c>
      <c r="F29">
        <v>14.36</v>
      </c>
      <c r="G29">
        <v>14.44</v>
      </c>
      <c r="H29">
        <v>14.22</v>
      </c>
      <c r="I29">
        <v>13.69</v>
      </c>
      <c r="J29" s="3"/>
      <c r="K29" s="3"/>
      <c r="L29" s="3"/>
      <c r="O29" s="2"/>
      <c r="P29" s="2"/>
    </row>
    <row r="30" spans="1:16" x14ac:dyDescent="0.3">
      <c r="A30">
        <v>40</v>
      </c>
      <c r="B30">
        <v>13.94</v>
      </c>
      <c r="C30">
        <v>14.81</v>
      </c>
      <c r="D30">
        <v>14.19</v>
      </c>
      <c r="E30">
        <v>14.31</v>
      </c>
      <c r="F30">
        <v>13.16</v>
      </c>
      <c r="G30">
        <v>13.67</v>
      </c>
      <c r="H30">
        <v>14.61</v>
      </c>
      <c r="I30">
        <v>14.21</v>
      </c>
      <c r="J30" s="3"/>
      <c r="K30" s="3"/>
      <c r="L30" s="3"/>
      <c r="O30" s="2"/>
      <c r="P30" s="2"/>
    </row>
    <row r="31" spans="1:16" x14ac:dyDescent="0.3">
      <c r="A31">
        <v>42</v>
      </c>
      <c r="B31">
        <v>14.02</v>
      </c>
      <c r="C31">
        <v>13</v>
      </c>
      <c r="D31">
        <v>14.65</v>
      </c>
      <c r="E31">
        <v>13.85</v>
      </c>
      <c r="F31">
        <v>13.530000000000001</v>
      </c>
      <c r="G31">
        <v>14.379999999999999</v>
      </c>
      <c r="H31">
        <v>14.1</v>
      </c>
      <c r="I31">
        <v>13.68</v>
      </c>
      <c r="J31" s="3"/>
      <c r="K31" s="3"/>
      <c r="L31" s="3"/>
      <c r="O31" s="2"/>
      <c r="P31" s="2"/>
    </row>
    <row r="32" spans="1:16" x14ac:dyDescent="0.3">
      <c r="A32">
        <v>44</v>
      </c>
      <c r="B32">
        <v>14.15</v>
      </c>
      <c r="C32">
        <v>13.67</v>
      </c>
      <c r="D32">
        <v>13.06</v>
      </c>
      <c r="E32">
        <v>13.469999999999999</v>
      </c>
      <c r="F32">
        <v>14.22</v>
      </c>
      <c r="G32">
        <v>14.29</v>
      </c>
      <c r="H32">
        <v>13.29</v>
      </c>
      <c r="I32">
        <v>14.34</v>
      </c>
      <c r="J32" s="3"/>
      <c r="K32" s="3"/>
      <c r="L32" s="3"/>
      <c r="O32" s="2"/>
      <c r="P32" s="2"/>
    </row>
    <row r="33" spans="1:16" x14ac:dyDescent="0.3">
      <c r="A33">
        <v>46</v>
      </c>
      <c r="B33">
        <v>14.74</v>
      </c>
      <c r="C33">
        <v>13.58</v>
      </c>
      <c r="D33">
        <v>13.52</v>
      </c>
      <c r="E33">
        <v>14.120000000000001</v>
      </c>
      <c r="F33">
        <v>13.43</v>
      </c>
      <c r="G33">
        <v>13.719999999999999</v>
      </c>
      <c r="H33">
        <v>14.02</v>
      </c>
      <c r="I33">
        <v>13.19</v>
      </c>
      <c r="J33" s="3"/>
      <c r="K33" s="3"/>
      <c r="L33" s="3"/>
      <c r="O33" s="2"/>
      <c r="P33" s="2"/>
    </row>
    <row r="34" spans="1:16" x14ac:dyDescent="0.3">
      <c r="A34">
        <v>48</v>
      </c>
      <c r="B34">
        <v>14.07</v>
      </c>
      <c r="C34">
        <v>13.23</v>
      </c>
      <c r="D34">
        <v>12.78</v>
      </c>
      <c r="E34">
        <v>14.16</v>
      </c>
      <c r="F34">
        <v>13.71</v>
      </c>
      <c r="G34">
        <v>13.39</v>
      </c>
      <c r="H34">
        <v>13.469999999999999</v>
      </c>
      <c r="I34">
        <v>12.89</v>
      </c>
      <c r="J34" s="3"/>
      <c r="K34" s="3"/>
      <c r="L34" s="3"/>
      <c r="O34" s="2"/>
      <c r="P34" s="2"/>
    </row>
    <row r="35" spans="1:16" x14ac:dyDescent="0.3">
      <c r="A35">
        <v>50</v>
      </c>
      <c r="B35">
        <v>13.18</v>
      </c>
      <c r="C35">
        <v>13.45</v>
      </c>
      <c r="D35">
        <v>12.93</v>
      </c>
      <c r="E35">
        <v>13.03</v>
      </c>
      <c r="F35">
        <v>13.89</v>
      </c>
      <c r="G35">
        <v>13.43</v>
      </c>
      <c r="H35">
        <v>13.27</v>
      </c>
      <c r="I35">
        <v>13.6</v>
      </c>
      <c r="J35" s="3"/>
      <c r="K35" s="3"/>
      <c r="L35" s="3"/>
      <c r="O35" s="2"/>
      <c r="P35" s="2"/>
    </row>
    <row r="36" spans="1:16" x14ac:dyDescent="0.3">
      <c r="A36">
        <v>52</v>
      </c>
      <c r="B36">
        <v>12.82</v>
      </c>
      <c r="C36">
        <v>13.89</v>
      </c>
      <c r="D36">
        <v>13.66</v>
      </c>
      <c r="E36">
        <v>13.85</v>
      </c>
      <c r="F36">
        <v>13.49</v>
      </c>
      <c r="G36">
        <v>13.67</v>
      </c>
      <c r="H36">
        <v>13.15</v>
      </c>
      <c r="I36">
        <v>12.83</v>
      </c>
      <c r="J36" s="3"/>
      <c r="K36" s="3"/>
      <c r="L36" s="3"/>
      <c r="O36" s="2"/>
      <c r="P36" s="2"/>
    </row>
    <row r="37" spans="1:16" x14ac:dyDescent="0.3">
      <c r="A37">
        <v>54</v>
      </c>
      <c r="B37">
        <v>13.16</v>
      </c>
      <c r="C37">
        <v>13.14</v>
      </c>
      <c r="D37">
        <v>13.219999999999999</v>
      </c>
      <c r="E37">
        <v>12.84</v>
      </c>
      <c r="F37">
        <v>12.81</v>
      </c>
      <c r="G37">
        <v>12.71</v>
      </c>
      <c r="H37">
        <v>13.44</v>
      </c>
      <c r="I37">
        <v>12.8</v>
      </c>
      <c r="J37" s="3"/>
      <c r="K37" s="3"/>
      <c r="L37" s="3"/>
      <c r="O37" s="2"/>
      <c r="P37" s="2"/>
    </row>
    <row r="38" spans="1:16" x14ac:dyDescent="0.3">
      <c r="F38" s="2"/>
      <c r="G38" s="2"/>
    </row>
    <row r="39" spans="1:16" x14ac:dyDescent="0.3">
      <c r="F39" s="2"/>
      <c r="G39" s="2"/>
      <c r="O39" s="2"/>
      <c r="P39" s="2"/>
    </row>
    <row r="40" spans="1:16" x14ac:dyDescent="0.3">
      <c r="A40">
        <f>54-8</f>
        <v>46</v>
      </c>
      <c r="B40">
        <f>A40/2</f>
        <v>23</v>
      </c>
      <c r="C40">
        <f>B40/2</f>
        <v>11.5</v>
      </c>
      <c r="F40" s="2"/>
      <c r="G40" s="2"/>
    </row>
    <row r="41" spans="1:16" x14ac:dyDescent="0.3">
      <c r="A41">
        <f>55-9</f>
        <v>46</v>
      </c>
    </row>
  </sheetData>
  <mergeCells count="2">
    <mergeCell ref="B11:I11"/>
    <mergeCell ref="B12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workbookViewId="0"/>
  </sheetViews>
  <sheetFormatPr defaultRowHeight="14.4" x14ac:dyDescent="0.3"/>
  <cols>
    <col min="1" max="1" width="11" bestFit="1" customWidth="1"/>
  </cols>
  <sheetData>
    <row r="1" spans="1:13" x14ac:dyDescent="0.3">
      <c r="A1">
        <v>4</v>
      </c>
      <c r="B1" t="s">
        <v>55</v>
      </c>
    </row>
    <row r="2" spans="1:13" x14ac:dyDescent="0.3">
      <c r="B2" t="s">
        <v>5</v>
      </c>
    </row>
    <row r="4" spans="1:13" x14ac:dyDescent="0.3">
      <c r="A4">
        <v>4.0999999999999996</v>
      </c>
      <c r="B4" t="s">
        <v>6</v>
      </c>
      <c r="K4">
        <v>4</v>
      </c>
    </row>
    <row r="5" spans="1:13" x14ac:dyDescent="0.3">
      <c r="A5">
        <v>4.2</v>
      </c>
      <c r="B5" t="s">
        <v>0</v>
      </c>
      <c r="K5">
        <v>1</v>
      </c>
    </row>
    <row r="6" spans="1:13" x14ac:dyDescent="0.3">
      <c r="A6">
        <v>4.3</v>
      </c>
      <c r="B6" t="s">
        <v>1</v>
      </c>
      <c r="K6">
        <v>1</v>
      </c>
    </row>
    <row r="7" spans="1:13" ht="16.2" x14ac:dyDescent="0.3">
      <c r="A7">
        <v>4.4000000000000004</v>
      </c>
      <c r="B7" t="s">
        <v>2</v>
      </c>
      <c r="K7">
        <v>5</v>
      </c>
    </row>
    <row r="8" spans="1:13" x14ac:dyDescent="0.3">
      <c r="B8" t="s">
        <v>3</v>
      </c>
    </row>
    <row r="9" spans="1:13" x14ac:dyDescent="0.3">
      <c r="A9">
        <v>4.5</v>
      </c>
      <c r="B9" t="s">
        <v>7</v>
      </c>
      <c r="K9">
        <v>1</v>
      </c>
    </row>
    <row r="11" spans="1:13" x14ac:dyDescent="0.3">
      <c r="A11" s="1"/>
      <c r="B11" s="14" t="s">
        <v>57</v>
      </c>
      <c r="C11" s="14"/>
      <c r="D11" s="14"/>
      <c r="E11" s="14"/>
      <c r="F11" s="14"/>
    </row>
    <row r="12" spans="1:13" x14ac:dyDescent="0.3">
      <c r="A12" s="9" t="s">
        <v>4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</row>
    <row r="13" spans="1:13" x14ac:dyDescent="0.3">
      <c r="A13" s="10">
        <v>32</v>
      </c>
      <c r="B13">
        <v>8.6920000000000002</v>
      </c>
      <c r="C13">
        <v>9.2079999999999984</v>
      </c>
      <c r="D13">
        <v>8.7160000000000011</v>
      </c>
      <c r="E13">
        <v>9.4480000000000004</v>
      </c>
      <c r="F13">
        <v>9.411999999999999</v>
      </c>
      <c r="G13" s="3"/>
      <c r="H13" s="2"/>
      <c r="K13" s="2"/>
      <c r="L13" s="2"/>
      <c r="M13" s="2"/>
    </row>
    <row r="14" spans="1:13" x14ac:dyDescent="0.3">
      <c r="A14" s="10">
        <v>33</v>
      </c>
      <c r="B14">
        <v>10.276</v>
      </c>
      <c r="C14">
        <v>9.1239999999999988</v>
      </c>
      <c r="D14">
        <v>9.7959999999999994</v>
      </c>
      <c r="E14">
        <v>9.6159999999999997</v>
      </c>
      <c r="F14">
        <v>10.251999999999999</v>
      </c>
      <c r="G14" s="3"/>
      <c r="H14" s="2"/>
      <c r="K14" s="2"/>
      <c r="L14" s="2"/>
      <c r="M14" s="2"/>
    </row>
    <row r="15" spans="1:13" x14ac:dyDescent="0.3">
      <c r="A15" s="10">
        <v>34</v>
      </c>
      <c r="B15">
        <v>10.132000000000001</v>
      </c>
      <c r="C15">
        <v>10.18</v>
      </c>
      <c r="D15">
        <v>9.82</v>
      </c>
      <c r="E15">
        <v>10.419999999999998</v>
      </c>
      <c r="F15">
        <v>10.731999999999999</v>
      </c>
      <c r="G15" s="3"/>
      <c r="H15" s="2"/>
      <c r="K15" s="2"/>
      <c r="L15" s="2"/>
      <c r="M15" s="2"/>
    </row>
    <row r="16" spans="1:13" x14ac:dyDescent="0.3">
      <c r="A16" s="10">
        <v>35</v>
      </c>
      <c r="B16">
        <v>10.54</v>
      </c>
      <c r="C16">
        <v>10.803999999999998</v>
      </c>
      <c r="D16">
        <v>11.044</v>
      </c>
      <c r="E16">
        <v>10.576000000000001</v>
      </c>
      <c r="F16">
        <v>10.672000000000001</v>
      </c>
      <c r="G16" s="3"/>
      <c r="H16" s="2"/>
      <c r="K16" s="2"/>
      <c r="L16" s="2"/>
      <c r="M16" s="2"/>
    </row>
    <row r="17" spans="1:13" x14ac:dyDescent="0.3">
      <c r="A17" s="10">
        <v>36</v>
      </c>
      <c r="B17">
        <v>11.692</v>
      </c>
      <c r="C17">
        <v>11.236000000000001</v>
      </c>
      <c r="D17">
        <v>10.995999999999999</v>
      </c>
      <c r="E17">
        <v>10.707999999999998</v>
      </c>
      <c r="F17">
        <v>10.911999999999999</v>
      </c>
      <c r="G17" s="3"/>
      <c r="H17" s="2"/>
      <c r="K17" s="2"/>
      <c r="L17" s="2"/>
      <c r="M17" s="2"/>
    </row>
    <row r="18" spans="1:13" x14ac:dyDescent="0.3">
      <c r="A18" s="10">
        <v>37</v>
      </c>
      <c r="B18">
        <v>11.271999999999998</v>
      </c>
      <c r="C18">
        <v>11.247999999999999</v>
      </c>
      <c r="D18">
        <v>11.763999999999999</v>
      </c>
      <c r="E18">
        <v>10.792</v>
      </c>
      <c r="F18">
        <v>10.564</v>
      </c>
      <c r="G18" s="3"/>
      <c r="H18" s="2"/>
      <c r="K18" s="2"/>
      <c r="L18" s="2"/>
      <c r="M18" s="2"/>
    </row>
    <row r="19" spans="1:13" x14ac:dyDescent="0.3">
      <c r="A19" s="10">
        <v>38</v>
      </c>
      <c r="B19">
        <v>11.236000000000001</v>
      </c>
      <c r="C19">
        <v>11.224</v>
      </c>
      <c r="D19">
        <v>12.016</v>
      </c>
      <c r="E19">
        <v>11.488</v>
      </c>
      <c r="F19">
        <v>11.152000000000001</v>
      </c>
      <c r="G19" s="3"/>
      <c r="H19" s="2"/>
      <c r="K19" s="2"/>
      <c r="L19" s="2"/>
      <c r="M19" s="2"/>
    </row>
    <row r="20" spans="1:13" x14ac:dyDescent="0.3">
      <c r="A20" s="10">
        <v>39</v>
      </c>
      <c r="B20">
        <v>11.847999999999999</v>
      </c>
      <c r="C20">
        <v>11.416</v>
      </c>
      <c r="D20">
        <v>12.244</v>
      </c>
      <c r="E20">
        <v>12.064</v>
      </c>
      <c r="F20">
        <v>11.14</v>
      </c>
      <c r="G20" s="3"/>
      <c r="H20" s="2"/>
      <c r="K20" s="2"/>
      <c r="L20" s="2"/>
      <c r="M20" s="2"/>
    </row>
    <row r="21" spans="1:13" x14ac:dyDescent="0.3">
      <c r="A21" s="10">
        <v>40</v>
      </c>
      <c r="B21">
        <v>11.283999999999999</v>
      </c>
      <c r="C21">
        <v>11.212</v>
      </c>
      <c r="D21">
        <v>11.715999999999999</v>
      </c>
      <c r="E21">
        <v>12.363999999999999</v>
      </c>
      <c r="F21">
        <v>11.559999999999999</v>
      </c>
      <c r="G21" s="3"/>
      <c r="H21" s="2"/>
      <c r="K21" s="2"/>
      <c r="L21" s="2"/>
      <c r="M21" s="2"/>
    </row>
    <row r="22" spans="1:13" x14ac:dyDescent="0.3">
      <c r="A22" s="10">
        <v>41</v>
      </c>
      <c r="B22">
        <v>12.267999999999999</v>
      </c>
      <c r="C22">
        <v>12.292</v>
      </c>
      <c r="D22">
        <v>11.847999999999999</v>
      </c>
      <c r="E22">
        <v>11.74</v>
      </c>
      <c r="F22">
        <v>11.584</v>
      </c>
      <c r="G22" s="3"/>
      <c r="H22" s="2"/>
      <c r="K22" s="2"/>
      <c r="L22" s="2"/>
      <c r="M22" s="2"/>
    </row>
    <row r="23" spans="1:13" x14ac:dyDescent="0.3">
      <c r="A23" s="10">
        <v>42</v>
      </c>
      <c r="B23">
        <v>12.544</v>
      </c>
      <c r="C23">
        <v>12.183999999999999</v>
      </c>
      <c r="D23">
        <v>11.452</v>
      </c>
      <c r="E23">
        <v>11.715999999999999</v>
      </c>
      <c r="F23">
        <v>11.847999999999999</v>
      </c>
      <c r="G23" s="3"/>
      <c r="H23" s="2"/>
      <c r="K23" s="2"/>
      <c r="L23" s="2"/>
      <c r="M23" s="2"/>
    </row>
    <row r="24" spans="1:13" x14ac:dyDescent="0.3">
      <c r="A24" s="10">
        <v>43</v>
      </c>
      <c r="B24">
        <v>11.548</v>
      </c>
      <c r="C24">
        <v>11.667999999999999</v>
      </c>
      <c r="D24">
        <v>12.315999999999999</v>
      </c>
      <c r="E24">
        <v>11.776</v>
      </c>
      <c r="F24">
        <v>12.087999999999999</v>
      </c>
      <c r="G24" s="3"/>
      <c r="H24" s="2"/>
      <c r="K24" s="2"/>
      <c r="L24" s="2"/>
      <c r="M24" s="2"/>
    </row>
    <row r="25" spans="1:13" x14ac:dyDescent="0.3">
      <c r="A25" s="10">
        <v>44</v>
      </c>
      <c r="B25">
        <v>12.16</v>
      </c>
      <c r="C25">
        <v>10.96</v>
      </c>
      <c r="D25">
        <v>11.428000000000001</v>
      </c>
      <c r="E25">
        <v>11.86</v>
      </c>
      <c r="F25">
        <v>11.788</v>
      </c>
      <c r="G25" s="3"/>
      <c r="H25" s="2"/>
      <c r="K25" s="2"/>
      <c r="L25" s="2"/>
      <c r="M25" s="2"/>
    </row>
    <row r="26" spans="1:13" x14ac:dyDescent="0.3">
      <c r="A26" s="10">
        <v>45</v>
      </c>
      <c r="B26">
        <v>11.847999999999999</v>
      </c>
      <c r="C26">
        <v>12.219999999999999</v>
      </c>
      <c r="D26">
        <v>11.116</v>
      </c>
      <c r="E26">
        <v>11.452</v>
      </c>
      <c r="F26">
        <v>11.428000000000001</v>
      </c>
      <c r="G26" s="3"/>
      <c r="H26" s="2"/>
      <c r="K26" s="2"/>
      <c r="L26" s="2"/>
      <c r="M26" s="2"/>
    </row>
    <row r="27" spans="1:13" x14ac:dyDescent="0.3">
      <c r="A27" s="10">
        <v>46</v>
      </c>
      <c r="B27">
        <v>10.443999999999999</v>
      </c>
      <c r="C27">
        <v>11.896000000000001</v>
      </c>
      <c r="D27">
        <v>10.948</v>
      </c>
      <c r="E27">
        <v>11.704000000000001</v>
      </c>
      <c r="F27">
        <v>11.404</v>
      </c>
      <c r="G27" s="3"/>
      <c r="H27" s="2"/>
      <c r="K27" s="2"/>
      <c r="L27" s="2"/>
      <c r="M27" s="2"/>
    </row>
    <row r="28" spans="1:13" x14ac:dyDescent="0.3">
      <c r="A28" s="10">
        <v>47</v>
      </c>
      <c r="B28">
        <v>10.54</v>
      </c>
      <c r="C28">
        <v>11.475999999999999</v>
      </c>
      <c r="D28">
        <v>11.379999999999999</v>
      </c>
      <c r="E28">
        <v>10.564</v>
      </c>
      <c r="F28">
        <v>11.271999999999998</v>
      </c>
      <c r="G28" s="3"/>
      <c r="H28" s="2"/>
      <c r="K28" s="2"/>
      <c r="L28" s="2"/>
      <c r="M28" s="2"/>
    </row>
  </sheetData>
  <sortState ref="A13:F28">
    <sortCondition ref="A13:A28"/>
  </sortState>
  <mergeCells count="1">
    <mergeCell ref="B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>
      <selection activeCell="C15" sqref="C15"/>
    </sheetView>
  </sheetViews>
  <sheetFormatPr defaultRowHeight="14.4" x14ac:dyDescent="0.3"/>
  <sheetData>
    <row r="1" spans="1:13" x14ac:dyDescent="0.3">
      <c r="A1">
        <v>5</v>
      </c>
      <c r="B1" t="s">
        <v>36</v>
      </c>
    </row>
    <row r="2" spans="1:13" x14ac:dyDescent="0.3">
      <c r="B2" t="s">
        <v>28</v>
      </c>
    </row>
    <row r="3" spans="1:13" x14ac:dyDescent="0.3">
      <c r="A3">
        <v>5.0999999999999996</v>
      </c>
      <c r="B3" t="s">
        <v>29</v>
      </c>
      <c r="M3">
        <v>4</v>
      </c>
    </row>
    <row r="4" spans="1:13" x14ac:dyDescent="0.3">
      <c r="A4">
        <v>5.2</v>
      </c>
      <c r="B4" t="s">
        <v>30</v>
      </c>
      <c r="M4">
        <v>1</v>
      </c>
    </row>
    <row r="5" spans="1:13" x14ac:dyDescent="0.3">
      <c r="A5">
        <v>5.3</v>
      </c>
      <c r="B5" t="s">
        <v>31</v>
      </c>
      <c r="M5">
        <v>1</v>
      </c>
    </row>
    <row r="6" spans="1:13" x14ac:dyDescent="0.3">
      <c r="A6">
        <v>5.4</v>
      </c>
      <c r="B6" t="s">
        <v>32</v>
      </c>
      <c r="M6">
        <v>4</v>
      </c>
    </row>
    <row r="7" spans="1:13" x14ac:dyDescent="0.3">
      <c r="M7" s="8"/>
    </row>
    <row r="8" spans="1:13" x14ac:dyDescent="0.3">
      <c r="A8" s="1"/>
      <c r="B8" s="1"/>
      <c r="C8" s="13" t="s">
        <v>33</v>
      </c>
      <c r="D8" s="13"/>
      <c r="E8" s="13"/>
      <c r="F8" s="13"/>
      <c r="G8" s="13"/>
      <c r="H8" s="13"/>
      <c r="I8" s="13"/>
      <c r="J8" s="13"/>
      <c r="M8" s="8"/>
    </row>
    <row r="9" spans="1:13" x14ac:dyDescent="0.3">
      <c r="A9" s="1" t="s">
        <v>34</v>
      </c>
      <c r="B9" s="1" t="s">
        <v>35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M9" s="8"/>
    </row>
    <row r="10" spans="1:13" x14ac:dyDescent="0.3">
      <c r="A10" t="s">
        <v>41</v>
      </c>
      <c r="B10" t="s">
        <v>37</v>
      </c>
      <c r="C10" s="3">
        <v>215.3</v>
      </c>
      <c r="D10" s="3">
        <v>244.9</v>
      </c>
      <c r="E10" s="3">
        <v>232.8</v>
      </c>
      <c r="F10" s="3">
        <v>215.3</v>
      </c>
      <c r="G10" s="3">
        <v>196.8</v>
      </c>
      <c r="H10" s="3">
        <v>212.5</v>
      </c>
      <c r="I10" s="3">
        <v>221.8</v>
      </c>
      <c r="J10" s="3">
        <v>229.2</v>
      </c>
      <c r="L10" s="3"/>
      <c r="M10" s="3"/>
    </row>
    <row r="11" spans="1:13" x14ac:dyDescent="0.3">
      <c r="A11" t="str">
        <f>A10</f>
        <v>Talj</v>
      </c>
      <c r="B11" t="s">
        <v>38</v>
      </c>
      <c r="C11" s="3">
        <v>319.39999999999998</v>
      </c>
      <c r="D11" s="3">
        <v>324.3</v>
      </c>
      <c r="E11" s="3">
        <v>352.1</v>
      </c>
      <c r="F11" s="3">
        <v>312.2</v>
      </c>
      <c r="G11" s="3">
        <v>321.89999999999998</v>
      </c>
      <c r="H11" s="3">
        <v>349.7</v>
      </c>
      <c r="I11" s="3">
        <v>324.3</v>
      </c>
      <c r="J11" s="3">
        <v>359.4</v>
      </c>
      <c r="L11" s="3"/>
      <c r="M11" s="3"/>
    </row>
    <row r="12" spans="1:13" x14ac:dyDescent="0.3">
      <c r="A12" t="str">
        <f t="shared" ref="A12:A21" si="0">A11</f>
        <v>Talj</v>
      </c>
      <c r="B12" t="s">
        <v>39</v>
      </c>
      <c r="C12" s="3">
        <v>204.8</v>
      </c>
      <c r="D12" s="3">
        <v>255.5</v>
      </c>
      <c r="E12" s="3">
        <v>238.2</v>
      </c>
      <c r="F12" s="3">
        <v>249</v>
      </c>
      <c r="G12" s="3">
        <v>231.8</v>
      </c>
      <c r="H12" s="3">
        <v>247.9</v>
      </c>
      <c r="I12" s="3">
        <v>238.2</v>
      </c>
      <c r="J12" s="3">
        <v>229.6</v>
      </c>
      <c r="L12" s="3"/>
      <c r="M12" s="3"/>
    </row>
    <row r="13" spans="1:13" x14ac:dyDescent="0.3">
      <c r="A13" t="str">
        <f t="shared" si="0"/>
        <v>Talj</v>
      </c>
      <c r="B13" t="s">
        <v>40</v>
      </c>
      <c r="C13" s="3">
        <v>195.2</v>
      </c>
      <c r="D13" s="3">
        <v>241.1</v>
      </c>
      <c r="E13" s="3">
        <v>227.5</v>
      </c>
      <c r="F13" s="3">
        <v>218.8</v>
      </c>
      <c r="G13" s="3">
        <v>218.8</v>
      </c>
      <c r="H13" s="3">
        <v>218.8</v>
      </c>
      <c r="I13" s="3">
        <v>244.9</v>
      </c>
      <c r="J13" s="3">
        <v>223.7</v>
      </c>
      <c r="L13" s="3"/>
      <c r="M13" s="3"/>
    </row>
    <row r="14" spans="1:13" x14ac:dyDescent="0.3">
      <c r="A14" t="s">
        <v>42</v>
      </c>
      <c r="B14" t="str">
        <f>B10</f>
        <v>jump</v>
      </c>
      <c r="C14" s="3">
        <v>187.6</v>
      </c>
      <c r="D14" s="3">
        <v>178.3</v>
      </c>
      <c r="E14" s="3">
        <v>176.5</v>
      </c>
      <c r="F14" s="3">
        <v>156.19999999999999</v>
      </c>
      <c r="G14" s="3">
        <v>174.6</v>
      </c>
      <c r="H14" s="3">
        <v>144.1</v>
      </c>
      <c r="I14" s="3">
        <v>161.69999999999999</v>
      </c>
      <c r="J14" s="3">
        <v>175.6</v>
      </c>
      <c r="L14" s="3"/>
      <c r="M14" s="3"/>
    </row>
    <row r="15" spans="1:13" x14ac:dyDescent="0.3">
      <c r="A15" t="str">
        <f t="shared" si="0"/>
        <v>Euwe</v>
      </c>
      <c r="B15" t="str">
        <f t="shared" ref="B15:B21" si="1">B11</f>
        <v>masque</v>
      </c>
      <c r="C15" s="3">
        <v>280.7</v>
      </c>
      <c r="D15" s="3">
        <v>278.3</v>
      </c>
      <c r="E15" s="3">
        <v>256.5</v>
      </c>
      <c r="F15" s="3">
        <v>301.3</v>
      </c>
      <c r="G15" s="3">
        <v>294</v>
      </c>
      <c r="H15" s="3">
        <v>306.10000000000002</v>
      </c>
      <c r="I15" s="3">
        <v>263.8</v>
      </c>
      <c r="J15" s="3">
        <v>278.3</v>
      </c>
      <c r="L15" s="3"/>
      <c r="M15" s="3"/>
    </row>
    <row r="16" spans="1:13" x14ac:dyDescent="0.3">
      <c r="A16" t="str">
        <f t="shared" si="0"/>
        <v>Euwe</v>
      </c>
      <c r="B16" t="str">
        <f t="shared" si="1"/>
        <v>exRay</v>
      </c>
      <c r="C16" s="3">
        <v>166</v>
      </c>
      <c r="D16" s="3">
        <v>205.9</v>
      </c>
      <c r="E16" s="3">
        <v>191.9</v>
      </c>
      <c r="F16" s="3">
        <v>167.1</v>
      </c>
      <c r="G16" s="3">
        <v>185.4</v>
      </c>
      <c r="H16" s="3">
        <v>196.2</v>
      </c>
      <c r="I16" s="3">
        <v>200.5</v>
      </c>
      <c r="J16" s="3">
        <v>176.8</v>
      </c>
      <c r="L16" s="3"/>
      <c r="M16" s="3"/>
    </row>
    <row r="17" spans="1:13" x14ac:dyDescent="0.3">
      <c r="A17" t="str">
        <f t="shared" si="0"/>
        <v>Euwe</v>
      </c>
      <c r="B17" t="str">
        <f t="shared" si="1"/>
        <v>Bint</v>
      </c>
      <c r="C17" s="3">
        <v>195.2</v>
      </c>
      <c r="D17" s="3">
        <v>193.9</v>
      </c>
      <c r="E17" s="3">
        <v>208.8</v>
      </c>
      <c r="F17" s="3">
        <v>128</v>
      </c>
      <c r="G17" s="3">
        <v>193.9</v>
      </c>
      <c r="H17" s="3">
        <v>190.2</v>
      </c>
      <c r="I17" s="3">
        <v>152.9</v>
      </c>
      <c r="J17" s="3">
        <v>198.9</v>
      </c>
      <c r="L17" s="3"/>
      <c r="M17" s="3"/>
    </row>
    <row r="18" spans="1:13" x14ac:dyDescent="0.3">
      <c r="A18" t="s">
        <v>43</v>
      </c>
      <c r="B18" t="str">
        <f t="shared" si="1"/>
        <v>jump</v>
      </c>
      <c r="C18" s="3">
        <v>215.3</v>
      </c>
      <c r="D18" s="3">
        <v>204.2</v>
      </c>
      <c r="E18" s="3">
        <v>208.8</v>
      </c>
      <c r="F18" s="3">
        <v>215.3</v>
      </c>
      <c r="G18" s="3">
        <v>212.5</v>
      </c>
      <c r="H18" s="3">
        <v>230.1</v>
      </c>
      <c r="I18" s="3">
        <v>220.8</v>
      </c>
      <c r="J18" s="3">
        <v>216.2</v>
      </c>
      <c r="L18" s="3"/>
      <c r="M18" s="3"/>
    </row>
    <row r="19" spans="1:13" x14ac:dyDescent="0.3">
      <c r="A19" t="str">
        <f t="shared" si="0"/>
        <v>Anand</v>
      </c>
      <c r="B19" t="str">
        <f t="shared" si="1"/>
        <v>masque</v>
      </c>
      <c r="C19" s="3">
        <v>369.1</v>
      </c>
      <c r="D19" s="3">
        <v>358.2</v>
      </c>
      <c r="E19" s="3">
        <v>352.1</v>
      </c>
      <c r="F19" s="3">
        <v>352.1</v>
      </c>
      <c r="G19" s="3">
        <v>365.4</v>
      </c>
      <c r="H19" s="3">
        <v>331.5</v>
      </c>
      <c r="I19" s="3">
        <v>393.3</v>
      </c>
      <c r="J19" s="3">
        <v>346.1</v>
      </c>
      <c r="L19" s="3"/>
      <c r="M19" s="3"/>
    </row>
    <row r="20" spans="1:13" x14ac:dyDescent="0.3">
      <c r="A20" t="str">
        <f t="shared" si="0"/>
        <v>Anand</v>
      </c>
      <c r="B20" t="str">
        <f t="shared" si="1"/>
        <v>exRay</v>
      </c>
      <c r="C20" s="3">
        <v>273.8</v>
      </c>
      <c r="D20" s="3">
        <v>258.7</v>
      </c>
      <c r="E20" s="3">
        <v>259.8</v>
      </c>
      <c r="F20" s="3">
        <v>259.8</v>
      </c>
      <c r="G20" s="3">
        <v>224.2</v>
      </c>
      <c r="H20" s="3">
        <v>245.8</v>
      </c>
      <c r="I20" s="3">
        <v>266.3</v>
      </c>
      <c r="J20" s="3">
        <v>260.89999999999998</v>
      </c>
      <c r="L20" s="3"/>
      <c r="M20" s="3"/>
    </row>
    <row r="21" spans="1:13" x14ac:dyDescent="0.3">
      <c r="A21" t="str">
        <f t="shared" si="0"/>
        <v>Anand</v>
      </c>
      <c r="B21" t="str">
        <f t="shared" si="1"/>
        <v>Bint</v>
      </c>
      <c r="C21" s="3">
        <v>228.7</v>
      </c>
      <c r="D21" s="3">
        <v>264.8</v>
      </c>
      <c r="E21" s="3">
        <v>264.8</v>
      </c>
      <c r="F21" s="3">
        <v>263.5</v>
      </c>
      <c r="G21" s="3">
        <v>237.4</v>
      </c>
      <c r="H21" s="3">
        <v>230</v>
      </c>
      <c r="I21" s="3">
        <v>248.6</v>
      </c>
      <c r="J21" s="3">
        <v>262.3</v>
      </c>
      <c r="L21" s="3"/>
      <c r="M21" s="3"/>
    </row>
    <row r="22" spans="1:13" x14ac:dyDescent="0.3">
      <c r="M22" s="8"/>
    </row>
    <row r="23" spans="1:13" x14ac:dyDescent="0.3">
      <c r="M23" s="8"/>
    </row>
    <row r="24" spans="1:13" x14ac:dyDescent="0.3">
      <c r="M24" s="8"/>
    </row>
    <row r="25" spans="1:13" x14ac:dyDescent="0.3">
      <c r="M25" s="8"/>
    </row>
    <row r="26" spans="1:13" x14ac:dyDescent="0.3">
      <c r="M26" s="8"/>
    </row>
    <row r="27" spans="1:13" x14ac:dyDescent="0.3">
      <c r="M27" s="8"/>
    </row>
    <row r="28" spans="1:13" x14ac:dyDescent="0.3">
      <c r="M28" s="8"/>
    </row>
  </sheetData>
  <mergeCells count="1">
    <mergeCell ref="C8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tabSelected="1" workbookViewId="0">
      <selection activeCell="I23" sqref="I23"/>
    </sheetView>
  </sheetViews>
  <sheetFormatPr defaultRowHeight="14.4" x14ac:dyDescent="0.3"/>
  <sheetData>
    <row r="1" spans="1:13" x14ac:dyDescent="0.3">
      <c r="A1">
        <v>6</v>
      </c>
      <c r="B1" t="s">
        <v>45</v>
      </c>
    </row>
    <row r="2" spans="1:13" x14ac:dyDescent="0.3">
      <c r="B2" t="s">
        <v>28</v>
      </c>
    </row>
    <row r="3" spans="1:13" x14ac:dyDescent="0.3">
      <c r="A3">
        <v>6.1</v>
      </c>
      <c r="B3" t="s">
        <v>29</v>
      </c>
      <c r="M3">
        <v>4</v>
      </c>
    </row>
    <row r="4" spans="1:13" x14ac:dyDescent="0.3">
      <c r="A4">
        <v>6.2</v>
      </c>
      <c r="B4" t="s">
        <v>30</v>
      </c>
      <c r="M4">
        <v>1</v>
      </c>
    </row>
    <row r="5" spans="1:13" x14ac:dyDescent="0.3">
      <c r="A5">
        <v>6.3</v>
      </c>
      <c r="B5" t="s">
        <v>44</v>
      </c>
      <c r="M5">
        <v>1</v>
      </c>
    </row>
    <row r="6" spans="1:13" x14ac:dyDescent="0.3">
      <c r="A6">
        <v>6.4</v>
      </c>
      <c r="B6" t="s">
        <v>32</v>
      </c>
      <c r="M6">
        <v>4</v>
      </c>
    </row>
    <row r="7" spans="1:13" x14ac:dyDescent="0.3">
      <c r="M7" s="8"/>
    </row>
    <row r="8" spans="1:13" x14ac:dyDescent="0.3">
      <c r="A8" s="1"/>
      <c r="B8" s="1"/>
      <c r="C8" s="13" t="s">
        <v>33</v>
      </c>
      <c r="D8" s="13"/>
      <c r="E8" s="13"/>
      <c r="F8" s="13"/>
      <c r="G8" s="13"/>
      <c r="H8" s="13"/>
      <c r="I8" s="13"/>
      <c r="J8" s="13"/>
      <c r="M8" s="8"/>
    </row>
    <row r="9" spans="1:13" x14ac:dyDescent="0.3">
      <c r="A9" s="1" t="s">
        <v>35</v>
      </c>
      <c r="B9" s="1" t="s">
        <v>34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M9" s="8"/>
    </row>
    <row r="10" spans="1:13" x14ac:dyDescent="0.3">
      <c r="A10" t="s">
        <v>46</v>
      </c>
      <c r="B10" t="s">
        <v>49</v>
      </c>
      <c r="C10" s="3">
        <v>194.4</v>
      </c>
      <c r="D10" s="3">
        <v>184.8</v>
      </c>
      <c r="E10" s="3">
        <v>188.8</v>
      </c>
      <c r="F10" s="3">
        <v>194.4</v>
      </c>
      <c r="G10" s="3">
        <v>192</v>
      </c>
      <c r="H10" s="3">
        <v>207.2</v>
      </c>
      <c r="I10" s="3">
        <v>199.2</v>
      </c>
      <c r="J10" s="3">
        <v>195.2</v>
      </c>
      <c r="L10" s="3"/>
      <c r="M10" s="8"/>
    </row>
    <row r="11" spans="1:13" x14ac:dyDescent="0.3">
      <c r="A11" t="str">
        <f>A10</f>
        <v>Bogart</v>
      </c>
      <c r="B11" t="s">
        <v>50</v>
      </c>
      <c r="C11" s="3">
        <v>230</v>
      </c>
      <c r="D11" s="3">
        <v>222.8</v>
      </c>
      <c r="E11" s="3">
        <v>218.8</v>
      </c>
      <c r="F11" s="3">
        <v>218.8</v>
      </c>
      <c r="G11" s="3">
        <v>227.6</v>
      </c>
      <c r="H11" s="3">
        <v>205.2</v>
      </c>
      <c r="I11" s="3">
        <v>246</v>
      </c>
      <c r="J11" s="3">
        <v>214.8</v>
      </c>
      <c r="M11" s="8"/>
    </row>
    <row r="12" spans="1:13" x14ac:dyDescent="0.3">
      <c r="A12" t="str">
        <f t="shared" ref="A12:A21" si="0">A11</f>
        <v>Bogart</v>
      </c>
      <c r="B12" t="s">
        <v>51</v>
      </c>
      <c r="C12" s="3">
        <v>192.2</v>
      </c>
      <c r="D12" s="3">
        <v>181</v>
      </c>
      <c r="E12" s="3">
        <v>181.8</v>
      </c>
      <c r="F12" s="3">
        <v>181.8</v>
      </c>
      <c r="G12" s="3">
        <v>155.4</v>
      </c>
      <c r="H12" s="3">
        <v>171.4</v>
      </c>
      <c r="I12" s="3">
        <v>186.6</v>
      </c>
      <c r="J12" s="3">
        <v>182.6</v>
      </c>
      <c r="M12" s="8"/>
    </row>
    <row r="13" spans="1:13" x14ac:dyDescent="0.3">
      <c r="A13" t="str">
        <f t="shared" si="0"/>
        <v>Bogart</v>
      </c>
      <c r="B13" t="s">
        <v>52</v>
      </c>
      <c r="C13" s="3">
        <v>151.19999999999999</v>
      </c>
      <c r="D13" s="3">
        <v>174.4</v>
      </c>
      <c r="E13" s="3">
        <v>174.4</v>
      </c>
      <c r="F13" s="3">
        <v>173.6</v>
      </c>
      <c r="G13" s="3">
        <v>156.80000000000001</v>
      </c>
      <c r="H13" s="3">
        <v>152</v>
      </c>
      <c r="I13" s="3">
        <v>164</v>
      </c>
      <c r="J13" s="3">
        <v>172.8</v>
      </c>
      <c r="M13" s="8"/>
    </row>
    <row r="14" spans="1:13" x14ac:dyDescent="0.3">
      <c r="A14" t="s">
        <v>47</v>
      </c>
      <c r="B14" t="str">
        <f>B10</f>
        <v>Maxwell</v>
      </c>
      <c r="C14" s="3">
        <v>194.4</v>
      </c>
      <c r="D14" s="3">
        <v>220</v>
      </c>
      <c r="E14" s="3">
        <v>209.6</v>
      </c>
      <c r="F14" s="3">
        <v>194.4</v>
      </c>
      <c r="G14" s="3">
        <v>178.4</v>
      </c>
      <c r="H14" s="3">
        <v>192</v>
      </c>
      <c r="I14" s="3">
        <v>200</v>
      </c>
      <c r="J14" s="3">
        <v>206.4</v>
      </c>
      <c r="M14" s="8"/>
    </row>
    <row r="15" spans="1:13" x14ac:dyDescent="0.3">
      <c r="A15" t="str">
        <f t="shared" si="0"/>
        <v>Gable</v>
      </c>
      <c r="B15" t="str">
        <f t="shared" ref="B15:B21" si="1">B11</f>
        <v>Heaviside</v>
      </c>
      <c r="C15" s="3">
        <v>197.2</v>
      </c>
      <c r="D15" s="3">
        <v>200.4</v>
      </c>
      <c r="E15" s="3">
        <v>218.8</v>
      </c>
      <c r="F15" s="3">
        <v>192.4</v>
      </c>
      <c r="G15" s="3">
        <v>198.8</v>
      </c>
      <c r="H15" s="3">
        <v>217.2</v>
      </c>
      <c r="I15" s="3">
        <v>200.4</v>
      </c>
      <c r="J15" s="3">
        <v>223.6</v>
      </c>
      <c r="M15" s="8"/>
    </row>
    <row r="16" spans="1:13" x14ac:dyDescent="0.3">
      <c r="A16" t="str">
        <f t="shared" si="0"/>
        <v>Gable</v>
      </c>
      <c r="B16" t="str">
        <f t="shared" si="1"/>
        <v>Steinmetz</v>
      </c>
      <c r="C16" s="3">
        <v>141</v>
      </c>
      <c r="D16" s="3">
        <v>178.6</v>
      </c>
      <c r="E16" s="3">
        <v>165.8</v>
      </c>
      <c r="F16" s="3">
        <v>173.8</v>
      </c>
      <c r="G16" s="3">
        <v>161</v>
      </c>
      <c r="H16" s="3">
        <v>173</v>
      </c>
      <c r="I16" s="3">
        <v>165.8</v>
      </c>
      <c r="J16" s="3">
        <v>159.4</v>
      </c>
      <c r="M16" s="8"/>
    </row>
    <row r="17" spans="1:13" x14ac:dyDescent="0.3">
      <c r="A17" t="str">
        <f t="shared" si="0"/>
        <v>Gable</v>
      </c>
      <c r="B17" t="str">
        <f t="shared" si="1"/>
        <v>Tesla</v>
      </c>
      <c r="C17" s="3">
        <v>129.6</v>
      </c>
      <c r="D17" s="3">
        <v>159.19999999999999</v>
      </c>
      <c r="E17" s="3">
        <v>150.4</v>
      </c>
      <c r="F17" s="3">
        <v>144.80000000000001</v>
      </c>
      <c r="G17" s="3">
        <v>144.80000000000001</v>
      </c>
      <c r="H17" s="3">
        <v>144.80000000000001</v>
      </c>
      <c r="I17" s="3">
        <v>161.6</v>
      </c>
      <c r="J17" s="3">
        <v>148</v>
      </c>
      <c r="M17" s="8"/>
    </row>
    <row r="18" spans="1:13" x14ac:dyDescent="0.3">
      <c r="A18" t="s">
        <v>48</v>
      </c>
      <c r="B18" t="str">
        <f t="shared" si="1"/>
        <v>Maxwell</v>
      </c>
      <c r="C18" s="3">
        <v>170.4</v>
      </c>
      <c r="D18" s="3">
        <v>162.4</v>
      </c>
      <c r="E18" s="3">
        <v>160.80000000000001</v>
      </c>
      <c r="F18" s="3">
        <v>143.19999999999999</v>
      </c>
      <c r="G18" s="3">
        <v>159.19999999999999</v>
      </c>
      <c r="H18" s="3">
        <v>132.80000000000001</v>
      </c>
      <c r="I18" s="3">
        <v>148</v>
      </c>
      <c r="J18" s="3">
        <v>160</v>
      </c>
      <c r="M18" s="8"/>
    </row>
    <row r="19" spans="1:13" x14ac:dyDescent="0.3">
      <c r="A19" t="str">
        <f t="shared" si="0"/>
        <v>Welch</v>
      </c>
      <c r="B19" t="str">
        <f t="shared" si="1"/>
        <v>Heaviside</v>
      </c>
      <c r="C19" s="3">
        <v>171.6</v>
      </c>
      <c r="D19" s="3">
        <v>170</v>
      </c>
      <c r="E19" s="3">
        <v>155.6</v>
      </c>
      <c r="F19" s="3">
        <v>185.2</v>
      </c>
      <c r="G19" s="3">
        <v>180.4</v>
      </c>
      <c r="H19" s="3">
        <v>188.4</v>
      </c>
      <c r="I19" s="3">
        <v>160.4</v>
      </c>
      <c r="J19" s="3">
        <v>170</v>
      </c>
      <c r="M19" s="8"/>
    </row>
    <row r="20" spans="1:13" x14ac:dyDescent="0.3">
      <c r="A20" t="str">
        <f t="shared" si="0"/>
        <v>Welch</v>
      </c>
      <c r="B20" t="str">
        <f t="shared" si="1"/>
        <v>Steinmetz</v>
      </c>
      <c r="C20" s="3">
        <v>112.2</v>
      </c>
      <c r="D20" s="3">
        <v>141.80000000000001</v>
      </c>
      <c r="E20" s="3">
        <v>131.4</v>
      </c>
      <c r="F20" s="3">
        <v>113</v>
      </c>
      <c r="G20" s="3">
        <v>126.6</v>
      </c>
      <c r="H20" s="3">
        <v>134.6</v>
      </c>
      <c r="I20" s="3">
        <v>137.80000000000001</v>
      </c>
      <c r="J20" s="3">
        <v>120.19999999999999</v>
      </c>
      <c r="M20" s="8"/>
    </row>
    <row r="21" spans="1:13" x14ac:dyDescent="0.3">
      <c r="A21" t="str">
        <f t="shared" si="0"/>
        <v>Welch</v>
      </c>
      <c r="B21" t="str">
        <f t="shared" si="1"/>
        <v>Tesla</v>
      </c>
      <c r="C21" s="3">
        <v>129.6</v>
      </c>
      <c r="D21" s="3">
        <v>128.80000000000001</v>
      </c>
      <c r="E21" s="3">
        <v>138.4</v>
      </c>
      <c r="F21" s="3">
        <v>86.4</v>
      </c>
      <c r="G21" s="3">
        <v>128.80000000000001</v>
      </c>
      <c r="H21" s="3">
        <v>126.4</v>
      </c>
      <c r="I21" s="3">
        <v>102.4</v>
      </c>
      <c r="J21" s="3">
        <v>132</v>
      </c>
      <c r="M21" s="8"/>
    </row>
    <row r="22" spans="1:13" x14ac:dyDescent="0.3">
      <c r="C22" s="3"/>
      <c r="D22" s="3"/>
      <c r="E22" s="3"/>
      <c r="F22" s="3"/>
      <c r="G22" s="3"/>
      <c r="H22" s="3"/>
      <c r="I22" s="3"/>
      <c r="J22" s="3"/>
      <c r="L22">
        <v>2</v>
      </c>
    </row>
  </sheetData>
  <mergeCells count="1">
    <mergeCell ref="C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Fig. 1</vt:lpstr>
      <vt:lpstr>Fig. 2</vt:lpstr>
      <vt:lpstr>Fig. 3</vt:lpstr>
      <vt:lpstr>Fig. 4</vt:lpstr>
      <vt:lpstr>Table I</vt:lpstr>
      <vt:lpstr>Table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djlactin</dc:creator>
  <cp:lastModifiedBy>Derek Lactin</cp:lastModifiedBy>
  <dcterms:created xsi:type="dcterms:W3CDTF">2011-10-03T12:29:00Z</dcterms:created>
  <dcterms:modified xsi:type="dcterms:W3CDTF">2018-06-22T10:31:26Z</dcterms:modified>
</cp:coreProperties>
</file>