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-15" yWindow="-15" windowWidth="29040" windowHeight="18240" firstSheet="1" activeTab="6"/>
  </bookViews>
  <sheets>
    <sheet name="whitematerial-negated" sheetId="1" r:id="rId1"/>
    <sheet name="Tangled-simp" sheetId="6" r:id="rId2"/>
    <sheet name="tangled-rattr-neg" sheetId="7" r:id="rId3"/>
    <sheet name="Tangled-negated" sheetId="2" r:id="rId4"/>
    <sheet name="Heartless-negated" sheetId="3" r:id="rId5"/>
    <sheet name="Harry Potter-negated" sheetId="4" r:id="rId6"/>
    <sheet name="Overall" sheetId="5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9" i="7"/>
  <c r="X8"/>
  <c r="U9"/>
  <c r="U8"/>
  <c r="R9"/>
  <c r="R8"/>
  <c r="E36" i="4"/>
  <c r="E35"/>
  <c r="E34"/>
  <c r="E33"/>
  <c r="E32"/>
  <c r="E31"/>
  <c r="F6"/>
  <c r="F5"/>
  <c r="F4"/>
  <c r="F3"/>
  <c r="E222"/>
  <c r="E216"/>
  <c r="E218"/>
  <c r="E220"/>
  <c r="E219"/>
  <c r="E215"/>
  <c r="E217"/>
  <c r="E221"/>
  <c r="G76" i="2"/>
  <c r="G73"/>
  <c r="G72"/>
  <c r="G52"/>
  <c r="G51"/>
  <c r="G48"/>
  <c r="G47"/>
  <c r="G45"/>
  <c r="G44"/>
  <c r="G42"/>
  <c r="G41"/>
  <c r="J5"/>
  <c r="J4"/>
  <c r="J3"/>
  <c r="J2"/>
  <c r="E4"/>
  <c r="E3"/>
  <c r="E2"/>
  <c r="N26" i="6"/>
  <c r="N25"/>
  <c r="S3"/>
  <c r="S2"/>
  <c r="P3"/>
  <c r="P2"/>
  <c r="M3"/>
  <c r="M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G23" i="1"/>
</calcChain>
</file>

<file path=xl/sharedStrings.xml><?xml version="1.0" encoding="utf-8"?>
<sst xmlns="http://schemas.openxmlformats.org/spreadsheetml/2006/main" count="688" uniqueCount="103">
  <si>
    <t>day after excited to box</t>
    <phoneticPr fontId="20" type="noConversion"/>
  </si>
  <si>
    <t>day before opening weekend basic</t>
    <phoneticPr fontId="20" type="noConversion"/>
  </si>
  <si>
    <t>day before opening weekend excited</t>
    <phoneticPr fontId="20" type="noConversion"/>
  </si>
  <si>
    <t>correlation of tweets to basic</t>
    <phoneticPr fontId="20" type="noConversion"/>
  </si>
  <si>
    <t>correlation of tweets to excited</t>
    <phoneticPr fontId="20" type="noConversion"/>
  </si>
  <si>
    <t>correlation of basic to excited</t>
    <phoneticPr fontId="20" type="noConversion"/>
  </si>
  <si>
    <t>excited</t>
    <phoneticPr fontId="20" type="noConversion"/>
  </si>
  <si>
    <t>box</t>
    <phoneticPr fontId="20" type="noConversion"/>
  </si>
  <si>
    <t>basic</t>
    <phoneticPr fontId="20" type="noConversion"/>
  </si>
  <si>
    <t>date</t>
    <phoneticPr fontId="20" type="noConversion"/>
  </si>
  <si>
    <t>tweet</t>
    <phoneticPr fontId="20" type="noConversion"/>
  </si>
  <si>
    <t>basic to box day of</t>
    <phoneticPr fontId="20" type="noConversion"/>
  </si>
  <si>
    <t>excited to box day of</t>
    <phoneticPr fontId="20" type="noConversion"/>
  </si>
  <si>
    <t>Basic day before to box</t>
    <phoneticPr fontId="20" type="noConversion"/>
  </si>
  <si>
    <t>excited day before to box</t>
    <phoneticPr fontId="20" type="noConversion"/>
  </si>
  <si>
    <t>Basic day after to box</t>
    <phoneticPr fontId="20" type="noConversion"/>
  </si>
  <si>
    <t>Excited day after to box</t>
    <phoneticPr fontId="20" type="noConversion"/>
  </si>
  <si>
    <t>tweets to basic</t>
    <phoneticPr fontId="20" type="noConversion"/>
  </si>
  <si>
    <t>tweets to excited</t>
    <phoneticPr fontId="20" type="noConversion"/>
  </si>
  <si>
    <t>daily tweets to number of searches</t>
    <phoneticPr fontId="20" type="noConversion"/>
  </si>
  <si>
    <t>google ss x100000</t>
    <phoneticPr fontId="21" type="noConversion"/>
  </si>
  <si>
    <t>tweets</t>
    <phoneticPr fontId="21" type="noConversion"/>
  </si>
  <si>
    <t>Date</t>
    <phoneticPr fontId="21" type="noConversion"/>
  </si>
  <si>
    <t>Box</t>
    <phoneticPr fontId="21" type="noConversion"/>
  </si>
  <si>
    <t>excited</t>
    <phoneticPr fontId="21" type="noConversion"/>
  </si>
  <si>
    <t>basic</t>
    <phoneticPr fontId="21" type="noConversion"/>
  </si>
  <si>
    <t>Date</t>
    <phoneticPr fontId="21" type="noConversion"/>
  </si>
  <si>
    <t>tweets to google</t>
    <phoneticPr fontId="21" type="noConversion"/>
  </si>
  <si>
    <t>tweets day of to box</t>
    <phoneticPr fontId="21" type="noConversion"/>
  </si>
  <si>
    <t>tweets day before to box</t>
    <phoneticPr fontId="21" type="noConversion"/>
  </si>
  <si>
    <t>tweets day after to box</t>
    <phoneticPr fontId="21" type="noConversion"/>
  </si>
  <si>
    <t>basic to box</t>
    <phoneticPr fontId="21" type="noConversion"/>
  </si>
  <si>
    <t>excited to box</t>
    <phoneticPr fontId="21" type="noConversion"/>
  </si>
  <si>
    <t xml:space="preserve">basic day before to box </t>
    <phoneticPr fontId="21" type="noConversion"/>
  </si>
  <si>
    <t>excited day before to box</t>
    <phoneticPr fontId="21" type="noConversion"/>
  </si>
  <si>
    <t>basic after  box</t>
    <phoneticPr fontId="21" type="noConversion"/>
  </si>
  <si>
    <t>excited after box</t>
    <phoneticPr fontId="21" type="noConversion"/>
  </si>
  <si>
    <t>Nov\18\2010</t>
  </si>
  <si>
    <t>Nov\16\2010</t>
  </si>
  <si>
    <t>Nov\28\2010</t>
  </si>
  <si>
    <t>Nov\29\2010</t>
  </si>
  <si>
    <t>Nov\20\2010</t>
  </si>
  <si>
    <t>Nov\25\2010</t>
  </si>
  <si>
    <t>Nov\21\2010</t>
  </si>
  <si>
    <t>Dec\04\2010</t>
  </si>
  <si>
    <t>Nov\26\2010</t>
  </si>
  <si>
    <t>Nov\24\2010</t>
  </si>
  <si>
    <t>Nov\22\2010</t>
  </si>
  <si>
    <t>Nov\27\2010</t>
  </si>
  <si>
    <t>Nov\19\2010</t>
  </si>
  <si>
    <t>Nov\17\2010</t>
  </si>
  <si>
    <t>Date</t>
  </si>
  <si>
    <t>Tweets</t>
  </si>
  <si>
    <t>Box</t>
  </si>
  <si>
    <t>Google SS x 10</t>
  </si>
  <si>
    <t>Nov\23\2010</t>
  </si>
  <si>
    <t>Nov\30\2010</t>
  </si>
  <si>
    <t>Dec\03\2010</t>
  </si>
  <si>
    <t>Dec\02\2010</t>
  </si>
  <si>
    <t>Dec\01\2010</t>
  </si>
  <si>
    <t>Base</t>
  </si>
  <si>
    <t>Excited</t>
  </si>
  <si>
    <t>Dec\11\2010</t>
  </si>
  <si>
    <t>Dec\09\2010</t>
  </si>
  <si>
    <t>Dec\06\2010</t>
  </si>
  <si>
    <t>Dec\08\2010</t>
  </si>
  <si>
    <t>Dec\10\2010</t>
  </si>
  <si>
    <t>Dec\07\2010</t>
  </si>
  <si>
    <t>Dec\05\2010</t>
  </si>
  <si>
    <t>Google SS x 100</t>
  </si>
  <si>
    <t>Basic</t>
  </si>
  <si>
    <t xml:space="preserve">Google SS </t>
  </si>
  <si>
    <t>Tangled</t>
  </si>
  <si>
    <t>Harry Potter</t>
  </si>
  <si>
    <t>Whitematerial</t>
  </si>
  <si>
    <t>Heartless</t>
  </si>
  <si>
    <t>Correlation between tweets and trends</t>
    <phoneticPr fontId="20" type="noConversion"/>
  </si>
  <si>
    <t>Correlation between tweet# and box</t>
    <phoneticPr fontId="20" type="noConversion"/>
  </si>
  <si>
    <t>Correlation between trends and box</t>
    <phoneticPr fontId="20" type="noConversion"/>
  </si>
  <si>
    <t>Correlation of tweets day after box</t>
    <phoneticPr fontId="20" type="noConversion"/>
  </si>
  <si>
    <t>Correlation of trends after box</t>
    <phoneticPr fontId="20" type="noConversion"/>
  </si>
  <si>
    <t>Correlation of tweets day before</t>
    <phoneticPr fontId="20" type="noConversion"/>
  </si>
  <si>
    <t>Correlation of trends day before</t>
    <phoneticPr fontId="20" type="noConversion"/>
  </si>
  <si>
    <t>Basic to Day of Box</t>
    <phoneticPr fontId="20" type="noConversion"/>
  </si>
  <si>
    <t>Excited to Day of Box</t>
    <phoneticPr fontId="20" type="noConversion"/>
  </si>
  <si>
    <t>day before basic to bod</t>
    <phoneticPr fontId="20" type="noConversion"/>
  </si>
  <si>
    <t>day before excited to box</t>
    <phoneticPr fontId="20" type="noConversion"/>
  </si>
  <si>
    <t>day after basic to box</t>
    <phoneticPr fontId="20" type="noConversion"/>
  </si>
  <si>
    <t>excited</t>
  </si>
  <si>
    <t>basic</t>
  </si>
  <si>
    <t>da</t>
  </si>
  <si>
    <t>excited day of</t>
  </si>
  <si>
    <t>basic day of</t>
  </si>
  <si>
    <t>basic day before</t>
  </si>
  <si>
    <t>excited daybefore</t>
  </si>
  <si>
    <t>excited day after</t>
  </si>
  <si>
    <t>basic day after</t>
  </si>
  <si>
    <t>tangled</t>
  </si>
  <si>
    <t>hp</t>
  </si>
  <si>
    <t>heartless</t>
  </si>
  <si>
    <t>wm</t>
  </si>
  <si>
    <t>tomato score</t>
  </si>
  <si>
    <t>number of reviews</t>
  </si>
</sst>
</file>

<file path=xl/styles.xml><?xml version="1.0" encoding="utf-8"?>
<styleSheet xmlns="http://schemas.openxmlformats.org/spreadsheetml/2006/main">
  <fonts count="23">
    <font>
      <sz val="11"/>
      <color indexed="8"/>
      <name val="Calibri"/>
      <family val="2"/>
    </font>
    <font>
      <sz val="11"/>
      <name val="Times New Roman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8"/>
      <name val="Times New Roman"/>
      <family val="1"/>
    </font>
    <font>
      <sz val="8"/>
      <name val="Verdana"/>
    </font>
    <font>
      <sz val="8"/>
      <name val="Times New Roman"/>
    </font>
    <font>
      <sz val="11"/>
      <color indexed="1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8" fillId="3" borderId="0" applyNumberFormat="0" applyBorder="0" applyAlignment="0" applyProtection="0"/>
    <xf numFmtId="0" fontId="12" fillId="20" borderId="1" applyNumberFormat="0" applyAlignment="0" applyProtection="0"/>
    <xf numFmtId="0" fontId="14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0" fillId="7" borderId="1" applyNumberFormat="0" applyAlignment="0" applyProtection="0"/>
    <xf numFmtId="0" fontId="13" fillId="0" borderId="6" applyNumberFormat="0" applyFill="0" applyAlignment="0" applyProtection="0"/>
    <xf numFmtId="0" fontId="9" fillId="22" borderId="0" applyNumberFormat="0" applyBorder="0" applyAlignment="0" applyProtection="0"/>
    <xf numFmtId="0" fontId="2" fillId="23" borderId="7" applyNumberFormat="0" applyFont="0" applyAlignment="0" applyProtection="0"/>
    <xf numFmtId="0" fontId="11" fillId="20" borderId="8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3" fontId="19" fillId="0" borderId="0" xfId="0" applyNumberFormat="1" applyFont="1"/>
    <xf numFmtId="0" fontId="1" fillId="0" borderId="0" xfId="0" applyFont="1"/>
    <xf numFmtId="3" fontId="1" fillId="0" borderId="0" xfId="0" applyNumberFormat="1" applyFont="1"/>
    <xf numFmtId="3" fontId="22" fillId="0" borderId="0" xfId="0" applyNumberFormat="1" applyFon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2004357298475"/>
          <c:y val="5.8536585365853697E-2"/>
          <c:w val="0.57516339869280997"/>
          <c:h val="0.46341463414634104"/>
        </c:manualLayout>
      </c:layout>
      <c:barChart>
        <c:barDir val="col"/>
        <c:grouping val="clustered"/>
        <c:ser>
          <c:idx val="2"/>
          <c:order val="2"/>
          <c:tx>
            <c:strRef>
              <c:f>'whitematerial-negated'!$D$1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'whitematerial-negated'!$A$2:$A$20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34613</c:v>
                </c:pt>
                <c:pt idx="4" formatCode="#,##0">
                  <c:v>34613</c:v>
                </c:pt>
                <c:pt idx="5" formatCode="#,##0">
                  <c:v>34613</c:v>
                </c:pt>
                <c:pt idx="6" formatCode="#,##0">
                  <c:v>34613</c:v>
                </c:pt>
                <c:pt idx="7" formatCode="#,##0">
                  <c:v>34613</c:v>
                </c:pt>
                <c:pt idx="8" formatCode="#,##0">
                  <c:v>34613</c:v>
                </c:pt>
                <c:pt idx="9" formatCode="#,##0">
                  <c:v>34613</c:v>
                </c:pt>
                <c:pt idx="10" formatCode="#,##0">
                  <c:v>80201</c:v>
                </c:pt>
                <c:pt idx="11" formatCode="#,##0">
                  <c:v>80201</c:v>
                </c:pt>
                <c:pt idx="12" formatCode="#,##0">
                  <c:v>80201</c:v>
                </c:pt>
                <c:pt idx="13" formatCode="#,##0">
                  <c:v>80201</c:v>
                </c:pt>
                <c:pt idx="14" formatCode="#,##0">
                  <c:v>80201</c:v>
                </c:pt>
                <c:pt idx="15" formatCode="#,##0">
                  <c:v>80201</c:v>
                </c:pt>
                <c:pt idx="16" formatCode="#,##0">
                  <c:v>49366</c:v>
                </c:pt>
                <c:pt idx="17" formatCode="#,##0">
                  <c:v>49366</c:v>
                </c:pt>
                <c:pt idx="18" formatCode="#,##0">
                  <c:v>49366</c:v>
                </c:pt>
              </c:numCache>
            </c:numRef>
          </c:val>
        </c:ser>
        <c:gapWidth val="0"/>
        <c:axId val="142694656"/>
        <c:axId val="142705024"/>
      </c:barChart>
      <c:lineChart>
        <c:grouping val="stacked"/>
        <c:ser>
          <c:idx val="0"/>
          <c:order val="0"/>
          <c:tx>
            <c:strRef>
              <c:f>'whitematerial-negated'!$B$1</c:f>
              <c:strCache>
                <c:ptCount val="1"/>
                <c:pt idx="0">
                  <c:v>Tweets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'whitematerial-negated'!$A$2:$A$20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'whitematerial-negated'!$B$2:$B$20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40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'whitematerial-negated'!$C$1</c:f>
              <c:strCache>
                <c:ptCount val="1"/>
                <c:pt idx="0">
                  <c:v>Google SS x 10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'whitematerial-negated'!$A$2:$A$20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'whitematerial-negated'!$C$2:$C$20</c:f>
              <c:numCache>
                <c:formatCode>General</c:formatCode>
                <c:ptCount val="19"/>
                <c:pt idx="0">
                  <c:v>19.8</c:v>
                </c:pt>
                <c:pt idx="1">
                  <c:v>15.600000000000001</c:v>
                </c:pt>
                <c:pt idx="2">
                  <c:v>27.599999999999998</c:v>
                </c:pt>
                <c:pt idx="3">
                  <c:v>44</c:v>
                </c:pt>
                <c:pt idx="4">
                  <c:v>49.2</c:v>
                </c:pt>
                <c:pt idx="5">
                  <c:v>31.8</c:v>
                </c:pt>
                <c:pt idx="6">
                  <c:v>27.200000000000003</c:v>
                </c:pt>
                <c:pt idx="7">
                  <c:v>21.2</c:v>
                </c:pt>
                <c:pt idx="8">
                  <c:v>17.600000000000001</c:v>
                </c:pt>
                <c:pt idx="9">
                  <c:v>21.6</c:v>
                </c:pt>
                <c:pt idx="10">
                  <c:v>28.799999999999997</c:v>
                </c:pt>
                <c:pt idx="11">
                  <c:v>38.799999999999997</c:v>
                </c:pt>
                <c:pt idx="12">
                  <c:v>32.400000000000006</c:v>
                </c:pt>
                <c:pt idx="13">
                  <c:v>21.200000000000003</c:v>
                </c:pt>
                <c:pt idx="14">
                  <c:v>23</c:v>
                </c:pt>
                <c:pt idx="15">
                  <c:v>20</c:v>
                </c:pt>
                <c:pt idx="16">
                  <c:v>23.4</c:v>
                </c:pt>
                <c:pt idx="17">
                  <c:v>20.6</c:v>
                </c:pt>
                <c:pt idx="18">
                  <c:v>25</c:v>
                </c:pt>
              </c:numCache>
            </c:numRef>
          </c:val>
        </c:ser>
        <c:marker val="1"/>
        <c:axId val="142706944"/>
        <c:axId val="142716928"/>
      </c:lineChart>
      <c:catAx>
        <c:axId val="14269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2705024"/>
        <c:crosses val="autoZero"/>
        <c:auto val="1"/>
        <c:lblAlgn val="ctr"/>
        <c:lblOffset val="100"/>
      </c:catAx>
      <c:valAx>
        <c:axId val="14270502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2694656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Thousands of Dollars</a:t>
                  </a: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catAx>
        <c:axId val="142706944"/>
        <c:scaling>
          <c:orientation val="minMax"/>
        </c:scaling>
        <c:delete val="1"/>
        <c:axPos val="b"/>
        <c:tickLblPos val="none"/>
        <c:crossAx val="142716928"/>
        <c:crosses val="autoZero"/>
        <c:auto val="1"/>
        <c:lblAlgn val="ctr"/>
        <c:lblOffset val="100"/>
      </c:catAx>
      <c:valAx>
        <c:axId val="142716928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2706944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995677010961906"/>
          <c:y val="0.33170693297484216"/>
          <c:w val="0.19389995368226004"/>
          <c:h val="0.263414250048012"/>
        </c:manualLayout>
      </c:layout>
      <c:spPr>
        <a:noFill/>
        <a:ln w="25400">
          <a:noFill/>
        </a:ln>
      </c:sp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'Harry Potter-negated'!$D$32</c:f>
              <c:strCache>
                <c:ptCount val="1"/>
                <c:pt idx="0">
                  <c:v>Box</c:v>
                </c:pt>
              </c:strCache>
            </c:strRef>
          </c:tx>
          <c:cat>
            <c:strRef>
              <c:f>'Harry Potter-negated'!$A$33:$A$58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Potter-negated'!$D$33:$D$58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25106568</c:v>
                </c:pt>
                <c:pt idx="6" formatCode="#,##0">
                  <c:v>8785460</c:v>
                </c:pt>
                <c:pt idx="7" formatCode="#,##0">
                  <c:v>10264353</c:v>
                </c:pt>
                <c:pt idx="8" formatCode="#,##0">
                  <c:v>14425863</c:v>
                </c:pt>
                <c:pt idx="9" formatCode="#,##0">
                  <c:v>11475980</c:v>
                </c:pt>
                <c:pt idx="10" formatCode="#,##0">
                  <c:v>20832651</c:v>
                </c:pt>
                <c:pt idx="11" formatCode="#,##0">
                  <c:v>18728940</c:v>
                </c:pt>
                <c:pt idx="12" formatCode="#,##0">
                  <c:v>9525510</c:v>
                </c:pt>
                <c:pt idx="13" formatCode="#,##0">
                  <c:v>2339162</c:v>
                </c:pt>
                <c:pt idx="14" formatCode="#,##0">
                  <c:v>2278481</c:v>
                </c:pt>
                <c:pt idx="15" formatCode="#,##0">
                  <c:v>1935386</c:v>
                </c:pt>
                <c:pt idx="16" formatCode="#,##0">
                  <c:v>1891483</c:v>
                </c:pt>
                <c:pt idx="17" formatCode="#,##0">
                  <c:v>4801767</c:v>
                </c:pt>
                <c:pt idx="18" formatCode="#,##0">
                  <c:v>7446074</c:v>
                </c:pt>
                <c:pt idx="19" formatCode="#,##0">
                  <c:v>4770634</c:v>
                </c:pt>
                <c:pt idx="20" formatCode="#,##0">
                  <c:v>1138366</c:v>
                </c:pt>
                <c:pt idx="21" formatCode="#,##0">
                  <c:v>1279219</c:v>
                </c:pt>
                <c:pt idx="22" formatCode="#,##0">
                  <c:v>1129638</c:v>
                </c:pt>
                <c:pt idx="23" formatCode="#,##0">
                  <c:v>1122066</c:v>
                </c:pt>
                <c:pt idx="24" formatCode="#,##0">
                  <c:v>2397340</c:v>
                </c:pt>
                <c:pt idx="25" formatCode="#,##0">
                  <c:v>3751487</c:v>
                </c:pt>
              </c:numCache>
            </c:numRef>
          </c:val>
        </c:ser>
        <c:gapWidth val="0"/>
        <c:axId val="99016704"/>
        <c:axId val="99018240"/>
      </c:barChart>
      <c:lineChart>
        <c:grouping val="standard"/>
        <c:ser>
          <c:idx val="0"/>
          <c:order val="0"/>
          <c:tx>
            <c:strRef>
              <c:f>'Harry Potter-negated'!$B$32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strRef>
              <c:f>'Harry Potter-negated'!$A$33:$A$58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Potter-negated'!$B$33:$B$58</c:f>
              <c:numCache>
                <c:formatCode>General</c:formatCode>
                <c:ptCount val="26"/>
                <c:pt idx="0">
                  <c:v>6.3343373493975905</c:v>
                </c:pt>
                <c:pt idx="1">
                  <c:v>6.4486162183084961</c:v>
                </c:pt>
                <c:pt idx="2">
                  <c:v>5.5767072029934521</c:v>
                </c:pt>
                <c:pt idx="3">
                  <c:v>4.9008922880815806</c:v>
                </c:pt>
                <c:pt idx="4">
                  <c:v>4.2370399683419073</c:v>
                </c:pt>
                <c:pt idx="5">
                  <c:v>4.0999531469623616</c:v>
                </c:pt>
                <c:pt idx="6">
                  <c:v>4.355960854092527</c:v>
                </c:pt>
                <c:pt idx="7">
                  <c:v>3.9009421950598422</c:v>
                </c:pt>
                <c:pt idx="8">
                  <c:v>4.33039283252928</c:v>
                </c:pt>
                <c:pt idx="9">
                  <c:v>4.2848236551478402</c:v>
                </c:pt>
                <c:pt idx="10">
                  <c:v>4.2745064956976497</c:v>
                </c:pt>
                <c:pt idx="11">
                  <c:v>2.765625</c:v>
                </c:pt>
                <c:pt idx="12">
                  <c:v>4.0397361912613308</c:v>
                </c:pt>
                <c:pt idx="13">
                  <c:v>4.3957268927078399</c:v>
                </c:pt>
                <c:pt idx="14">
                  <c:v>3.8950672645739899</c:v>
                </c:pt>
                <c:pt idx="15">
                  <c:v>3.5786726323639</c:v>
                </c:pt>
                <c:pt idx="16">
                  <c:v>3.5068937550689299</c:v>
                </c:pt>
                <c:pt idx="17">
                  <c:v>3.7688665285587399</c:v>
                </c:pt>
                <c:pt idx="18">
                  <c:v>4.03809749171793</c:v>
                </c:pt>
                <c:pt idx="19">
                  <c:v>3.8003901170351102</c:v>
                </c:pt>
                <c:pt idx="20">
                  <c:v>3.30861723446893</c:v>
                </c:pt>
                <c:pt idx="21">
                  <c:v>4.05153707052441</c:v>
                </c:pt>
                <c:pt idx="22">
                  <c:v>4.6572154041472702</c:v>
                </c:pt>
                <c:pt idx="23">
                  <c:v>2.9775876120619298</c:v>
                </c:pt>
                <c:pt idx="24">
                  <c:v>4.2582132564841402</c:v>
                </c:pt>
                <c:pt idx="25">
                  <c:v>3.1791483113068999</c:v>
                </c:pt>
              </c:numCache>
            </c:numRef>
          </c:val>
        </c:ser>
        <c:ser>
          <c:idx val="1"/>
          <c:order val="1"/>
          <c:tx>
            <c:strRef>
              <c:f>'Harry Potter-negated'!$C$32</c:f>
              <c:strCache>
                <c:ptCount val="1"/>
                <c:pt idx="0">
                  <c:v>excited</c:v>
                </c:pt>
              </c:strCache>
            </c:strRef>
          </c:tx>
          <c:marker>
            <c:symbol val="none"/>
          </c:marker>
          <c:cat>
            <c:strRef>
              <c:f>'Harry Potter-negated'!$A$33:$A$58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Potter-negated'!$C$33:$C$58</c:f>
              <c:numCache>
                <c:formatCode>General</c:formatCode>
                <c:ptCount val="26"/>
                <c:pt idx="0">
                  <c:v>15.689095127610209</c:v>
                </c:pt>
                <c:pt idx="1">
                  <c:v>13.217072827158754</c:v>
                </c:pt>
                <c:pt idx="2">
                  <c:v>10.92073590096286</c:v>
                </c:pt>
                <c:pt idx="3">
                  <c:v>9.5250564334085777</c:v>
                </c:pt>
                <c:pt idx="4">
                  <c:v>7.437594490173022</c:v>
                </c:pt>
                <c:pt idx="5">
                  <c:v>6.4990281017438631</c:v>
                </c:pt>
                <c:pt idx="6">
                  <c:v>6.2372962896145285</c:v>
                </c:pt>
                <c:pt idx="7">
                  <c:v>5.7288877445932025</c:v>
                </c:pt>
                <c:pt idx="8">
                  <c:v>6.0738441582507097</c:v>
                </c:pt>
                <c:pt idx="9">
                  <c:v>6.3286143823603096</c:v>
                </c:pt>
                <c:pt idx="10">
                  <c:v>6.3895853423336497</c:v>
                </c:pt>
                <c:pt idx="11">
                  <c:v>4.35578583765112</c:v>
                </c:pt>
                <c:pt idx="12">
                  <c:v>6.2322588263077101</c:v>
                </c:pt>
                <c:pt idx="13">
                  <c:v>6.7686031331592602</c:v>
                </c:pt>
                <c:pt idx="14">
                  <c:v>6.2036838723495302</c:v>
                </c:pt>
                <c:pt idx="15">
                  <c:v>5.4935270805812397</c:v>
                </c:pt>
                <c:pt idx="16">
                  <c:v>5.22386784391911</c:v>
                </c:pt>
                <c:pt idx="17">
                  <c:v>5.4486847779215104</c:v>
                </c:pt>
                <c:pt idx="18">
                  <c:v>5.8051141552511396</c:v>
                </c:pt>
                <c:pt idx="19">
                  <c:v>5.3156050955414003</c:v>
                </c:pt>
                <c:pt idx="20">
                  <c:v>4.6122652816620002</c:v>
                </c:pt>
                <c:pt idx="21">
                  <c:v>6.0690445026177997</c:v>
                </c:pt>
                <c:pt idx="22">
                  <c:v>6.0226870948732998</c:v>
                </c:pt>
                <c:pt idx="23">
                  <c:v>3.86274509803921</c:v>
                </c:pt>
                <c:pt idx="24">
                  <c:v>6.6014131338320796</c:v>
                </c:pt>
                <c:pt idx="25">
                  <c:v>4.5206030150753698</c:v>
                </c:pt>
              </c:numCache>
            </c:numRef>
          </c:val>
        </c:ser>
        <c:marker val="1"/>
        <c:axId val="99021568"/>
        <c:axId val="99019776"/>
      </c:lineChart>
      <c:catAx>
        <c:axId val="99016704"/>
        <c:scaling>
          <c:orientation val="minMax"/>
        </c:scaling>
        <c:axPos val="b"/>
        <c:tickLblPos val="nextTo"/>
        <c:crossAx val="99018240"/>
        <c:crosses val="autoZero"/>
        <c:auto val="1"/>
        <c:lblAlgn val="ctr"/>
        <c:lblOffset val="100"/>
      </c:catAx>
      <c:valAx>
        <c:axId val="99018240"/>
        <c:scaling>
          <c:orientation val="minMax"/>
        </c:scaling>
        <c:axPos val="l"/>
        <c:majorGridlines/>
        <c:numFmt formatCode="General" sourceLinked="1"/>
        <c:tickLblPos val="nextTo"/>
        <c:crossAx val="99016704"/>
        <c:crosses val="autoZero"/>
        <c:crossBetween val="between"/>
      </c:valAx>
      <c:valAx>
        <c:axId val="99019776"/>
        <c:scaling>
          <c:orientation val="minMax"/>
        </c:scaling>
        <c:axPos val="r"/>
        <c:numFmt formatCode="General" sourceLinked="1"/>
        <c:tickLblPos val="nextTo"/>
        <c:crossAx val="99021568"/>
        <c:crosses val="max"/>
        <c:crossBetween val="between"/>
      </c:valAx>
      <c:catAx>
        <c:axId val="99021568"/>
        <c:scaling>
          <c:orientation val="minMax"/>
        </c:scaling>
        <c:delete val="1"/>
        <c:axPos val="b"/>
        <c:tickLblPos val="none"/>
        <c:crossAx val="9901977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'Harry Potter-negated'!$B$67</c:f>
              <c:strCache>
                <c:ptCount val="1"/>
                <c:pt idx="0">
                  <c:v>tweets</c:v>
                </c:pt>
              </c:strCache>
            </c:strRef>
          </c:tx>
          <c:cat>
            <c:strRef>
              <c:f>'Harry Potter-negated'!$A$68:$A$93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Potter-negated'!$B$68:$B$93</c:f>
              <c:numCache>
                <c:formatCode>General</c:formatCode>
                <c:ptCount val="26"/>
                <c:pt idx="0">
                  <c:v>16970</c:v>
                </c:pt>
                <c:pt idx="1">
                  <c:v>95963</c:v>
                </c:pt>
                <c:pt idx="2">
                  <c:v>91464</c:v>
                </c:pt>
                <c:pt idx="3">
                  <c:v>159961</c:v>
                </c:pt>
                <c:pt idx="4">
                  <c:v>119276</c:v>
                </c:pt>
                <c:pt idx="5">
                  <c:v>383555</c:v>
                </c:pt>
                <c:pt idx="6">
                  <c:v>172378</c:v>
                </c:pt>
                <c:pt idx="7">
                  <c:v>111372</c:v>
                </c:pt>
                <c:pt idx="8">
                  <c:v>109658</c:v>
                </c:pt>
                <c:pt idx="9">
                  <c:v>88296</c:v>
                </c:pt>
                <c:pt idx="10">
                  <c:v>81835</c:v>
                </c:pt>
                <c:pt idx="11">
                  <c:v>3720</c:v>
                </c:pt>
                <c:pt idx="12">
                  <c:v>87870</c:v>
                </c:pt>
                <c:pt idx="13">
                  <c:v>71140</c:v>
                </c:pt>
                <c:pt idx="14">
                  <c:v>48278</c:v>
                </c:pt>
                <c:pt idx="15">
                  <c:v>36101</c:v>
                </c:pt>
                <c:pt idx="16">
                  <c:v>34511</c:v>
                </c:pt>
                <c:pt idx="17">
                  <c:v>56103</c:v>
                </c:pt>
                <c:pt idx="18">
                  <c:v>60162</c:v>
                </c:pt>
                <c:pt idx="19">
                  <c:v>58936</c:v>
                </c:pt>
                <c:pt idx="20">
                  <c:v>42581</c:v>
                </c:pt>
                <c:pt idx="21">
                  <c:v>31436</c:v>
                </c:pt>
                <c:pt idx="22">
                  <c:v>31572</c:v>
                </c:pt>
                <c:pt idx="23">
                  <c:v>27195</c:v>
                </c:pt>
                <c:pt idx="24">
                  <c:v>29439</c:v>
                </c:pt>
                <c:pt idx="25">
                  <c:v>24497</c:v>
                </c:pt>
              </c:numCache>
            </c:numRef>
          </c:val>
        </c:ser>
        <c:gapWidth val="0"/>
        <c:axId val="99117696"/>
        <c:axId val="99127680"/>
      </c:barChart>
      <c:lineChart>
        <c:grouping val="standard"/>
        <c:ser>
          <c:idx val="1"/>
          <c:order val="1"/>
          <c:tx>
            <c:strRef>
              <c:f>'Harry Potter-negated'!$C$67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strRef>
              <c:f>'Harry Potter-negated'!$A$68:$A$93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Potter-negated'!$C$68:$C$93</c:f>
              <c:numCache>
                <c:formatCode>General</c:formatCode>
                <c:ptCount val="26"/>
                <c:pt idx="0">
                  <c:v>6.3343373493975905</c:v>
                </c:pt>
                <c:pt idx="1">
                  <c:v>6.4486162183084961</c:v>
                </c:pt>
                <c:pt idx="2">
                  <c:v>5.5767072029934521</c:v>
                </c:pt>
                <c:pt idx="3">
                  <c:v>4.9008922880815806</c:v>
                </c:pt>
                <c:pt idx="4">
                  <c:v>4.2370399683419073</c:v>
                </c:pt>
                <c:pt idx="5">
                  <c:v>4.0999531469623616</c:v>
                </c:pt>
                <c:pt idx="6">
                  <c:v>4.355960854092527</c:v>
                </c:pt>
                <c:pt idx="7">
                  <c:v>3.9009421950598422</c:v>
                </c:pt>
                <c:pt idx="8">
                  <c:v>4.33039283252928</c:v>
                </c:pt>
                <c:pt idx="9">
                  <c:v>4.2848236551478402</c:v>
                </c:pt>
                <c:pt idx="10">
                  <c:v>4.2745064956976497</c:v>
                </c:pt>
                <c:pt idx="11">
                  <c:v>2.765625</c:v>
                </c:pt>
                <c:pt idx="12">
                  <c:v>4.0397361912613308</c:v>
                </c:pt>
                <c:pt idx="13">
                  <c:v>4.3957268927078399</c:v>
                </c:pt>
                <c:pt idx="14">
                  <c:v>3.8950672645739899</c:v>
                </c:pt>
                <c:pt idx="15">
                  <c:v>3.5786726323639</c:v>
                </c:pt>
                <c:pt idx="16">
                  <c:v>3.5068937550689299</c:v>
                </c:pt>
                <c:pt idx="17">
                  <c:v>3.7688665285587399</c:v>
                </c:pt>
                <c:pt idx="18">
                  <c:v>4.03809749171793</c:v>
                </c:pt>
                <c:pt idx="19">
                  <c:v>3.8003901170351102</c:v>
                </c:pt>
                <c:pt idx="20">
                  <c:v>3.30861723446893</c:v>
                </c:pt>
                <c:pt idx="21">
                  <c:v>4.05153707052441</c:v>
                </c:pt>
                <c:pt idx="22">
                  <c:v>4.6572154041472702</c:v>
                </c:pt>
                <c:pt idx="23">
                  <c:v>2.9775876120619298</c:v>
                </c:pt>
                <c:pt idx="24">
                  <c:v>4.2582132564841402</c:v>
                </c:pt>
                <c:pt idx="25">
                  <c:v>3.1791483113068999</c:v>
                </c:pt>
              </c:numCache>
            </c:numRef>
          </c:val>
        </c:ser>
        <c:ser>
          <c:idx val="2"/>
          <c:order val="2"/>
          <c:tx>
            <c:strRef>
              <c:f>'Harry Potter-negated'!$D$67</c:f>
              <c:strCache>
                <c:ptCount val="1"/>
                <c:pt idx="0">
                  <c:v>excited</c:v>
                </c:pt>
              </c:strCache>
            </c:strRef>
          </c:tx>
          <c:marker>
            <c:symbol val="none"/>
          </c:marker>
          <c:cat>
            <c:strRef>
              <c:f>'Harry Potter-negated'!$A$68:$A$93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Potter-negated'!$D$68:$D$93</c:f>
              <c:numCache>
                <c:formatCode>General</c:formatCode>
                <c:ptCount val="26"/>
                <c:pt idx="0">
                  <c:v>15.689095127610209</c:v>
                </c:pt>
                <c:pt idx="1">
                  <c:v>13.217072827158754</c:v>
                </c:pt>
                <c:pt idx="2">
                  <c:v>10.92073590096286</c:v>
                </c:pt>
                <c:pt idx="3">
                  <c:v>9.5250564334085777</c:v>
                </c:pt>
                <c:pt idx="4">
                  <c:v>7.437594490173022</c:v>
                </c:pt>
                <c:pt idx="5">
                  <c:v>6.4990281017438631</c:v>
                </c:pt>
                <c:pt idx="6">
                  <c:v>6.2372962896145285</c:v>
                </c:pt>
                <c:pt idx="7">
                  <c:v>5.7288877445932025</c:v>
                </c:pt>
                <c:pt idx="8">
                  <c:v>6.0738441582507097</c:v>
                </c:pt>
                <c:pt idx="9">
                  <c:v>6.3286143823603096</c:v>
                </c:pt>
                <c:pt idx="10">
                  <c:v>6.3895853423336497</c:v>
                </c:pt>
                <c:pt idx="11">
                  <c:v>4.35578583765112</c:v>
                </c:pt>
                <c:pt idx="12">
                  <c:v>6.2322588263077101</c:v>
                </c:pt>
                <c:pt idx="13">
                  <c:v>6.7686031331592602</c:v>
                </c:pt>
                <c:pt idx="14">
                  <c:v>6.2036838723495302</c:v>
                </c:pt>
                <c:pt idx="15">
                  <c:v>5.4935270805812397</c:v>
                </c:pt>
                <c:pt idx="16">
                  <c:v>5.22386784391911</c:v>
                </c:pt>
                <c:pt idx="17">
                  <c:v>5.4486847779215104</c:v>
                </c:pt>
                <c:pt idx="18">
                  <c:v>5.8051141552511396</c:v>
                </c:pt>
                <c:pt idx="19">
                  <c:v>5.3156050955414003</c:v>
                </c:pt>
                <c:pt idx="20">
                  <c:v>4.6122652816620002</c:v>
                </c:pt>
                <c:pt idx="21">
                  <c:v>6.0690445026177997</c:v>
                </c:pt>
                <c:pt idx="22">
                  <c:v>6.0226870948732998</c:v>
                </c:pt>
                <c:pt idx="23">
                  <c:v>3.86274509803921</c:v>
                </c:pt>
                <c:pt idx="24">
                  <c:v>6.6014131338320796</c:v>
                </c:pt>
                <c:pt idx="25">
                  <c:v>4.5206030150753698</c:v>
                </c:pt>
              </c:numCache>
            </c:numRef>
          </c:val>
        </c:ser>
        <c:marker val="1"/>
        <c:axId val="99130752"/>
        <c:axId val="99129216"/>
      </c:lineChart>
      <c:catAx>
        <c:axId val="99117696"/>
        <c:scaling>
          <c:orientation val="minMax"/>
        </c:scaling>
        <c:axPos val="b"/>
        <c:tickLblPos val="nextTo"/>
        <c:crossAx val="99127680"/>
        <c:crosses val="autoZero"/>
        <c:auto val="1"/>
        <c:lblAlgn val="ctr"/>
        <c:lblOffset val="100"/>
      </c:catAx>
      <c:valAx>
        <c:axId val="99127680"/>
        <c:scaling>
          <c:orientation val="minMax"/>
        </c:scaling>
        <c:axPos val="l"/>
        <c:majorGridlines/>
        <c:numFmt formatCode="General" sourceLinked="1"/>
        <c:tickLblPos val="nextTo"/>
        <c:crossAx val="99117696"/>
        <c:crosses val="autoZero"/>
        <c:crossBetween val="between"/>
      </c:valAx>
      <c:valAx>
        <c:axId val="99129216"/>
        <c:scaling>
          <c:orientation val="minMax"/>
        </c:scaling>
        <c:axPos val="r"/>
        <c:numFmt formatCode="General" sourceLinked="1"/>
        <c:tickLblPos val="nextTo"/>
        <c:crossAx val="99130752"/>
        <c:crosses val="max"/>
        <c:crossBetween val="between"/>
      </c:valAx>
      <c:catAx>
        <c:axId val="99130752"/>
        <c:scaling>
          <c:orientation val="minMax"/>
        </c:scaling>
        <c:delete val="1"/>
        <c:axPos val="b"/>
        <c:tickLblPos val="none"/>
        <c:crossAx val="9912921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>
        <c:manualLayout>
          <c:layoutTarget val="inner"/>
          <c:xMode val="edge"/>
          <c:yMode val="edge"/>
          <c:x val="0.21382289416846703"/>
          <c:y val="5.0847457627118606E-2"/>
          <c:w val="0.76241900647948224"/>
          <c:h val="0.79661016949152497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cat>
            <c:strRef>
              <c:f>Overall!$A$2:$A$5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Overall!$B$2:$B$5</c:f>
              <c:numCache>
                <c:formatCode>General</c:formatCode>
                <c:ptCount val="4"/>
                <c:pt idx="0">
                  <c:v>136062</c:v>
                </c:pt>
                <c:pt idx="1">
                  <c:v>2559283</c:v>
                </c:pt>
                <c:pt idx="2">
                  <c:v>121</c:v>
                </c:pt>
                <c:pt idx="3">
                  <c:v>67238</c:v>
                </c:pt>
              </c:numCache>
            </c:numRef>
          </c:val>
        </c:ser>
        <c:axId val="99154944"/>
        <c:axId val="99185408"/>
      </c:barChart>
      <c:catAx>
        <c:axId val="99154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9185408"/>
        <c:crosses val="autoZero"/>
        <c:auto val="1"/>
        <c:lblAlgn val="ctr"/>
        <c:lblOffset val="100"/>
      </c:catAx>
      <c:valAx>
        <c:axId val="99185408"/>
        <c:scaling>
          <c:logBase val="10"/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/>
                  <a:t>Tweets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9154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Overall!$B$1</c:f>
              <c:strCache>
                <c:ptCount val="1"/>
                <c:pt idx="0">
                  <c:v>Tweets</c:v>
                </c:pt>
              </c:strCache>
            </c:strRef>
          </c:tx>
          <c:cat>
            <c:strRef>
              <c:f>Overall!$A$2:$A$5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Overall!$B$2:$B$5</c:f>
              <c:numCache>
                <c:formatCode>General</c:formatCode>
                <c:ptCount val="4"/>
                <c:pt idx="0">
                  <c:v>136062</c:v>
                </c:pt>
                <c:pt idx="1">
                  <c:v>2559283</c:v>
                </c:pt>
                <c:pt idx="2">
                  <c:v>121</c:v>
                </c:pt>
                <c:pt idx="3">
                  <c:v>67238</c:v>
                </c:pt>
              </c:numCache>
            </c:numRef>
          </c:val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Box</c:v>
                </c:pt>
              </c:strCache>
            </c:strRef>
          </c:tx>
          <c:cat>
            <c:strRef>
              <c:f>Overall!$A$2:$A$5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Overall!$C$2:$C$5</c:f>
              <c:numCache>
                <c:formatCode>General</c:formatCode>
                <c:ptCount val="4"/>
                <c:pt idx="0">
                  <c:v>115400000</c:v>
                </c:pt>
                <c:pt idx="1">
                  <c:v>257700000</c:v>
                </c:pt>
                <c:pt idx="2">
                  <c:v>200000</c:v>
                </c:pt>
                <c:pt idx="3">
                  <c:v>2000</c:v>
                </c:pt>
              </c:numCache>
            </c:numRef>
          </c:val>
        </c:ser>
        <c:axId val="92006272"/>
        <c:axId val="92007808"/>
      </c:barChart>
      <c:catAx>
        <c:axId val="92006272"/>
        <c:scaling>
          <c:orientation val="minMax"/>
        </c:scaling>
        <c:axPos val="b"/>
        <c:tickLblPos val="nextTo"/>
        <c:crossAx val="92007808"/>
        <c:crosses val="autoZero"/>
        <c:auto val="1"/>
        <c:lblAlgn val="ctr"/>
        <c:lblOffset val="100"/>
      </c:catAx>
      <c:valAx>
        <c:axId val="9200780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700"/>
                  <a:t>Tweets or Dollars</a:t>
                </a:r>
              </a:p>
            </c:rich>
          </c:tx>
          <c:layout/>
        </c:title>
        <c:numFmt formatCode="General" sourceLinked="1"/>
        <c:tickLblPos val="nextTo"/>
        <c:crossAx val="9200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452261306532611E-2"/>
          <c:y val="5.9405940594059403E-2"/>
          <c:w val="0.63065326633165808"/>
          <c:h val="0.56930693069306904"/>
        </c:manualLayout>
      </c:layout>
      <c:barChart>
        <c:barDir val="col"/>
        <c:grouping val="stacked"/>
        <c:ser>
          <c:idx val="2"/>
          <c:order val="2"/>
          <c:tx>
            <c:strRef>
              <c:f>'whitematerial-negated'!$D$26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'whitematerial-negated'!$A$27:$A$45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'whitematerial-negated'!$D$27:$D$45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34613</c:v>
                </c:pt>
                <c:pt idx="4" formatCode="#,##0">
                  <c:v>34613</c:v>
                </c:pt>
                <c:pt idx="5" formatCode="#,##0">
                  <c:v>34613</c:v>
                </c:pt>
                <c:pt idx="6" formatCode="#,##0">
                  <c:v>34613</c:v>
                </c:pt>
                <c:pt idx="7" formatCode="#,##0">
                  <c:v>34613</c:v>
                </c:pt>
                <c:pt idx="8" formatCode="#,##0">
                  <c:v>34613</c:v>
                </c:pt>
                <c:pt idx="9" formatCode="#,##0">
                  <c:v>34613</c:v>
                </c:pt>
                <c:pt idx="10" formatCode="#,##0">
                  <c:v>80201</c:v>
                </c:pt>
                <c:pt idx="11" formatCode="#,##0">
                  <c:v>80201</c:v>
                </c:pt>
                <c:pt idx="12" formatCode="#,##0">
                  <c:v>80201</c:v>
                </c:pt>
                <c:pt idx="13" formatCode="#,##0">
                  <c:v>80201</c:v>
                </c:pt>
                <c:pt idx="14" formatCode="#,##0">
                  <c:v>80201</c:v>
                </c:pt>
                <c:pt idx="15" formatCode="#,##0">
                  <c:v>80201</c:v>
                </c:pt>
                <c:pt idx="16" formatCode="#,##0">
                  <c:v>49366</c:v>
                </c:pt>
                <c:pt idx="17" formatCode="#,##0">
                  <c:v>49366</c:v>
                </c:pt>
                <c:pt idx="18" formatCode="#,##0">
                  <c:v>49366</c:v>
                </c:pt>
              </c:numCache>
            </c:numRef>
          </c:val>
        </c:ser>
        <c:gapWidth val="0"/>
        <c:overlap val="100"/>
        <c:axId val="140904320"/>
        <c:axId val="140905856"/>
      </c:barChart>
      <c:lineChart>
        <c:grouping val="stacked"/>
        <c:ser>
          <c:idx val="0"/>
          <c:order val="0"/>
          <c:tx>
            <c:strRef>
              <c:f>'whitematerial-negated'!$B$26</c:f>
              <c:strCache>
                <c:ptCount val="1"/>
                <c:pt idx="0">
                  <c:v>Excited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'whitematerial-negated'!$A$27:$A$45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'whitematerial-negated'!$B$27:$B$45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5.3333333333333304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73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'whitematerial-negated'!$C$26</c:f>
              <c:strCache>
                <c:ptCount val="1"/>
                <c:pt idx="0">
                  <c:v>Base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'whitematerial-negated'!$A$27:$A$45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'whitematerial-negated'!$C$27:$C$45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2.6666666666666599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marker val="1"/>
        <c:axId val="140919936"/>
        <c:axId val="140921472"/>
      </c:lineChart>
      <c:catAx>
        <c:axId val="140904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0905856"/>
        <c:crosses val="autoZero"/>
        <c:auto val="1"/>
        <c:lblAlgn val="ctr"/>
        <c:lblOffset val="100"/>
      </c:catAx>
      <c:valAx>
        <c:axId val="1409058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0904320"/>
        <c:crosses val="autoZero"/>
        <c:crossBetween val="between"/>
      </c:valAx>
      <c:catAx>
        <c:axId val="140919936"/>
        <c:scaling>
          <c:orientation val="minMax"/>
        </c:scaling>
        <c:delete val="1"/>
        <c:axPos val="b"/>
        <c:tickLblPos val="none"/>
        <c:crossAx val="140921472"/>
        <c:crosses val="autoZero"/>
        <c:auto val="1"/>
        <c:lblAlgn val="ctr"/>
        <c:lblOffset val="100"/>
      </c:catAx>
      <c:valAx>
        <c:axId val="14092147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0919936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63237447077909"/>
          <c:y val="0.34158454821860107"/>
          <c:w val="0.14824100819055902"/>
          <c:h val="0.26732673267326806"/>
        </c:manualLayout>
      </c:layout>
      <c:spPr>
        <a:noFill/>
        <a:ln w="25400">
          <a:noFill/>
        </a:ln>
      </c:sp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2"/>
          <c:order val="2"/>
          <c:tx>
            <c:strRef>
              <c:f>'Tangled-simp'!$K$1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</c:spPr>
          <c:cat>
            <c:strRef>
              <c:f>'Tangled-simp'!$G$2:$G$27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'Tangled-simp'!$K$2:$K$27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11869194</c:v>
                </c:pt>
                <c:pt idx="9" formatCode="#,##0">
                  <c:v>8070052</c:v>
                </c:pt>
                <c:pt idx="10" formatCode="#,##0">
                  <c:v>19548825</c:v>
                </c:pt>
                <c:pt idx="11" formatCode="#,##0">
                  <c:v>18553073</c:v>
                </c:pt>
                <c:pt idx="12" formatCode="#,##0">
                  <c:v>10665154</c:v>
                </c:pt>
                <c:pt idx="13" formatCode="#,##0">
                  <c:v>1771169</c:v>
                </c:pt>
                <c:pt idx="14" formatCode="#,##0">
                  <c:v>1697522</c:v>
                </c:pt>
                <c:pt idx="15" formatCode="#,##0">
                  <c:v>1359351</c:v>
                </c:pt>
                <c:pt idx="16" formatCode="#,##0">
                  <c:v>1427581</c:v>
                </c:pt>
                <c:pt idx="17" formatCode="#,##0">
                  <c:v>5146398</c:v>
                </c:pt>
                <c:pt idx="18" formatCode="#,##0">
                  <c:v>9947510</c:v>
                </c:pt>
                <c:pt idx="19" formatCode="#,##0">
                  <c:v>6514983</c:v>
                </c:pt>
                <c:pt idx="20" formatCode="#,##0">
                  <c:v>1049654</c:v>
                </c:pt>
                <c:pt idx="21" formatCode="#,##0">
                  <c:v>1255155</c:v>
                </c:pt>
                <c:pt idx="22" formatCode="#,##0">
                  <c:v>1096503</c:v>
                </c:pt>
                <c:pt idx="23" formatCode="#,##0">
                  <c:v>1091749</c:v>
                </c:pt>
                <c:pt idx="24">
                  <c:v>7250000</c:v>
                </c:pt>
                <c:pt idx="25">
                  <c:v>7250000</c:v>
                </c:pt>
              </c:numCache>
            </c:numRef>
          </c:val>
        </c:ser>
        <c:gapWidth val="0"/>
        <c:overlap val="100"/>
        <c:axId val="142632064"/>
        <c:axId val="142633600"/>
      </c:barChart>
      <c:lineChart>
        <c:grouping val="standard"/>
        <c:ser>
          <c:idx val="0"/>
          <c:order val="0"/>
          <c:tx>
            <c:strRef>
              <c:f>'Tangled-simp'!$I$1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strRef>
              <c:f>'Tangled-simp'!$G$2:$G$27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'Tangled-simp'!$I$2:$I$27</c:f>
              <c:numCache>
                <c:formatCode>General</c:formatCode>
                <c:ptCount val="26"/>
                <c:pt idx="0">
                  <c:v>3.6739130430000002</c:v>
                </c:pt>
                <c:pt idx="1">
                  <c:v>3.0421052629999998</c:v>
                </c:pt>
                <c:pt idx="2">
                  <c:v>2.9664179100000001</c:v>
                </c:pt>
                <c:pt idx="3">
                  <c:v>2.5030864199999998</c:v>
                </c:pt>
                <c:pt idx="4">
                  <c:v>3.181494662</c:v>
                </c:pt>
                <c:pt idx="5">
                  <c:v>3.444906445</c:v>
                </c:pt>
                <c:pt idx="6">
                  <c:v>3.479224377</c:v>
                </c:pt>
                <c:pt idx="7">
                  <c:v>3.813238771</c:v>
                </c:pt>
                <c:pt idx="8">
                  <c:v>4.4845814979999998</c:v>
                </c:pt>
                <c:pt idx="9">
                  <c:v>4.5976190480000003</c:v>
                </c:pt>
                <c:pt idx="10">
                  <c:v>4.5102481120000002</c:v>
                </c:pt>
                <c:pt idx="11">
                  <c:v>4.8453038670000002</c:v>
                </c:pt>
                <c:pt idx="12">
                  <c:v>4.533271719</c:v>
                </c:pt>
                <c:pt idx="13">
                  <c:v>3.7104413350000001</c:v>
                </c:pt>
                <c:pt idx="14">
                  <c:v>3.7385826770000001</c:v>
                </c:pt>
                <c:pt idx="15">
                  <c:v>4.425742574</c:v>
                </c:pt>
                <c:pt idx="16">
                  <c:v>3.9100719420000001</c:v>
                </c:pt>
                <c:pt idx="17">
                  <c:v>3.5025906739999999</c:v>
                </c:pt>
                <c:pt idx="18">
                  <c:v>4.4819819819999998</c:v>
                </c:pt>
                <c:pt idx="19">
                  <c:v>5.0586907449999998</c:v>
                </c:pt>
                <c:pt idx="20">
                  <c:v>3.8446389500000002</c:v>
                </c:pt>
                <c:pt idx="21">
                  <c:v>3.8603174600000001</c:v>
                </c:pt>
                <c:pt idx="22">
                  <c:v>3.7942122189999998</c:v>
                </c:pt>
                <c:pt idx="23">
                  <c:v>3.863117871</c:v>
                </c:pt>
                <c:pt idx="24">
                  <c:v>3.3072289160000001</c:v>
                </c:pt>
                <c:pt idx="25">
                  <c:v>4</c:v>
                </c:pt>
              </c:numCache>
            </c:numRef>
          </c:val>
        </c:ser>
        <c:ser>
          <c:idx val="1"/>
          <c:order val="1"/>
          <c:tx>
            <c:strRef>
              <c:f>'Tangled-simp'!$J$1</c:f>
              <c:strCache>
                <c:ptCount val="1"/>
                <c:pt idx="0">
                  <c:v>excited</c:v>
                </c:pt>
              </c:strCache>
            </c:strRef>
          </c:tx>
          <c:marker>
            <c:symbol val="none"/>
          </c:marker>
          <c:cat>
            <c:strRef>
              <c:f>'Tangled-simp'!$G$2:$G$27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'Tangled-simp'!$J$2:$J$27</c:f>
              <c:numCache>
                <c:formatCode>General</c:formatCode>
                <c:ptCount val="26"/>
                <c:pt idx="0">
                  <c:v>4.8823529409999997</c:v>
                </c:pt>
                <c:pt idx="1">
                  <c:v>4.266666667</c:v>
                </c:pt>
                <c:pt idx="2">
                  <c:v>3.826666667</c:v>
                </c:pt>
                <c:pt idx="3">
                  <c:v>3.3767705380000002</c:v>
                </c:pt>
                <c:pt idx="4">
                  <c:v>4.2795031059999999</c:v>
                </c:pt>
                <c:pt idx="5">
                  <c:v>4.8485981310000001</c:v>
                </c:pt>
                <c:pt idx="6">
                  <c:v>4.2891566269999997</c:v>
                </c:pt>
                <c:pt idx="7">
                  <c:v>4.9764957259999996</c:v>
                </c:pt>
                <c:pt idx="8">
                  <c:v>5.769953052</c:v>
                </c:pt>
                <c:pt idx="9">
                  <c:v>6.7095391209999997</c:v>
                </c:pt>
                <c:pt idx="10">
                  <c:v>6.4620493359999998</c:v>
                </c:pt>
                <c:pt idx="11">
                  <c:v>6.9017059300000003</c:v>
                </c:pt>
                <c:pt idx="12">
                  <c:v>6.5426929390000002</c:v>
                </c:pt>
                <c:pt idx="13">
                  <c:v>5.3132760269999997</c:v>
                </c:pt>
                <c:pt idx="14">
                  <c:v>5.1712626999999998</c:v>
                </c:pt>
                <c:pt idx="15">
                  <c:v>6.0597014930000004</c:v>
                </c:pt>
                <c:pt idx="16">
                  <c:v>5.2562499999999996</c:v>
                </c:pt>
                <c:pt idx="17">
                  <c:v>4.7006802719999996</c:v>
                </c:pt>
                <c:pt idx="18">
                  <c:v>6.2714285710000004</c:v>
                </c:pt>
                <c:pt idx="19">
                  <c:v>6.9392712550000004</c:v>
                </c:pt>
                <c:pt idx="20">
                  <c:v>5.6104868909999999</c:v>
                </c:pt>
                <c:pt idx="21">
                  <c:v>5.3333333329999997</c:v>
                </c:pt>
                <c:pt idx="22">
                  <c:v>4.9013698630000002</c:v>
                </c:pt>
                <c:pt idx="23">
                  <c:v>5.2189542480000002</c:v>
                </c:pt>
                <c:pt idx="24">
                  <c:v>4.1974358970000001</c:v>
                </c:pt>
                <c:pt idx="25">
                  <c:v>5.8868501530000001</c:v>
                </c:pt>
              </c:numCache>
            </c:numRef>
          </c:val>
        </c:ser>
        <c:marker val="1"/>
        <c:axId val="94439296"/>
        <c:axId val="94437760"/>
      </c:lineChart>
      <c:catAx>
        <c:axId val="142632064"/>
        <c:scaling>
          <c:orientation val="minMax"/>
        </c:scaling>
        <c:axPos val="b"/>
        <c:tickLblPos val="nextTo"/>
        <c:crossAx val="142633600"/>
        <c:crosses val="autoZero"/>
        <c:auto val="1"/>
        <c:lblAlgn val="ctr"/>
        <c:lblOffset val="100"/>
      </c:catAx>
      <c:valAx>
        <c:axId val="142633600"/>
        <c:scaling>
          <c:orientation val="minMax"/>
        </c:scaling>
        <c:axPos val="l"/>
        <c:majorGridlines/>
        <c:numFmt formatCode="General" sourceLinked="1"/>
        <c:tickLblPos val="nextTo"/>
        <c:crossAx val="142632064"/>
        <c:crosses val="autoZero"/>
        <c:crossBetween val="between"/>
      </c:valAx>
      <c:valAx>
        <c:axId val="94437760"/>
        <c:scaling>
          <c:orientation val="minMax"/>
        </c:scaling>
        <c:axPos val="r"/>
        <c:numFmt formatCode="General" sourceLinked="1"/>
        <c:tickLblPos val="nextTo"/>
        <c:crossAx val="94439296"/>
        <c:crosses val="max"/>
        <c:crossBetween val="between"/>
      </c:valAx>
      <c:catAx>
        <c:axId val="94439296"/>
        <c:scaling>
          <c:orientation val="minMax"/>
        </c:scaling>
        <c:delete val="1"/>
        <c:axPos val="b"/>
        <c:tickLblPos val="none"/>
        <c:crossAx val="9443776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'tangled-rattr-neg'!$N$7</c:f>
              <c:strCache>
                <c:ptCount val="1"/>
                <c:pt idx="0">
                  <c:v>box</c:v>
                </c:pt>
              </c:strCache>
            </c:strRef>
          </c:tx>
          <c:cat>
            <c:strRef>
              <c:f>'tangled-rattr-neg'!$K$8:$K$33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'tangled-rattr-neg'!$N$8:$N$33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11869194</c:v>
                </c:pt>
                <c:pt idx="9" formatCode="#,##0">
                  <c:v>8070052</c:v>
                </c:pt>
                <c:pt idx="10" formatCode="#,##0">
                  <c:v>19548825</c:v>
                </c:pt>
                <c:pt idx="11" formatCode="#,##0">
                  <c:v>18553073</c:v>
                </c:pt>
                <c:pt idx="12" formatCode="#,##0">
                  <c:v>10665154</c:v>
                </c:pt>
                <c:pt idx="13" formatCode="#,##0">
                  <c:v>1771169</c:v>
                </c:pt>
                <c:pt idx="14" formatCode="#,##0">
                  <c:v>1697522</c:v>
                </c:pt>
                <c:pt idx="15" formatCode="#,##0">
                  <c:v>1359351</c:v>
                </c:pt>
                <c:pt idx="16" formatCode="#,##0">
                  <c:v>1427581</c:v>
                </c:pt>
                <c:pt idx="17" formatCode="#,##0">
                  <c:v>5146398</c:v>
                </c:pt>
                <c:pt idx="18" formatCode="#,##0">
                  <c:v>9947510</c:v>
                </c:pt>
                <c:pt idx="19" formatCode="#,##0">
                  <c:v>6514983</c:v>
                </c:pt>
                <c:pt idx="20" formatCode="#,##0">
                  <c:v>1049654</c:v>
                </c:pt>
                <c:pt idx="21" formatCode="#,##0">
                  <c:v>1255155</c:v>
                </c:pt>
                <c:pt idx="22" formatCode="#,##0">
                  <c:v>1096503</c:v>
                </c:pt>
                <c:pt idx="23" formatCode="#,##0">
                  <c:v>1091749</c:v>
                </c:pt>
                <c:pt idx="24">
                  <c:v>7250000</c:v>
                </c:pt>
                <c:pt idx="25">
                  <c:v>7250000</c:v>
                </c:pt>
              </c:numCache>
            </c:numRef>
          </c:val>
        </c:ser>
        <c:gapWidth val="0"/>
        <c:axId val="54708864"/>
        <c:axId val="57224576"/>
      </c:barChart>
      <c:lineChart>
        <c:grouping val="standard"/>
        <c:ser>
          <c:idx val="0"/>
          <c:order val="0"/>
          <c:tx>
            <c:strRef>
              <c:f>'tangled-rattr-neg'!$L$7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strRef>
              <c:f>'tangled-rattr-neg'!$K$8:$K$33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'tangled-rattr-neg'!$L$8:$L$33</c:f>
              <c:numCache>
                <c:formatCode>General</c:formatCode>
                <c:ptCount val="26"/>
                <c:pt idx="0">
                  <c:v>4.7142857139999998</c:v>
                </c:pt>
                <c:pt idx="1">
                  <c:v>3.6092715229999999</c:v>
                </c:pt>
                <c:pt idx="2">
                  <c:v>3.1226993869999999</c:v>
                </c:pt>
                <c:pt idx="3">
                  <c:v>3.4161849709999998</c:v>
                </c:pt>
                <c:pt idx="4">
                  <c:v>3.2816091950000001</c:v>
                </c:pt>
                <c:pt idx="5">
                  <c:v>4.4979423870000002</c:v>
                </c:pt>
                <c:pt idx="6">
                  <c:v>5.0822784810000003</c:v>
                </c:pt>
                <c:pt idx="7">
                  <c:v>4.38317757</c:v>
                </c:pt>
                <c:pt idx="8">
                  <c:v>6.1267942580000003</c:v>
                </c:pt>
                <c:pt idx="9">
                  <c:v>6.3325740320000001</c:v>
                </c:pt>
                <c:pt idx="10">
                  <c:v>5.7799227799999997</c:v>
                </c:pt>
                <c:pt idx="11">
                  <c:v>6.8660714289999998</c:v>
                </c:pt>
                <c:pt idx="12">
                  <c:v>6.2822719449999997</c:v>
                </c:pt>
                <c:pt idx="13">
                  <c:v>4.9114391140000002</c:v>
                </c:pt>
                <c:pt idx="14">
                  <c:v>3.9573333329999998</c:v>
                </c:pt>
                <c:pt idx="15">
                  <c:v>6.1870967739999996</c:v>
                </c:pt>
                <c:pt idx="16">
                  <c:v>4.1729729730000003</c:v>
                </c:pt>
                <c:pt idx="17">
                  <c:v>4.8080808079999997</c:v>
                </c:pt>
                <c:pt idx="18">
                  <c:v>6.6456310680000001</c:v>
                </c:pt>
                <c:pt idx="19">
                  <c:v>6.3333333329999997</c:v>
                </c:pt>
                <c:pt idx="20">
                  <c:v>3.9306930690000002</c:v>
                </c:pt>
                <c:pt idx="21">
                  <c:v>5.1375000000000002</c:v>
                </c:pt>
                <c:pt idx="22">
                  <c:v>3.9197860960000002</c:v>
                </c:pt>
                <c:pt idx="23">
                  <c:v>4.3773584909999999</c:v>
                </c:pt>
                <c:pt idx="24">
                  <c:v>4.1472392640000004</c:v>
                </c:pt>
                <c:pt idx="25">
                  <c:v>4.718918919</c:v>
                </c:pt>
              </c:numCache>
            </c:numRef>
          </c:val>
        </c:ser>
        <c:ser>
          <c:idx val="1"/>
          <c:order val="1"/>
          <c:tx>
            <c:strRef>
              <c:f>'tangled-rattr-neg'!$M$7</c:f>
              <c:strCache>
                <c:ptCount val="1"/>
                <c:pt idx="0">
                  <c:v>excited</c:v>
                </c:pt>
              </c:strCache>
            </c:strRef>
          </c:tx>
          <c:marker>
            <c:symbol val="none"/>
          </c:marker>
          <c:cat>
            <c:strRef>
              <c:f>'tangled-rattr-neg'!$K$8:$K$33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'tangled-rattr-neg'!$M$8:$M$33</c:f>
              <c:numCache>
                <c:formatCode>General</c:formatCode>
                <c:ptCount val="26"/>
                <c:pt idx="0">
                  <c:v>6.434782609</c:v>
                </c:pt>
                <c:pt idx="1">
                  <c:v>5.3273809520000004</c:v>
                </c:pt>
                <c:pt idx="2">
                  <c:v>4.3641618500000003</c:v>
                </c:pt>
                <c:pt idx="3">
                  <c:v>5.054644809</c:v>
                </c:pt>
                <c:pt idx="4">
                  <c:v>5.281081081</c:v>
                </c:pt>
                <c:pt idx="5">
                  <c:v>6.3236363640000004</c:v>
                </c:pt>
                <c:pt idx="6">
                  <c:v>7.3333333329999997</c:v>
                </c:pt>
                <c:pt idx="7">
                  <c:v>6.1787234040000003</c:v>
                </c:pt>
                <c:pt idx="8">
                  <c:v>8.9714912279999997</c:v>
                </c:pt>
                <c:pt idx="9">
                  <c:v>9.869747899</c:v>
                </c:pt>
                <c:pt idx="10">
                  <c:v>8.9871794870000006</c:v>
                </c:pt>
                <c:pt idx="11">
                  <c:v>10.69268293</c:v>
                </c:pt>
                <c:pt idx="12">
                  <c:v>9.9725363490000003</c:v>
                </c:pt>
                <c:pt idx="13">
                  <c:v>7.8907849829999996</c:v>
                </c:pt>
                <c:pt idx="14">
                  <c:v>5.925742574</c:v>
                </c:pt>
                <c:pt idx="15">
                  <c:v>9.8630952379999997</c:v>
                </c:pt>
                <c:pt idx="16">
                  <c:v>6.2587064679999997</c:v>
                </c:pt>
                <c:pt idx="17">
                  <c:v>6.7753303960000002</c:v>
                </c:pt>
                <c:pt idx="18">
                  <c:v>10.027522940000001</c:v>
                </c:pt>
                <c:pt idx="19">
                  <c:v>9.9285714289999998</c:v>
                </c:pt>
                <c:pt idx="20">
                  <c:v>5.9494047620000003</c:v>
                </c:pt>
                <c:pt idx="21">
                  <c:v>7.6235294119999999</c:v>
                </c:pt>
                <c:pt idx="22">
                  <c:v>6.1675126899999997</c:v>
                </c:pt>
                <c:pt idx="23">
                  <c:v>6.8242424240000004</c:v>
                </c:pt>
                <c:pt idx="24">
                  <c:v>5.9672131149999998</c:v>
                </c:pt>
                <c:pt idx="25">
                  <c:v>7.1073170729999999</c:v>
                </c:pt>
              </c:numCache>
            </c:numRef>
          </c:val>
        </c:ser>
        <c:marker val="1"/>
        <c:axId val="203956608"/>
        <c:axId val="201024256"/>
      </c:lineChart>
      <c:catAx>
        <c:axId val="54708864"/>
        <c:scaling>
          <c:orientation val="minMax"/>
        </c:scaling>
        <c:axPos val="b"/>
        <c:tickLblPos val="nextTo"/>
        <c:crossAx val="57224576"/>
        <c:crosses val="autoZero"/>
        <c:auto val="1"/>
        <c:lblAlgn val="ctr"/>
        <c:lblOffset val="100"/>
      </c:catAx>
      <c:valAx>
        <c:axId val="57224576"/>
        <c:scaling>
          <c:orientation val="minMax"/>
        </c:scaling>
        <c:axPos val="l"/>
        <c:majorGridlines/>
        <c:numFmt formatCode="General" sourceLinked="1"/>
        <c:tickLblPos val="nextTo"/>
        <c:crossAx val="54708864"/>
        <c:crosses val="autoZero"/>
        <c:crossBetween val="between"/>
      </c:valAx>
      <c:valAx>
        <c:axId val="201024256"/>
        <c:scaling>
          <c:orientation val="minMax"/>
        </c:scaling>
        <c:axPos val="r"/>
        <c:numFmt formatCode="General" sourceLinked="1"/>
        <c:tickLblPos val="nextTo"/>
        <c:crossAx val="203956608"/>
        <c:crosses val="max"/>
        <c:crossBetween val="between"/>
      </c:valAx>
      <c:catAx>
        <c:axId val="203956608"/>
        <c:scaling>
          <c:orientation val="minMax"/>
        </c:scaling>
        <c:delete val="1"/>
        <c:axPos val="b"/>
        <c:tickLblPos val="none"/>
        <c:crossAx val="20102425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42944785276099"/>
          <c:y val="4.8387096774193505E-2"/>
          <c:w val="0.793456032719836"/>
          <c:h val="0.55645161290322609"/>
        </c:manualLayout>
      </c:layout>
      <c:barChart>
        <c:barDir val="col"/>
        <c:grouping val="clustered"/>
        <c:ser>
          <c:idx val="2"/>
          <c:order val="2"/>
          <c:tx>
            <c:strRef>
              <c:f>'Tangled-negated'!$D$1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'Tangled-negated'!$A$2:$A$27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11869194</c:v>
                </c:pt>
                <c:pt idx="9" formatCode="#,##0">
                  <c:v>8070052</c:v>
                </c:pt>
                <c:pt idx="10" formatCode="#,##0">
                  <c:v>19548825</c:v>
                </c:pt>
                <c:pt idx="11" formatCode="#,##0">
                  <c:v>18553073</c:v>
                </c:pt>
                <c:pt idx="12" formatCode="#,##0">
                  <c:v>10665154</c:v>
                </c:pt>
                <c:pt idx="13" formatCode="#,##0">
                  <c:v>1771169</c:v>
                </c:pt>
                <c:pt idx="14" formatCode="#,##0">
                  <c:v>1697522</c:v>
                </c:pt>
                <c:pt idx="15" formatCode="#,##0">
                  <c:v>1359351</c:v>
                </c:pt>
                <c:pt idx="16" formatCode="#,##0">
                  <c:v>1427581</c:v>
                </c:pt>
                <c:pt idx="17" formatCode="#,##0">
                  <c:v>5146398</c:v>
                </c:pt>
                <c:pt idx="18" formatCode="#,##0">
                  <c:v>9947510</c:v>
                </c:pt>
                <c:pt idx="19" formatCode="#,##0">
                  <c:v>6514983</c:v>
                </c:pt>
                <c:pt idx="20" formatCode="#,##0">
                  <c:v>1049654</c:v>
                </c:pt>
                <c:pt idx="21" formatCode="#,##0">
                  <c:v>1255155</c:v>
                </c:pt>
                <c:pt idx="22" formatCode="#,##0">
                  <c:v>1096503</c:v>
                </c:pt>
                <c:pt idx="23" formatCode="#,##0">
                  <c:v>1091749</c:v>
                </c:pt>
                <c:pt idx="24">
                  <c:v>7250000</c:v>
                </c:pt>
                <c:pt idx="25">
                  <c:v>7250000</c:v>
                </c:pt>
              </c:numCache>
            </c:numRef>
          </c:val>
        </c:ser>
        <c:gapWidth val="0"/>
        <c:axId val="95838592"/>
        <c:axId val="95840512"/>
      </c:barChart>
      <c:lineChart>
        <c:grouping val="standard"/>
        <c:ser>
          <c:idx val="0"/>
          <c:order val="0"/>
          <c:tx>
            <c:strRef>
              <c:f>'Tangled-negated'!$B$1</c:f>
              <c:strCache>
                <c:ptCount val="1"/>
                <c:pt idx="0">
                  <c:v>Tweets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'Tangled-negated'!$A$2:$A$27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'Tangled-negated'!$B$2:$B$27</c:f>
              <c:numCache>
                <c:formatCode>General</c:formatCode>
                <c:ptCount val="26"/>
                <c:pt idx="0">
                  <c:v>918</c:v>
                </c:pt>
                <c:pt idx="1">
                  <c:v>4370</c:v>
                </c:pt>
                <c:pt idx="2">
                  <c:v>4042</c:v>
                </c:pt>
                <c:pt idx="3">
                  <c:v>4900</c:v>
                </c:pt>
                <c:pt idx="4">
                  <c:v>4190</c:v>
                </c:pt>
                <c:pt idx="5">
                  <c:v>4298</c:v>
                </c:pt>
                <c:pt idx="6">
                  <c:v>3095</c:v>
                </c:pt>
                <c:pt idx="7">
                  <c:v>3767</c:v>
                </c:pt>
                <c:pt idx="8">
                  <c:v>9195</c:v>
                </c:pt>
                <c:pt idx="9">
                  <c:v>8303</c:v>
                </c:pt>
                <c:pt idx="10">
                  <c:v>9092</c:v>
                </c:pt>
                <c:pt idx="11">
                  <c:v>11109</c:v>
                </c:pt>
                <c:pt idx="12">
                  <c:v>11068</c:v>
                </c:pt>
                <c:pt idx="13">
                  <c:v>8428</c:v>
                </c:pt>
                <c:pt idx="14">
                  <c:v>5644</c:v>
                </c:pt>
                <c:pt idx="15">
                  <c:v>4028</c:v>
                </c:pt>
                <c:pt idx="16">
                  <c:v>3752</c:v>
                </c:pt>
                <c:pt idx="17">
                  <c:v>3372</c:v>
                </c:pt>
                <c:pt idx="18">
                  <c:v>4565</c:v>
                </c:pt>
                <c:pt idx="19">
                  <c:v>5161</c:v>
                </c:pt>
                <c:pt idx="20">
                  <c:v>5255</c:v>
                </c:pt>
                <c:pt idx="21">
                  <c:v>3749</c:v>
                </c:pt>
                <c:pt idx="22">
                  <c:v>3394</c:v>
                </c:pt>
                <c:pt idx="23">
                  <c:v>3017</c:v>
                </c:pt>
                <c:pt idx="24">
                  <c:v>3996</c:v>
                </c:pt>
                <c:pt idx="25">
                  <c:v>3354</c:v>
                </c:pt>
              </c:numCache>
            </c:numRef>
          </c:val>
        </c:ser>
        <c:ser>
          <c:idx val="1"/>
          <c:order val="1"/>
          <c:tx>
            <c:strRef>
              <c:f>'Tangled-negated'!$C$1</c:f>
              <c:strCache>
                <c:ptCount val="1"/>
                <c:pt idx="0">
                  <c:v>Google SS x 100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'Tangled-negated'!$A$2:$A$27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'Tangled-negated'!$C$2:$C$27</c:f>
              <c:numCache>
                <c:formatCode>General</c:formatCode>
                <c:ptCount val="26"/>
                <c:pt idx="0">
                  <c:v>760</c:v>
                </c:pt>
                <c:pt idx="1">
                  <c:v>700</c:v>
                </c:pt>
                <c:pt idx="2">
                  <c:v>819.99999999999989</c:v>
                </c:pt>
                <c:pt idx="3">
                  <c:v>940</c:v>
                </c:pt>
                <c:pt idx="4">
                  <c:v>1240</c:v>
                </c:pt>
                <c:pt idx="5">
                  <c:v>1200</c:v>
                </c:pt>
                <c:pt idx="6">
                  <c:v>1160</c:v>
                </c:pt>
                <c:pt idx="7">
                  <c:v>1500</c:v>
                </c:pt>
                <c:pt idx="8">
                  <c:v>2640</c:v>
                </c:pt>
                <c:pt idx="9">
                  <c:v>2540</c:v>
                </c:pt>
                <c:pt idx="10">
                  <c:v>3540</c:v>
                </c:pt>
                <c:pt idx="11">
                  <c:v>4300</c:v>
                </c:pt>
                <c:pt idx="12">
                  <c:v>3900</c:v>
                </c:pt>
                <c:pt idx="13">
                  <c:v>2260</c:v>
                </c:pt>
                <c:pt idx="14">
                  <c:v>1620</c:v>
                </c:pt>
                <c:pt idx="15">
                  <c:v>1500</c:v>
                </c:pt>
                <c:pt idx="16">
                  <c:v>1440</c:v>
                </c:pt>
                <c:pt idx="17">
                  <c:v>1800</c:v>
                </c:pt>
                <c:pt idx="18">
                  <c:v>2840</c:v>
                </c:pt>
                <c:pt idx="19">
                  <c:v>2820</c:v>
                </c:pt>
                <c:pt idx="20">
                  <c:v>1960.0000000000002</c:v>
                </c:pt>
                <c:pt idx="21">
                  <c:v>1520</c:v>
                </c:pt>
                <c:pt idx="22">
                  <c:v>1440</c:v>
                </c:pt>
                <c:pt idx="23">
                  <c:v>1400</c:v>
                </c:pt>
                <c:pt idx="24">
                  <c:v>1600</c:v>
                </c:pt>
                <c:pt idx="25">
                  <c:v>2460</c:v>
                </c:pt>
              </c:numCache>
            </c:numRef>
          </c:val>
        </c:ser>
        <c:marker val="1"/>
        <c:axId val="95854976"/>
        <c:axId val="95856512"/>
      </c:lineChart>
      <c:catAx>
        <c:axId val="9583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5840512"/>
        <c:crosses val="autoZero"/>
        <c:auto val="1"/>
        <c:lblAlgn val="ctr"/>
        <c:lblOffset val="100"/>
      </c:catAx>
      <c:valAx>
        <c:axId val="9584051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583859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3333333333333305E-2"/>
                <c:y val="0.28288203557888608"/>
              </c:manualLayout>
            </c:layout>
            <c:spPr>
              <a:noFill/>
              <a:ln w="25400">
                <a:noFill/>
              </a:ln>
            </c:spPr>
          </c:dispUnitsLbl>
        </c:dispUnits>
      </c:valAx>
      <c:catAx>
        <c:axId val="95854976"/>
        <c:scaling>
          <c:orientation val="minMax"/>
        </c:scaling>
        <c:delete val="1"/>
        <c:axPos val="b"/>
        <c:tickLblPos val="none"/>
        <c:crossAx val="95856512"/>
        <c:crosses val="autoZero"/>
        <c:auto val="1"/>
        <c:lblAlgn val="ctr"/>
        <c:lblOffset val="100"/>
      </c:catAx>
      <c:valAx>
        <c:axId val="9585651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5854976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382965958252502"/>
          <c:y val="6.2761602443453024E-2"/>
          <c:w val="0.75744621832959624"/>
          <c:h val="0.56485442199107705"/>
        </c:manualLayout>
      </c:layout>
      <c:barChart>
        <c:barDir val="col"/>
        <c:grouping val="clustered"/>
        <c:ser>
          <c:idx val="2"/>
          <c:order val="2"/>
          <c:tx>
            <c:strRef>
              <c:f>'Tangled-negated'!$E$40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'Tangled-negated'!$B$41:$B$66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'Tangled-negated'!$E$41:$E$66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11869194</c:v>
                </c:pt>
                <c:pt idx="9" formatCode="#,##0">
                  <c:v>8070052</c:v>
                </c:pt>
                <c:pt idx="10" formatCode="#,##0">
                  <c:v>19548825</c:v>
                </c:pt>
                <c:pt idx="11" formatCode="#,##0">
                  <c:v>18553073</c:v>
                </c:pt>
                <c:pt idx="12" formatCode="#,##0">
                  <c:v>10665154</c:v>
                </c:pt>
                <c:pt idx="13" formatCode="#,##0">
                  <c:v>1771169</c:v>
                </c:pt>
                <c:pt idx="14" formatCode="#,##0">
                  <c:v>1697522</c:v>
                </c:pt>
                <c:pt idx="15" formatCode="#,##0">
                  <c:v>1359351</c:v>
                </c:pt>
                <c:pt idx="16" formatCode="#,##0">
                  <c:v>1427581</c:v>
                </c:pt>
                <c:pt idx="17" formatCode="#,##0">
                  <c:v>5146398</c:v>
                </c:pt>
                <c:pt idx="18" formatCode="#,##0">
                  <c:v>9947510</c:v>
                </c:pt>
                <c:pt idx="19" formatCode="#,##0">
                  <c:v>6514983</c:v>
                </c:pt>
                <c:pt idx="20" formatCode="#,##0">
                  <c:v>1049654</c:v>
                </c:pt>
                <c:pt idx="21" formatCode="#,##0">
                  <c:v>1255155</c:v>
                </c:pt>
                <c:pt idx="22" formatCode="#,##0">
                  <c:v>1096503</c:v>
                </c:pt>
                <c:pt idx="23" formatCode="#,##0">
                  <c:v>1091749</c:v>
                </c:pt>
                <c:pt idx="24">
                  <c:v>7250000</c:v>
                </c:pt>
                <c:pt idx="25">
                  <c:v>7250000</c:v>
                </c:pt>
              </c:numCache>
            </c:numRef>
          </c:val>
        </c:ser>
        <c:gapWidth val="0"/>
        <c:axId val="98377088"/>
        <c:axId val="98383360"/>
      </c:barChart>
      <c:lineChart>
        <c:grouping val="stacked"/>
        <c:ser>
          <c:idx val="0"/>
          <c:order val="0"/>
          <c:tx>
            <c:strRef>
              <c:f>'Tangled-negated'!$C$40</c:f>
              <c:strCache>
                <c:ptCount val="1"/>
                <c:pt idx="0">
                  <c:v>Basic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'Tangled-negated'!$B$41:$B$66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'Tangled-negated'!$C$41:$C$66</c:f>
              <c:numCache>
                <c:formatCode>General</c:formatCode>
                <c:ptCount val="26"/>
                <c:pt idx="0">
                  <c:v>3.6739130434782599</c:v>
                </c:pt>
                <c:pt idx="1">
                  <c:v>3.05633802816901</c:v>
                </c:pt>
                <c:pt idx="2">
                  <c:v>2.9407407407407402</c:v>
                </c:pt>
                <c:pt idx="3">
                  <c:v>2.4589665653495398</c:v>
                </c:pt>
                <c:pt idx="4">
                  <c:v>3.1892857142857101</c:v>
                </c:pt>
                <c:pt idx="5">
                  <c:v>3.4686192468619201</c:v>
                </c:pt>
                <c:pt idx="6">
                  <c:v>3.4764542936287999</c:v>
                </c:pt>
                <c:pt idx="7">
                  <c:v>3.79058823529411</c:v>
                </c:pt>
                <c:pt idx="8">
                  <c:v>4.4355895196506498</c:v>
                </c:pt>
                <c:pt idx="9">
                  <c:v>4.5788849347568199</c:v>
                </c:pt>
                <c:pt idx="10">
                  <c:v>4.4849785407725298</c:v>
                </c:pt>
                <c:pt idx="11">
                  <c:v>4.7896174863387904</c:v>
                </c:pt>
                <c:pt idx="12">
                  <c:v>4.5082720588235201</c:v>
                </c:pt>
                <c:pt idx="13">
                  <c:v>3.6992481203007501</c:v>
                </c:pt>
                <c:pt idx="14">
                  <c:v>3.7104851330203399</c:v>
                </c:pt>
                <c:pt idx="15">
                  <c:v>4.3161290322580603</c:v>
                </c:pt>
                <c:pt idx="16">
                  <c:v>3.8133802816901401</c:v>
                </c:pt>
                <c:pt idx="17">
                  <c:v>3.4362244897959102</c:v>
                </c:pt>
                <c:pt idx="18">
                  <c:v>4.4797297297297201</c:v>
                </c:pt>
                <c:pt idx="19">
                  <c:v>5.0450450450450397</c:v>
                </c:pt>
                <c:pt idx="20">
                  <c:v>3.7861771058315301</c:v>
                </c:pt>
                <c:pt idx="21">
                  <c:v>3.8087774294670802</c:v>
                </c:pt>
                <c:pt idx="22">
                  <c:v>3.7515923566878899</c:v>
                </c:pt>
                <c:pt idx="23">
                  <c:v>3.79775280898876</c:v>
                </c:pt>
                <c:pt idx="24">
                  <c:v>3.46835443037974</c:v>
                </c:pt>
                <c:pt idx="25">
                  <c:v>3.9281045751633901</c:v>
                </c:pt>
              </c:numCache>
            </c:numRef>
          </c:val>
        </c:ser>
        <c:ser>
          <c:idx val="1"/>
          <c:order val="1"/>
          <c:tx>
            <c:strRef>
              <c:f>'Tangled-negated'!$D$40</c:f>
              <c:strCache>
                <c:ptCount val="1"/>
                <c:pt idx="0">
                  <c:v>Excited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'Tangled-negated'!$B$41:$B$66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'Tangled-negated'!$D$41:$D$66</c:f>
              <c:numCache>
                <c:formatCode>General</c:formatCode>
                <c:ptCount val="26"/>
                <c:pt idx="0">
                  <c:v>4.8888888888888804</c:v>
                </c:pt>
                <c:pt idx="1">
                  <c:v>4.0794871794871703</c:v>
                </c:pt>
                <c:pt idx="2">
                  <c:v>3.7426273458444999</c:v>
                </c:pt>
                <c:pt idx="3">
                  <c:v>3.2328767123287601</c:v>
                </c:pt>
                <c:pt idx="4">
                  <c:v>4.0831234256926896</c:v>
                </c:pt>
                <c:pt idx="5">
                  <c:v>4.4885714285714204</c:v>
                </c:pt>
                <c:pt idx="6">
                  <c:v>4.0550458715596296</c:v>
                </c:pt>
                <c:pt idx="7">
                  <c:v>4.6427406199021197</c:v>
                </c:pt>
                <c:pt idx="8">
                  <c:v>5.9076682316118898</c:v>
                </c:pt>
                <c:pt idx="9">
                  <c:v>6.3904282115869</c:v>
                </c:pt>
                <c:pt idx="10">
                  <c:v>6.1409090909090898</c:v>
                </c:pt>
                <c:pt idx="11">
                  <c:v>6.7508327781478998</c:v>
                </c:pt>
                <c:pt idx="12">
                  <c:v>6.36916835699797</c:v>
                </c:pt>
                <c:pt idx="13">
                  <c:v>4.97323420074349</c:v>
                </c:pt>
                <c:pt idx="14">
                  <c:v>4.5363735070575402</c:v>
                </c:pt>
                <c:pt idx="15">
                  <c:v>5.7296037296037197</c:v>
                </c:pt>
                <c:pt idx="16">
                  <c:v>4.7985257985257901</c:v>
                </c:pt>
                <c:pt idx="17">
                  <c:v>4.3543859649122796</c:v>
                </c:pt>
                <c:pt idx="18">
                  <c:v>6.1352253756260398</c:v>
                </c:pt>
                <c:pt idx="19">
                  <c:v>6.7617449664429499</c:v>
                </c:pt>
                <c:pt idx="20">
                  <c:v>5.0773638968481301</c:v>
                </c:pt>
                <c:pt idx="21">
                  <c:v>4.4990099009900897</c:v>
                </c:pt>
                <c:pt idx="22">
                  <c:v>4.4768907563025202</c:v>
                </c:pt>
                <c:pt idx="23">
                  <c:v>4.6887254901960702</c:v>
                </c:pt>
                <c:pt idx="24">
                  <c:v>4.3090128755364798</c:v>
                </c:pt>
                <c:pt idx="25">
                  <c:v>5.6133004926108301</c:v>
                </c:pt>
              </c:numCache>
            </c:numRef>
          </c:val>
        </c:ser>
        <c:marker val="1"/>
        <c:axId val="98385280"/>
        <c:axId val="98399360"/>
      </c:lineChart>
      <c:catAx>
        <c:axId val="9837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8383360"/>
        <c:crosses val="autoZero"/>
        <c:auto val="1"/>
        <c:lblAlgn val="ctr"/>
        <c:lblOffset val="100"/>
      </c:catAx>
      <c:valAx>
        <c:axId val="983833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837708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3634246423422436E-2"/>
                <c:y val="0.28614222517959903"/>
              </c:manualLayout>
            </c:layout>
            <c:spPr>
              <a:noFill/>
              <a:ln w="25400">
                <a:noFill/>
              </a:ln>
            </c:spPr>
          </c:dispUnitsLbl>
        </c:dispUnits>
      </c:valAx>
      <c:catAx>
        <c:axId val="98385280"/>
        <c:scaling>
          <c:orientation val="minMax"/>
        </c:scaling>
        <c:delete val="1"/>
        <c:axPos val="b"/>
        <c:tickLblPos val="none"/>
        <c:crossAx val="98399360"/>
        <c:crosses val="autoZero"/>
        <c:auto val="1"/>
        <c:lblAlgn val="ctr"/>
        <c:lblOffset val="100"/>
      </c:catAx>
      <c:valAx>
        <c:axId val="9839936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8385280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748735244519431E-2"/>
          <c:y val="3.986710963455152E-2"/>
          <c:w val="0.73861720067453618"/>
          <c:h val="0.63455149501661101"/>
        </c:manualLayout>
      </c:layout>
      <c:barChart>
        <c:barDir val="col"/>
        <c:grouping val="clustered"/>
        <c:ser>
          <c:idx val="0"/>
          <c:order val="0"/>
          <c:tx>
            <c:strRef>
              <c:f>'Tangled-negated'!$C$71</c:f>
              <c:strCache>
                <c:ptCount val="1"/>
                <c:pt idx="0">
                  <c:v>Tweets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cat>
            <c:strRef>
              <c:f>'Tangled-negated'!$B$72:$B$97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'Tangled-negated'!$C$72:$C$97</c:f>
              <c:numCache>
                <c:formatCode>General</c:formatCode>
                <c:ptCount val="26"/>
                <c:pt idx="0">
                  <c:v>918</c:v>
                </c:pt>
                <c:pt idx="1">
                  <c:v>4370</c:v>
                </c:pt>
                <c:pt idx="2">
                  <c:v>4042</c:v>
                </c:pt>
                <c:pt idx="3">
                  <c:v>4900</c:v>
                </c:pt>
                <c:pt idx="4">
                  <c:v>4190</c:v>
                </c:pt>
                <c:pt idx="5">
                  <c:v>4298</c:v>
                </c:pt>
                <c:pt idx="6">
                  <c:v>3095</c:v>
                </c:pt>
                <c:pt idx="7">
                  <c:v>3767</c:v>
                </c:pt>
                <c:pt idx="8">
                  <c:v>9195</c:v>
                </c:pt>
                <c:pt idx="9">
                  <c:v>8303</c:v>
                </c:pt>
                <c:pt idx="10">
                  <c:v>9092</c:v>
                </c:pt>
                <c:pt idx="11">
                  <c:v>11109</c:v>
                </c:pt>
                <c:pt idx="12">
                  <c:v>11068</c:v>
                </c:pt>
                <c:pt idx="13">
                  <c:v>8428</c:v>
                </c:pt>
                <c:pt idx="14">
                  <c:v>5644</c:v>
                </c:pt>
                <c:pt idx="15">
                  <c:v>4028</c:v>
                </c:pt>
                <c:pt idx="16">
                  <c:v>3752</c:v>
                </c:pt>
                <c:pt idx="17">
                  <c:v>3372</c:v>
                </c:pt>
                <c:pt idx="18">
                  <c:v>4565</c:v>
                </c:pt>
                <c:pt idx="19">
                  <c:v>5161</c:v>
                </c:pt>
                <c:pt idx="20">
                  <c:v>5255</c:v>
                </c:pt>
                <c:pt idx="21">
                  <c:v>3749</c:v>
                </c:pt>
                <c:pt idx="22">
                  <c:v>3394</c:v>
                </c:pt>
                <c:pt idx="23">
                  <c:v>3017</c:v>
                </c:pt>
                <c:pt idx="24">
                  <c:v>3996</c:v>
                </c:pt>
                <c:pt idx="25">
                  <c:v>3354</c:v>
                </c:pt>
              </c:numCache>
            </c:numRef>
          </c:val>
        </c:ser>
        <c:gapWidth val="0"/>
        <c:axId val="98421376"/>
        <c:axId val="94503680"/>
      </c:barChart>
      <c:lineChart>
        <c:grouping val="standard"/>
        <c:ser>
          <c:idx val="1"/>
          <c:order val="1"/>
          <c:tx>
            <c:strRef>
              <c:f>'Tangled-negated'!$D$71</c:f>
              <c:strCache>
                <c:ptCount val="1"/>
                <c:pt idx="0">
                  <c:v>Basic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'Tangled-negated'!$B$72:$B$97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'Tangled-negated'!$D$72:$D$97</c:f>
              <c:numCache>
                <c:formatCode>General</c:formatCode>
                <c:ptCount val="26"/>
                <c:pt idx="0">
                  <c:v>3.6739130434782599</c:v>
                </c:pt>
                <c:pt idx="1">
                  <c:v>3.05633802816901</c:v>
                </c:pt>
                <c:pt idx="2">
                  <c:v>2.9407407407407402</c:v>
                </c:pt>
                <c:pt idx="3">
                  <c:v>2.4589665653495398</c:v>
                </c:pt>
                <c:pt idx="4">
                  <c:v>3.1892857142857101</c:v>
                </c:pt>
                <c:pt idx="5">
                  <c:v>3.4686192468619201</c:v>
                </c:pt>
                <c:pt idx="6">
                  <c:v>3.4764542936287999</c:v>
                </c:pt>
                <c:pt idx="7">
                  <c:v>3.79058823529411</c:v>
                </c:pt>
                <c:pt idx="8">
                  <c:v>4.4355895196506498</c:v>
                </c:pt>
                <c:pt idx="9">
                  <c:v>4.5788849347568199</c:v>
                </c:pt>
                <c:pt idx="10">
                  <c:v>4.4849785407725298</c:v>
                </c:pt>
                <c:pt idx="11">
                  <c:v>4.7896174863387904</c:v>
                </c:pt>
                <c:pt idx="12">
                  <c:v>4.5082720588235201</c:v>
                </c:pt>
                <c:pt idx="13">
                  <c:v>3.6992481203007501</c:v>
                </c:pt>
                <c:pt idx="14">
                  <c:v>3.7104851330203399</c:v>
                </c:pt>
                <c:pt idx="15">
                  <c:v>4.3161290322580603</c:v>
                </c:pt>
                <c:pt idx="16">
                  <c:v>3.8133802816901401</c:v>
                </c:pt>
                <c:pt idx="17">
                  <c:v>3.4362244897959102</c:v>
                </c:pt>
                <c:pt idx="18">
                  <c:v>4.4797297297297201</c:v>
                </c:pt>
                <c:pt idx="19">
                  <c:v>5.0450450450450397</c:v>
                </c:pt>
                <c:pt idx="20">
                  <c:v>3.7861771058315301</c:v>
                </c:pt>
                <c:pt idx="21">
                  <c:v>3.8087774294670802</c:v>
                </c:pt>
                <c:pt idx="22">
                  <c:v>3.7515923566878899</c:v>
                </c:pt>
                <c:pt idx="23">
                  <c:v>3.79775280898876</c:v>
                </c:pt>
                <c:pt idx="24">
                  <c:v>3.46835443037974</c:v>
                </c:pt>
                <c:pt idx="25">
                  <c:v>3.9281045751633901</c:v>
                </c:pt>
              </c:numCache>
            </c:numRef>
          </c:val>
        </c:ser>
        <c:ser>
          <c:idx val="2"/>
          <c:order val="2"/>
          <c:tx>
            <c:strRef>
              <c:f>'Tangled-negated'!$E$71</c:f>
              <c:strCache>
                <c:ptCount val="1"/>
                <c:pt idx="0">
                  <c:v>Excited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'Tangled-negated'!$B$72:$B$97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'Tangled-negated'!$E$72:$E$97</c:f>
              <c:numCache>
                <c:formatCode>General</c:formatCode>
                <c:ptCount val="26"/>
                <c:pt idx="0">
                  <c:v>4.8888888888888804</c:v>
                </c:pt>
                <c:pt idx="1">
                  <c:v>4.0794871794871703</c:v>
                </c:pt>
                <c:pt idx="2">
                  <c:v>3.7426273458444999</c:v>
                </c:pt>
                <c:pt idx="3">
                  <c:v>3.2328767123287601</c:v>
                </c:pt>
                <c:pt idx="4">
                  <c:v>4.0831234256926896</c:v>
                </c:pt>
                <c:pt idx="5">
                  <c:v>4.4885714285714204</c:v>
                </c:pt>
                <c:pt idx="6">
                  <c:v>4.0550458715596296</c:v>
                </c:pt>
                <c:pt idx="7">
                  <c:v>4.6427406199021197</c:v>
                </c:pt>
                <c:pt idx="8">
                  <c:v>5.9076682316118898</c:v>
                </c:pt>
                <c:pt idx="9">
                  <c:v>6.3904282115869</c:v>
                </c:pt>
                <c:pt idx="10">
                  <c:v>6.1409090909090898</c:v>
                </c:pt>
                <c:pt idx="11">
                  <c:v>6.7508327781478998</c:v>
                </c:pt>
                <c:pt idx="12">
                  <c:v>6.36916835699797</c:v>
                </c:pt>
                <c:pt idx="13">
                  <c:v>4.97323420074349</c:v>
                </c:pt>
                <c:pt idx="14">
                  <c:v>4.5363735070575402</c:v>
                </c:pt>
                <c:pt idx="15">
                  <c:v>5.7296037296037197</c:v>
                </c:pt>
                <c:pt idx="16">
                  <c:v>4.7985257985257901</c:v>
                </c:pt>
                <c:pt idx="17">
                  <c:v>4.3543859649122796</c:v>
                </c:pt>
                <c:pt idx="18">
                  <c:v>6.1352253756260398</c:v>
                </c:pt>
                <c:pt idx="19">
                  <c:v>6.7617449664429499</c:v>
                </c:pt>
                <c:pt idx="20">
                  <c:v>5.0773638968481301</c:v>
                </c:pt>
                <c:pt idx="21">
                  <c:v>4.4990099009900897</c:v>
                </c:pt>
                <c:pt idx="22">
                  <c:v>4.4768907563025202</c:v>
                </c:pt>
                <c:pt idx="23">
                  <c:v>4.6887254901960702</c:v>
                </c:pt>
                <c:pt idx="24">
                  <c:v>4.3090128755364798</c:v>
                </c:pt>
                <c:pt idx="25">
                  <c:v>5.6133004926108301</c:v>
                </c:pt>
              </c:numCache>
            </c:numRef>
          </c:val>
        </c:ser>
        <c:marker val="1"/>
        <c:axId val="94505600"/>
        <c:axId val="94507392"/>
      </c:lineChart>
      <c:catAx>
        <c:axId val="9842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4503680"/>
        <c:crosses val="autoZero"/>
        <c:auto val="1"/>
        <c:lblAlgn val="ctr"/>
        <c:lblOffset val="100"/>
      </c:catAx>
      <c:valAx>
        <c:axId val="9450368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84213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48417132216011E-2"/>
                <c:y val="0.34792836649608705"/>
              </c:manualLayout>
            </c:layout>
            <c:spPr>
              <a:noFill/>
              <a:ln w="25400">
                <a:noFill/>
              </a:ln>
            </c:spPr>
          </c:dispUnitsLbl>
        </c:dispUnits>
      </c:valAx>
      <c:catAx>
        <c:axId val="94505600"/>
        <c:scaling>
          <c:orientation val="minMax"/>
        </c:scaling>
        <c:delete val="1"/>
        <c:axPos val="b"/>
        <c:tickLblPos val="none"/>
        <c:crossAx val="94507392"/>
        <c:crosses val="autoZero"/>
        <c:auto val="1"/>
        <c:lblAlgn val="ctr"/>
        <c:lblOffset val="100"/>
      </c:catAx>
      <c:valAx>
        <c:axId val="9450739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4505600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3642495784148"/>
          <c:y val="0.3920268396682971"/>
          <c:w val="9.9494097807757198E-2"/>
          <c:h val="0.17940199335548204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9264705882352935E-2"/>
          <c:y val="4.3636363636363619E-2"/>
          <c:w val="0.8805147058823527"/>
          <c:h val="0.69090909090909114"/>
        </c:manualLayout>
      </c:layout>
      <c:barChart>
        <c:barDir val="col"/>
        <c:grouping val="clustered"/>
        <c:ser>
          <c:idx val="2"/>
          <c:order val="2"/>
          <c:tx>
            <c:strRef>
              <c:f>'Heartless-negated'!$D$1</c:f>
              <c:strCache>
                <c:ptCount val="1"/>
                <c:pt idx="0">
                  <c:v>Box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cat>
            <c:strRef>
              <c:f>'Heartless-negated'!$A$2:$A$27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'Heartless-negated'!$D$2:$D$27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3697</c:v>
                </c:pt>
                <c:pt idx="4" formatCode="#,##0">
                  <c:v>3697</c:v>
                </c:pt>
                <c:pt idx="5" formatCode="#,##0">
                  <c:v>3697</c:v>
                </c:pt>
                <c:pt idx="6" formatCode="#,##0">
                  <c:v>3697</c:v>
                </c:pt>
                <c:pt idx="7" formatCode="#,##0">
                  <c:v>3697</c:v>
                </c:pt>
                <c:pt idx="8" formatCode="#,##0">
                  <c:v>3697</c:v>
                </c:pt>
                <c:pt idx="9" formatCode="#,##0">
                  <c:v>3697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axId val="94558080"/>
        <c:axId val="94559616"/>
      </c:barChart>
      <c:lineChart>
        <c:grouping val="standard"/>
        <c:ser>
          <c:idx val="0"/>
          <c:order val="0"/>
          <c:tx>
            <c:strRef>
              <c:f>'Heartless-negated'!$B$1</c:f>
              <c:strCache>
                <c:ptCount val="1"/>
                <c:pt idx="0">
                  <c:v>Tweets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'Heartless-negated'!$A$2:$A$27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'Heartless-negated'!$B$2:$B$27</c:f>
              <c:numCache>
                <c:formatCode>General</c:formatCode>
                <c:ptCount val="26"/>
                <c:pt idx="0">
                  <c:v>748</c:v>
                </c:pt>
                <c:pt idx="1">
                  <c:v>3806</c:v>
                </c:pt>
                <c:pt idx="2">
                  <c:v>4352</c:v>
                </c:pt>
                <c:pt idx="3">
                  <c:v>4952</c:v>
                </c:pt>
                <c:pt idx="4">
                  <c:v>3884</c:v>
                </c:pt>
                <c:pt idx="5">
                  <c:v>3485</c:v>
                </c:pt>
                <c:pt idx="6">
                  <c:v>1992</c:v>
                </c:pt>
                <c:pt idx="7">
                  <c:v>2042</c:v>
                </c:pt>
                <c:pt idx="8">
                  <c:v>2489</c:v>
                </c:pt>
                <c:pt idx="9">
                  <c:v>1913</c:v>
                </c:pt>
                <c:pt idx="10">
                  <c:v>1591</c:v>
                </c:pt>
                <c:pt idx="11">
                  <c:v>2155</c:v>
                </c:pt>
                <c:pt idx="12">
                  <c:v>2184</c:v>
                </c:pt>
                <c:pt idx="13">
                  <c:v>1991</c:v>
                </c:pt>
                <c:pt idx="14">
                  <c:v>3128</c:v>
                </c:pt>
                <c:pt idx="15">
                  <c:v>2149</c:v>
                </c:pt>
                <c:pt idx="16">
                  <c:v>1629</c:v>
                </c:pt>
                <c:pt idx="17">
                  <c:v>1631</c:v>
                </c:pt>
                <c:pt idx="18">
                  <c:v>1822</c:v>
                </c:pt>
                <c:pt idx="19">
                  <c:v>1943</c:v>
                </c:pt>
                <c:pt idx="20">
                  <c:v>2426</c:v>
                </c:pt>
                <c:pt idx="21">
                  <c:v>4070</c:v>
                </c:pt>
                <c:pt idx="22">
                  <c:v>4188</c:v>
                </c:pt>
                <c:pt idx="23">
                  <c:v>3389</c:v>
                </c:pt>
                <c:pt idx="24">
                  <c:v>1840</c:v>
                </c:pt>
                <c:pt idx="25">
                  <c:v>1439</c:v>
                </c:pt>
              </c:numCache>
            </c:numRef>
          </c:val>
        </c:ser>
        <c:ser>
          <c:idx val="1"/>
          <c:order val="1"/>
          <c:tx>
            <c:strRef>
              <c:f>'Heartless-negated'!$C$1</c:f>
              <c:strCache>
                <c:ptCount val="1"/>
                <c:pt idx="0">
                  <c:v>Google SS 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'Heartless-negated'!$A$2:$A$27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'Heartless-negated'!$C$2:$C$27</c:f>
              <c:numCache>
                <c:formatCode>General</c:formatCode>
                <c:ptCount val="26"/>
                <c:pt idx="0">
                  <c:v>3180</c:v>
                </c:pt>
                <c:pt idx="1">
                  <c:v>3240</c:v>
                </c:pt>
                <c:pt idx="2">
                  <c:v>3080</c:v>
                </c:pt>
                <c:pt idx="3">
                  <c:v>3480</c:v>
                </c:pt>
                <c:pt idx="4">
                  <c:v>3720</c:v>
                </c:pt>
                <c:pt idx="5">
                  <c:v>3920</c:v>
                </c:pt>
                <c:pt idx="6">
                  <c:v>2820</c:v>
                </c:pt>
                <c:pt idx="7">
                  <c:v>2940</c:v>
                </c:pt>
                <c:pt idx="8">
                  <c:v>3160</c:v>
                </c:pt>
                <c:pt idx="9">
                  <c:v>3100</c:v>
                </c:pt>
                <c:pt idx="10">
                  <c:v>3260</c:v>
                </c:pt>
                <c:pt idx="11">
                  <c:v>3620</c:v>
                </c:pt>
                <c:pt idx="12">
                  <c:v>3720</c:v>
                </c:pt>
                <c:pt idx="13">
                  <c:v>2880</c:v>
                </c:pt>
                <c:pt idx="14">
                  <c:v>2720</c:v>
                </c:pt>
                <c:pt idx="15">
                  <c:v>3080</c:v>
                </c:pt>
                <c:pt idx="16">
                  <c:v>2960</c:v>
                </c:pt>
                <c:pt idx="17">
                  <c:v>3100</c:v>
                </c:pt>
                <c:pt idx="18">
                  <c:v>3480</c:v>
                </c:pt>
                <c:pt idx="19">
                  <c:v>3280</c:v>
                </c:pt>
                <c:pt idx="20">
                  <c:v>3280</c:v>
                </c:pt>
                <c:pt idx="21">
                  <c:v>3280</c:v>
                </c:pt>
                <c:pt idx="22">
                  <c:v>3660</c:v>
                </c:pt>
                <c:pt idx="23">
                  <c:v>3160</c:v>
                </c:pt>
                <c:pt idx="24">
                  <c:v>3340</c:v>
                </c:pt>
                <c:pt idx="25">
                  <c:v>3920</c:v>
                </c:pt>
              </c:numCache>
            </c:numRef>
          </c:val>
        </c:ser>
        <c:marker val="1"/>
        <c:axId val="94558080"/>
        <c:axId val="94559616"/>
      </c:lineChart>
      <c:catAx>
        <c:axId val="94558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4559616"/>
        <c:crosses val="autoZero"/>
        <c:auto val="1"/>
        <c:lblAlgn val="ctr"/>
        <c:lblOffset val="100"/>
      </c:catAx>
      <c:valAx>
        <c:axId val="9455961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45580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'Harry Potter-negated'!$D$1</c:f>
              <c:strCache>
                <c:ptCount val="1"/>
                <c:pt idx="0">
                  <c:v>Box</c:v>
                </c:pt>
              </c:strCache>
            </c:strRef>
          </c:tx>
          <c:cat>
            <c:strRef>
              <c:f>'Harry Potter-negated'!$A$2:$A$27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25106568</c:v>
                </c:pt>
                <c:pt idx="6" formatCode="#,##0">
                  <c:v>8785460</c:v>
                </c:pt>
                <c:pt idx="7" formatCode="#,##0">
                  <c:v>10264353</c:v>
                </c:pt>
                <c:pt idx="8" formatCode="#,##0">
                  <c:v>14425863</c:v>
                </c:pt>
                <c:pt idx="9" formatCode="#,##0">
                  <c:v>11475980</c:v>
                </c:pt>
                <c:pt idx="10" formatCode="#,##0">
                  <c:v>20832651</c:v>
                </c:pt>
                <c:pt idx="11" formatCode="#,##0">
                  <c:v>18728940</c:v>
                </c:pt>
                <c:pt idx="12" formatCode="#,##0">
                  <c:v>9525510</c:v>
                </c:pt>
                <c:pt idx="13" formatCode="#,##0">
                  <c:v>2339162</c:v>
                </c:pt>
                <c:pt idx="14" formatCode="#,##0">
                  <c:v>2278481</c:v>
                </c:pt>
                <c:pt idx="15" formatCode="#,##0">
                  <c:v>1935386</c:v>
                </c:pt>
                <c:pt idx="16" formatCode="#,##0">
                  <c:v>1891483</c:v>
                </c:pt>
                <c:pt idx="17" formatCode="#,##0">
                  <c:v>4801767</c:v>
                </c:pt>
                <c:pt idx="18" formatCode="#,##0">
                  <c:v>7446074</c:v>
                </c:pt>
                <c:pt idx="19" formatCode="#,##0">
                  <c:v>4770634</c:v>
                </c:pt>
                <c:pt idx="20" formatCode="#,##0">
                  <c:v>1138366</c:v>
                </c:pt>
                <c:pt idx="21" formatCode="#,##0">
                  <c:v>1279219</c:v>
                </c:pt>
                <c:pt idx="22" formatCode="#,##0">
                  <c:v>1129638</c:v>
                </c:pt>
                <c:pt idx="23" formatCode="#,##0">
                  <c:v>1122066</c:v>
                </c:pt>
                <c:pt idx="24" formatCode="#,##0">
                  <c:v>2397340</c:v>
                </c:pt>
                <c:pt idx="25" formatCode="#,##0">
                  <c:v>3751487</c:v>
                </c:pt>
              </c:numCache>
            </c:numRef>
          </c:val>
        </c:ser>
        <c:gapWidth val="0"/>
        <c:axId val="98960896"/>
        <c:axId val="98962432"/>
      </c:barChart>
      <c:lineChart>
        <c:grouping val="stacked"/>
        <c:ser>
          <c:idx val="0"/>
          <c:order val="0"/>
          <c:tx>
            <c:strRef>
              <c:f>'Harry Potter-negated'!$B$1</c:f>
              <c:strCache>
                <c:ptCount val="1"/>
                <c:pt idx="0">
                  <c:v>tweets</c:v>
                </c:pt>
              </c:strCache>
            </c:strRef>
          </c:tx>
          <c:marker>
            <c:symbol val="none"/>
          </c:marker>
          <c:cat>
            <c:strRef>
              <c:f>'Harry Potter-negated'!$A$2:$A$27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Potter-negated'!$B$2:$B$27</c:f>
              <c:numCache>
                <c:formatCode>General</c:formatCode>
                <c:ptCount val="26"/>
                <c:pt idx="0">
                  <c:v>16970</c:v>
                </c:pt>
                <c:pt idx="1">
                  <c:v>95963</c:v>
                </c:pt>
                <c:pt idx="2">
                  <c:v>91464</c:v>
                </c:pt>
                <c:pt idx="3">
                  <c:v>159961</c:v>
                </c:pt>
                <c:pt idx="4">
                  <c:v>119276</c:v>
                </c:pt>
                <c:pt idx="5">
                  <c:v>383555</c:v>
                </c:pt>
                <c:pt idx="6">
                  <c:v>172378</c:v>
                </c:pt>
                <c:pt idx="7">
                  <c:v>111372</c:v>
                </c:pt>
                <c:pt idx="8">
                  <c:v>109658</c:v>
                </c:pt>
                <c:pt idx="9">
                  <c:v>88296</c:v>
                </c:pt>
                <c:pt idx="10">
                  <c:v>81835</c:v>
                </c:pt>
                <c:pt idx="11">
                  <c:v>3720</c:v>
                </c:pt>
                <c:pt idx="12">
                  <c:v>87870</c:v>
                </c:pt>
                <c:pt idx="13">
                  <c:v>71140</c:v>
                </c:pt>
                <c:pt idx="14">
                  <c:v>48278</c:v>
                </c:pt>
                <c:pt idx="15">
                  <c:v>36101</c:v>
                </c:pt>
                <c:pt idx="16">
                  <c:v>34511</c:v>
                </c:pt>
                <c:pt idx="17">
                  <c:v>56103</c:v>
                </c:pt>
                <c:pt idx="18">
                  <c:v>60162</c:v>
                </c:pt>
                <c:pt idx="19">
                  <c:v>58936</c:v>
                </c:pt>
                <c:pt idx="20">
                  <c:v>42581</c:v>
                </c:pt>
                <c:pt idx="21">
                  <c:v>31436</c:v>
                </c:pt>
                <c:pt idx="22">
                  <c:v>31572</c:v>
                </c:pt>
                <c:pt idx="23">
                  <c:v>27195</c:v>
                </c:pt>
                <c:pt idx="24">
                  <c:v>29439</c:v>
                </c:pt>
                <c:pt idx="25">
                  <c:v>24497</c:v>
                </c:pt>
              </c:numCache>
            </c:numRef>
          </c:val>
        </c:ser>
        <c:ser>
          <c:idx val="1"/>
          <c:order val="1"/>
          <c:tx>
            <c:strRef>
              <c:f>'Harry Potter-negated'!$C$1</c:f>
              <c:strCache>
                <c:ptCount val="1"/>
                <c:pt idx="0">
                  <c:v>google ss x100000</c:v>
                </c:pt>
              </c:strCache>
            </c:strRef>
          </c:tx>
          <c:marker>
            <c:symbol val="none"/>
          </c:marker>
          <c:cat>
            <c:strRef>
              <c:f>'Harry Potter-negated'!$A$2:$A$27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Potter-negated'!$C$2:$C$27</c:f>
              <c:numCache>
                <c:formatCode>General</c:formatCode>
                <c:ptCount val="26"/>
                <c:pt idx="0">
                  <c:v>23500</c:v>
                </c:pt>
                <c:pt idx="1">
                  <c:v>28500</c:v>
                </c:pt>
                <c:pt idx="2">
                  <c:v>35000</c:v>
                </c:pt>
                <c:pt idx="3">
                  <c:v>52000</c:v>
                </c:pt>
                <c:pt idx="4">
                  <c:v>58000</c:v>
                </c:pt>
                <c:pt idx="5">
                  <c:v>59000</c:v>
                </c:pt>
                <c:pt idx="6">
                  <c:v>34500</c:v>
                </c:pt>
                <c:pt idx="7">
                  <c:v>27000</c:v>
                </c:pt>
                <c:pt idx="8">
                  <c:v>25500</c:v>
                </c:pt>
                <c:pt idx="9">
                  <c:v>23500</c:v>
                </c:pt>
                <c:pt idx="10">
                  <c:v>24500</c:v>
                </c:pt>
                <c:pt idx="11">
                  <c:v>31000</c:v>
                </c:pt>
                <c:pt idx="12">
                  <c:v>31000</c:v>
                </c:pt>
                <c:pt idx="13">
                  <c:v>18500</c:v>
                </c:pt>
                <c:pt idx="14">
                  <c:v>16000</c:v>
                </c:pt>
                <c:pt idx="15">
                  <c:v>15000</c:v>
                </c:pt>
                <c:pt idx="16">
                  <c:v>13500</c:v>
                </c:pt>
                <c:pt idx="17">
                  <c:v>14500</c:v>
                </c:pt>
                <c:pt idx="18">
                  <c:v>20000</c:v>
                </c:pt>
                <c:pt idx="19">
                  <c:v>23000</c:v>
                </c:pt>
                <c:pt idx="20">
                  <c:v>15000</c:v>
                </c:pt>
                <c:pt idx="21">
                  <c:v>12500</c:v>
                </c:pt>
                <c:pt idx="22">
                  <c:v>12000</c:v>
                </c:pt>
                <c:pt idx="23">
                  <c:v>11000</c:v>
                </c:pt>
                <c:pt idx="24">
                  <c:v>11500</c:v>
                </c:pt>
                <c:pt idx="25">
                  <c:v>15000</c:v>
                </c:pt>
              </c:numCache>
            </c:numRef>
          </c:val>
        </c:ser>
        <c:marker val="1"/>
        <c:axId val="98990336"/>
        <c:axId val="98988800"/>
      </c:lineChart>
      <c:catAx>
        <c:axId val="98960896"/>
        <c:scaling>
          <c:orientation val="minMax"/>
        </c:scaling>
        <c:axPos val="b"/>
        <c:tickLblPos val="nextTo"/>
        <c:crossAx val="98962432"/>
        <c:crosses val="autoZero"/>
        <c:auto val="1"/>
        <c:lblAlgn val="ctr"/>
        <c:lblOffset val="100"/>
      </c:catAx>
      <c:valAx>
        <c:axId val="98962432"/>
        <c:scaling>
          <c:orientation val="minMax"/>
        </c:scaling>
        <c:axPos val="l"/>
        <c:majorGridlines/>
        <c:numFmt formatCode="General" sourceLinked="1"/>
        <c:tickLblPos val="nextTo"/>
        <c:crossAx val="98960896"/>
        <c:crosses val="autoZero"/>
        <c:crossBetween val="between"/>
      </c:valAx>
      <c:valAx>
        <c:axId val="98988800"/>
        <c:scaling>
          <c:orientation val="minMax"/>
        </c:scaling>
        <c:axPos val="r"/>
        <c:numFmt formatCode="General" sourceLinked="1"/>
        <c:tickLblPos val="nextTo"/>
        <c:crossAx val="98990336"/>
        <c:crosses val="max"/>
        <c:crossBetween val="between"/>
      </c:valAx>
      <c:catAx>
        <c:axId val="98990336"/>
        <c:scaling>
          <c:orientation val="minMax"/>
        </c:scaling>
        <c:delete val="1"/>
        <c:axPos val="b"/>
        <c:tickLblPos val="none"/>
        <c:crossAx val="98988800"/>
        <c:crosses val="autoZero"/>
        <c:auto val="1"/>
        <c:lblAlgn val="ctr"/>
        <c:lblOffset val="100"/>
      </c:catAx>
    </c:plotArea>
    <c:plotVisOnly val="1"/>
    <c:dispBlanksAs val="zero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0</xdr:row>
      <xdr:rowOff>76200</xdr:rowOff>
    </xdr:from>
    <xdr:to>
      <xdr:col>15</xdr:col>
      <xdr:colOff>25400</xdr:colOff>
      <xdr:row>15</xdr:row>
      <xdr:rowOff>12700</xdr:rowOff>
    </xdr:to>
    <xdr:graphicFrame macro="">
      <xdr:nvGraphicFramePr>
        <xdr:cNvPr id="106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25</xdr:row>
      <xdr:rowOff>165100</xdr:rowOff>
    </xdr:from>
    <xdr:to>
      <xdr:col>13</xdr:col>
      <xdr:colOff>508000</xdr:colOff>
      <xdr:row>40</xdr:row>
      <xdr:rowOff>63500</xdr:rowOff>
    </xdr:to>
    <xdr:graphicFrame macro="">
      <xdr:nvGraphicFramePr>
        <xdr:cNvPr id="10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5</xdr:row>
      <xdr:rowOff>139700</xdr:rowOff>
    </xdr:from>
    <xdr:to>
      <xdr:col>21</xdr:col>
      <xdr:colOff>114300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10</xdr:row>
      <xdr:rowOff>142875</xdr:rowOff>
    </xdr:from>
    <xdr:to>
      <xdr:col>26</xdr:col>
      <xdr:colOff>28575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2</xdr:row>
      <xdr:rowOff>38100</xdr:rowOff>
    </xdr:from>
    <xdr:to>
      <xdr:col>24</xdr:col>
      <xdr:colOff>203200</xdr:colOff>
      <xdr:row>19</xdr:row>
      <xdr:rowOff>165100</xdr:rowOff>
    </xdr:to>
    <xdr:graphicFrame macro="">
      <xdr:nvGraphicFramePr>
        <xdr:cNvPr id="113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25559</xdr:colOff>
      <xdr:row>42</xdr:row>
      <xdr:rowOff>63500</xdr:rowOff>
    </xdr:from>
    <xdr:to>
      <xdr:col>25</xdr:col>
      <xdr:colOff>165100</xdr:colOff>
      <xdr:row>65</xdr:row>
      <xdr:rowOff>152400</xdr:rowOff>
    </xdr:to>
    <xdr:graphicFrame macro="">
      <xdr:nvGraphicFramePr>
        <xdr:cNvPr id="1130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</xdr:colOff>
      <xdr:row>74</xdr:row>
      <xdr:rowOff>0</xdr:rowOff>
    </xdr:from>
    <xdr:to>
      <xdr:col>26</xdr:col>
      <xdr:colOff>190500</xdr:colOff>
      <xdr:row>95</xdr:row>
      <xdr:rowOff>88900</xdr:rowOff>
    </xdr:to>
    <xdr:graphicFrame macro="">
      <xdr:nvGraphicFramePr>
        <xdr:cNvPr id="1130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5</xdr:row>
      <xdr:rowOff>139700</xdr:rowOff>
    </xdr:from>
    <xdr:to>
      <xdr:col>16</xdr:col>
      <xdr:colOff>393700</xdr:colOff>
      <xdr:row>25</xdr:row>
      <xdr:rowOff>76200</xdr:rowOff>
    </xdr:to>
    <xdr:graphicFrame macro="">
      <xdr:nvGraphicFramePr>
        <xdr:cNvPr id="378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8</xdr:row>
      <xdr:rowOff>104775</xdr:rowOff>
    </xdr:from>
    <xdr:to>
      <xdr:col>18</xdr:col>
      <xdr:colOff>180975</xdr:colOff>
      <xdr:row>26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71770</xdr:colOff>
      <xdr:row>27</xdr:row>
      <xdr:rowOff>152400</xdr:rowOff>
    </xdr:from>
    <xdr:to>
      <xdr:col>18</xdr:col>
      <xdr:colOff>177800</xdr:colOff>
      <xdr:row>45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46</xdr:row>
      <xdr:rowOff>116073</xdr:rowOff>
    </xdr:from>
    <xdr:to>
      <xdr:col>18</xdr:col>
      <xdr:colOff>171450</xdr:colOff>
      <xdr:row>64</xdr:row>
      <xdr:rowOff>95251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11</xdr:row>
      <xdr:rowOff>76200</xdr:rowOff>
    </xdr:from>
    <xdr:to>
      <xdr:col>16</xdr:col>
      <xdr:colOff>88900</xdr:colOff>
      <xdr:row>28</xdr:row>
      <xdr:rowOff>50800</xdr:rowOff>
    </xdr:to>
    <xdr:graphicFrame macro="">
      <xdr:nvGraphicFramePr>
        <xdr:cNvPr id="5530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10</xdr:row>
      <xdr:rowOff>152400</xdr:rowOff>
    </xdr:from>
    <xdr:to>
      <xdr:col>25</xdr:col>
      <xdr:colOff>333375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H24" sqref="H24"/>
    </sheetView>
  </sheetViews>
  <sheetFormatPr defaultColWidth="8.85546875" defaultRowHeight="15"/>
  <sheetData>
    <row r="1" spans="1:4">
      <c r="A1" t="s">
        <v>51</v>
      </c>
      <c r="B1" t="s">
        <v>52</v>
      </c>
      <c r="C1" t="s">
        <v>54</v>
      </c>
      <c r="D1" t="s">
        <v>53</v>
      </c>
    </row>
    <row r="2" spans="1:4">
      <c r="A2" t="s">
        <v>38</v>
      </c>
      <c r="B2">
        <v>2</v>
      </c>
      <c r="C2">
        <v>19.8</v>
      </c>
      <c r="D2">
        <v>0</v>
      </c>
    </row>
    <row r="3" spans="1:4">
      <c r="A3" t="s">
        <v>50</v>
      </c>
      <c r="B3">
        <v>2</v>
      </c>
      <c r="C3">
        <v>15.600000000000001</v>
      </c>
      <c r="D3">
        <v>0</v>
      </c>
    </row>
    <row r="4" spans="1:4">
      <c r="A4" t="s">
        <v>37</v>
      </c>
      <c r="B4">
        <v>4</v>
      </c>
      <c r="C4">
        <v>27.599999999999998</v>
      </c>
      <c r="D4">
        <v>0</v>
      </c>
    </row>
    <row r="5" spans="1:4">
      <c r="A5" t="s">
        <v>49</v>
      </c>
      <c r="B5">
        <v>40</v>
      </c>
      <c r="C5">
        <v>44</v>
      </c>
      <c r="D5" s="2">
        <v>34613</v>
      </c>
    </row>
    <row r="6" spans="1:4">
      <c r="A6" t="s">
        <v>41</v>
      </c>
      <c r="B6">
        <v>4</v>
      </c>
      <c r="C6">
        <v>49.2</v>
      </c>
      <c r="D6" s="2">
        <v>34613</v>
      </c>
    </row>
    <row r="7" spans="1:4">
      <c r="A7" t="s">
        <v>43</v>
      </c>
      <c r="B7">
        <v>6</v>
      </c>
      <c r="C7">
        <v>31.8</v>
      </c>
      <c r="D7" s="2">
        <v>34613</v>
      </c>
    </row>
    <row r="8" spans="1:4">
      <c r="A8" t="s">
        <v>47</v>
      </c>
      <c r="B8">
        <v>8</v>
      </c>
      <c r="C8">
        <v>27.200000000000003</v>
      </c>
      <c r="D8" s="2">
        <v>34613</v>
      </c>
    </row>
    <row r="9" spans="1:4">
      <c r="A9" t="s">
        <v>55</v>
      </c>
      <c r="B9">
        <v>1</v>
      </c>
      <c r="C9">
        <v>21.2</v>
      </c>
      <c r="D9" s="2">
        <v>34613</v>
      </c>
    </row>
    <row r="10" spans="1:4">
      <c r="A10" t="s">
        <v>46</v>
      </c>
      <c r="B10">
        <v>0</v>
      </c>
      <c r="C10">
        <v>17.600000000000001</v>
      </c>
      <c r="D10" s="2">
        <v>34613</v>
      </c>
    </row>
    <row r="11" spans="1:4">
      <c r="A11" t="s">
        <v>42</v>
      </c>
      <c r="B11">
        <v>2</v>
      </c>
      <c r="C11">
        <v>21.6</v>
      </c>
      <c r="D11" s="2">
        <v>34613</v>
      </c>
    </row>
    <row r="12" spans="1:4">
      <c r="A12" t="s">
        <v>45</v>
      </c>
      <c r="B12">
        <v>42</v>
      </c>
      <c r="C12">
        <v>28.799999999999997</v>
      </c>
      <c r="D12" s="2">
        <v>80201</v>
      </c>
    </row>
    <row r="13" spans="1:4">
      <c r="A13" t="s">
        <v>48</v>
      </c>
      <c r="B13">
        <v>7</v>
      </c>
      <c r="C13">
        <v>38.799999999999997</v>
      </c>
      <c r="D13" s="2">
        <v>80201</v>
      </c>
    </row>
    <row r="14" spans="1:4">
      <c r="A14" t="s">
        <v>39</v>
      </c>
      <c r="B14">
        <v>1</v>
      </c>
      <c r="C14">
        <v>32.400000000000006</v>
      </c>
      <c r="D14" s="2">
        <v>80201</v>
      </c>
    </row>
    <row r="15" spans="1:4">
      <c r="A15" t="s">
        <v>40</v>
      </c>
      <c r="B15">
        <v>1</v>
      </c>
      <c r="C15">
        <v>21.200000000000003</v>
      </c>
      <c r="D15" s="2">
        <v>80201</v>
      </c>
    </row>
    <row r="16" spans="1:4">
      <c r="A16" t="s">
        <v>56</v>
      </c>
      <c r="B16">
        <v>0</v>
      </c>
      <c r="C16">
        <v>23</v>
      </c>
      <c r="D16" s="2">
        <v>80201</v>
      </c>
    </row>
    <row r="17" spans="1:8">
      <c r="A17" t="s">
        <v>59</v>
      </c>
      <c r="B17">
        <v>0</v>
      </c>
      <c r="C17">
        <v>20</v>
      </c>
      <c r="D17" s="1">
        <v>80201</v>
      </c>
    </row>
    <row r="18" spans="1:8">
      <c r="A18" t="s">
        <v>58</v>
      </c>
      <c r="B18">
        <v>0</v>
      </c>
      <c r="C18">
        <v>23.4</v>
      </c>
      <c r="D18" s="2">
        <v>49366</v>
      </c>
    </row>
    <row r="19" spans="1:8">
      <c r="A19" t="s">
        <v>57</v>
      </c>
      <c r="B19">
        <v>0</v>
      </c>
      <c r="C19">
        <v>20.6</v>
      </c>
      <c r="D19" s="2">
        <v>49366</v>
      </c>
    </row>
    <row r="20" spans="1:8">
      <c r="A20" t="s">
        <v>44</v>
      </c>
      <c r="B20">
        <v>1</v>
      </c>
      <c r="C20">
        <v>25</v>
      </c>
      <c r="D20" s="2">
        <v>49366</v>
      </c>
    </row>
    <row r="23" spans="1:8">
      <c r="G23">
        <f>CORREL(B2:B20,C2:C20)</f>
        <v>0.46006123034728413</v>
      </c>
      <c r="H23" t="s">
        <v>19</v>
      </c>
    </row>
    <row r="26" spans="1:8">
      <c r="A26" t="s">
        <v>51</v>
      </c>
      <c r="B26" t="s">
        <v>61</v>
      </c>
      <c r="C26" t="s">
        <v>60</v>
      </c>
      <c r="D26" t="s">
        <v>53</v>
      </c>
    </row>
    <row r="27" spans="1:8">
      <c r="A27" t="s">
        <v>38</v>
      </c>
      <c r="B27">
        <v>1</v>
      </c>
      <c r="C27">
        <v>1</v>
      </c>
      <c r="D27">
        <v>0</v>
      </c>
    </row>
    <row r="28" spans="1:8">
      <c r="A28" t="s">
        <v>50</v>
      </c>
      <c r="B28">
        <v>4</v>
      </c>
      <c r="C28">
        <v>2</v>
      </c>
      <c r="D28">
        <v>0</v>
      </c>
    </row>
    <row r="29" spans="1:8">
      <c r="A29" t="s">
        <v>37</v>
      </c>
      <c r="B29">
        <v>6</v>
      </c>
      <c r="C29">
        <v>4</v>
      </c>
      <c r="D29">
        <v>0</v>
      </c>
    </row>
    <row r="30" spans="1:8">
      <c r="A30" t="s">
        <v>49</v>
      </c>
      <c r="B30">
        <v>5.3333333333333304</v>
      </c>
      <c r="C30">
        <v>2.6666666666666599</v>
      </c>
      <c r="D30" s="2">
        <v>34613</v>
      </c>
    </row>
    <row r="31" spans="1:8">
      <c r="A31" t="s">
        <v>41</v>
      </c>
      <c r="B31">
        <v>1</v>
      </c>
      <c r="C31">
        <v>1</v>
      </c>
      <c r="D31" s="2">
        <v>34613</v>
      </c>
    </row>
    <row r="32" spans="1:8">
      <c r="A32" t="s">
        <v>43</v>
      </c>
      <c r="B32">
        <v>4</v>
      </c>
      <c r="C32">
        <v>4</v>
      </c>
      <c r="D32" s="2">
        <v>34613</v>
      </c>
    </row>
    <row r="33" spans="1:4">
      <c r="A33" t="s">
        <v>47</v>
      </c>
      <c r="B33">
        <v>3</v>
      </c>
      <c r="C33">
        <v>1</v>
      </c>
      <c r="D33" s="2">
        <v>34613</v>
      </c>
    </row>
    <row r="34" spans="1:4">
      <c r="A34" t="s">
        <v>55</v>
      </c>
      <c r="B34">
        <v>0</v>
      </c>
      <c r="C34">
        <v>0</v>
      </c>
      <c r="D34" s="2">
        <v>34613</v>
      </c>
    </row>
    <row r="35" spans="1:4">
      <c r="A35" t="s">
        <v>46</v>
      </c>
      <c r="B35">
        <v>1</v>
      </c>
      <c r="C35">
        <v>1</v>
      </c>
      <c r="D35" s="2">
        <v>34613</v>
      </c>
    </row>
    <row r="36" spans="1:4">
      <c r="A36" t="s">
        <v>42</v>
      </c>
      <c r="B36">
        <v>2</v>
      </c>
      <c r="C36">
        <v>2</v>
      </c>
      <c r="D36" s="2">
        <v>34613</v>
      </c>
    </row>
    <row r="37" spans="1:4">
      <c r="A37" t="s">
        <v>45</v>
      </c>
      <c r="B37">
        <v>73</v>
      </c>
      <c r="C37">
        <v>42</v>
      </c>
      <c r="D37" s="2">
        <v>80201</v>
      </c>
    </row>
    <row r="38" spans="1:4">
      <c r="A38" t="s">
        <v>48</v>
      </c>
      <c r="B38">
        <v>7</v>
      </c>
      <c r="C38">
        <v>7</v>
      </c>
      <c r="D38" s="2">
        <v>80201</v>
      </c>
    </row>
    <row r="39" spans="1:4">
      <c r="A39" t="s">
        <v>39</v>
      </c>
      <c r="B39">
        <v>1</v>
      </c>
      <c r="C39">
        <v>1</v>
      </c>
      <c r="D39" s="2">
        <v>80201</v>
      </c>
    </row>
    <row r="40" spans="1:4">
      <c r="A40" t="s">
        <v>40</v>
      </c>
      <c r="B40">
        <v>5</v>
      </c>
      <c r="C40">
        <v>1</v>
      </c>
      <c r="D40" s="2">
        <v>80201</v>
      </c>
    </row>
    <row r="41" spans="1:4">
      <c r="A41" t="s">
        <v>56</v>
      </c>
      <c r="B41">
        <v>0</v>
      </c>
      <c r="C41">
        <v>0</v>
      </c>
      <c r="D41" s="2">
        <v>80201</v>
      </c>
    </row>
    <row r="42" spans="1:4">
      <c r="A42" t="s">
        <v>59</v>
      </c>
      <c r="B42">
        <v>0</v>
      </c>
      <c r="C42">
        <v>0</v>
      </c>
      <c r="D42" s="1">
        <v>80201</v>
      </c>
    </row>
    <row r="43" spans="1:4">
      <c r="A43" t="s">
        <v>58</v>
      </c>
      <c r="B43">
        <v>0</v>
      </c>
      <c r="C43">
        <v>0</v>
      </c>
      <c r="D43" s="2">
        <v>49366</v>
      </c>
    </row>
    <row r="44" spans="1:4">
      <c r="A44" t="s">
        <v>57</v>
      </c>
      <c r="B44">
        <v>0</v>
      </c>
      <c r="C44">
        <v>0</v>
      </c>
      <c r="D44" s="2">
        <v>49366</v>
      </c>
    </row>
    <row r="45" spans="1:4">
      <c r="A45" t="s">
        <v>44</v>
      </c>
      <c r="B45">
        <v>1</v>
      </c>
      <c r="C45">
        <v>1</v>
      </c>
      <c r="D45" s="2">
        <v>49366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88"/>
  <sheetViews>
    <sheetView workbookViewId="0">
      <selection activeCell="F30" sqref="F30"/>
    </sheetView>
  </sheetViews>
  <sheetFormatPr defaultColWidth="8.85546875" defaultRowHeight="15"/>
  <sheetData>
    <row r="1" spans="1:20">
      <c r="A1" t="s">
        <v>38</v>
      </c>
      <c r="B1">
        <v>918</v>
      </c>
      <c r="G1" t="s">
        <v>9</v>
      </c>
      <c r="H1" t="s">
        <v>10</v>
      </c>
      <c r="I1" t="s">
        <v>8</v>
      </c>
      <c r="J1" t="s">
        <v>6</v>
      </c>
      <c r="K1" t="s">
        <v>7</v>
      </c>
    </row>
    <row r="2" spans="1:20">
      <c r="A2" t="s">
        <v>50</v>
      </c>
      <c r="B2">
        <v>4370</v>
      </c>
      <c r="G2" t="s">
        <v>38</v>
      </c>
      <c r="H2">
        <v>918</v>
      </c>
      <c r="I2">
        <v>3.6739130430000002</v>
      </c>
      <c r="J2">
        <v>4.8823529409999997</v>
      </c>
      <c r="K2">
        <v>0</v>
      </c>
      <c r="M2">
        <f>CORREL(I10:I27,K10:K27)</f>
        <v>0.59213362217424759</v>
      </c>
      <c r="N2" t="s">
        <v>11</v>
      </c>
      <c r="P2">
        <f>CORREL(I9:I26,K10:K27)</f>
        <v>0.20573995850653559</v>
      </c>
      <c r="Q2" t="s">
        <v>13</v>
      </c>
      <c r="S2">
        <f>CORREL(I11:I27,K10:K26)</f>
        <v>0.66563098100834639</v>
      </c>
      <c r="T2" t="s">
        <v>15</v>
      </c>
    </row>
    <row r="3" spans="1:20">
      <c r="A3" t="s">
        <v>37</v>
      </c>
      <c r="B3">
        <v>4042</v>
      </c>
      <c r="G3" t="s">
        <v>50</v>
      </c>
      <c r="H3">
        <v>4370</v>
      </c>
      <c r="I3">
        <v>3.0421052629999998</v>
      </c>
      <c r="J3">
        <v>4.266666667</v>
      </c>
      <c r="K3">
        <v>0</v>
      </c>
      <c r="M3">
        <f>CORREL(J10:J27,K10:K27)</f>
        <v>0.58413655010293575</v>
      </c>
      <c r="N3" t="s">
        <v>12</v>
      </c>
      <c r="P3">
        <f>CORREL(J9:J26,K10:K27)</f>
        <v>0.22169078439206763</v>
      </c>
      <c r="Q3" t="s">
        <v>14</v>
      </c>
      <c r="S3">
        <f>CORREL(J11:J27,K10:K26)</f>
        <v>0.75067189010230451</v>
      </c>
      <c r="T3" t="s">
        <v>16</v>
      </c>
    </row>
    <row r="4" spans="1:20">
      <c r="A4" t="s">
        <v>49</v>
      </c>
      <c r="B4">
        <v>4900</v>
      </c>
      <c r="G4" t="s">
        <v>37</v>
      </c>
      <c r="H4">
        <v>4042</v>
      </c>
      <c r="I4">
        <v>2.9664179100000001</v>
      </c>
      <c r="J4">
        <v>3.826666667</v>
      </c>
      <c r="K4">
        <v>0</v>
      </c>
    </row>
    <row r="5" spans="1:20">
      <c r="A5" t="s">
        <v>41</v>
      </c>
      <c r="B5">
        <v>4190</v>
      </c>
      <c r="G5" t="s">
        <v>49</v>
      </c>
      <c r="H5">
        <v>4900</v>
      </c>
      <c r="I5">
        <v>2.5030864199999998</v>
      </c>
      <c r="J5">
        <v>3.3767705380000002</v>
      </c>
      <c r="K5">
        <v>0</v>
      </c>
    </row>
    <row r="6" spans="1:20">
      <c r="A6" t="s">
        <v>43</v>
      </c>
      <c r="B6">
        <v>4298</v>
      </c>
      <c r="G6" t="s">
        <v>41</v>
      </c>
      <c r="H6">
        <v>4190</v>
      </c>
      <c r="I6">
        <v>3.181494662</v>
      </c>
      <c r="J6">
        <v>4.2795031059999999</v>
      </c>
      <c r="K6">
        <v>0</v>
      </c>
    </row>
    <row r="7" spans="1:20">
      <c r="A7" t="s">
        <v>47</v>
      </c>
      <c r="B7">
        <v>3095</v>
      </c>
      <c r="G7" t="s">
        <v>43</v>
      </c>
      <c r="H7">
        <v>4298</v>
      </c>
      <c r="I7">
        <v>3.444906445</v>
      </c>
      <c r="J7">
        <v>4.8485981310000001</v>
      </c>
      <c r="K7">
        <v>0</v>
      </c>
    </row>
    <row r="8" spans="1:20">
      <c r="A8" t="s">
        <v>55</v>
      </c>
      <c r="B8">
        <v>3767</v>
      </c>
      <c r="G8" t="s">
        <v>47</v>
      </c>
      <c r="H8">
        <v>3095</v>
      </c>
      <c r="I8">
        <v>3.479224377</v>
      </c>
      <c r="J8">
        <v>4.2891566269999997</v>
      </c>
      <c r="K8">
        <v>0</v>
      </c>
    </row>
    <row r="9" spans="1:20">
      <c r="A9" t="s">
        <v>46</v>
      </c>
      <c r="B9">
        <v>9195</v>
      </c>
      <c r="G9" t="s">
        <v>55</v>
      </c>
      <c r="H9">
        <v>3767</v>
      </c>
      <c r="I9">
        <v>3.813238771</v>
      </c>
      <c r="J9">
        <v>4.9764957259999996</v>
      </c>
      <c r="K9">
        <v>0</v>
      </c>
    </row>
    <row r="10" spans="1:20">
      <c r="A10" t="s">
        <v>42</v>
      </c>
      <c r="B10">
        <v>8303</v>
      </c>
      <c r="G10" t="s">
        <v>46</v>
      </c>
      <c r="H10">
        <v>9195</v>
      </c>
      <c r="I10">
        <v>4.4845814979999998</v>
      </c>
      <c r="J10">
        <v>5.769953052</v>
      </c>
      <c r="K10" s="2">
        <v>11869194</v>
      </c>
    </row>
    <row r="11" spans="1:20">
      <c r="A11" t="s">
        <v>45</v>
      </c>
      <c r="B11">
        <v>9092</v>
      </c>
      <c r="G11" t="s">
        <v>42</v>
      </c>
      <c r="H11">
        <v>8303</v>
      </c>
      <c r="I11">
        <v>4.5976190480000003</v>
      </c>
      <c r="J11">
        <v>6.7095391209999997</v>
      </c>
      <c r="K11" s="2">
        <v>8070052</v>
      </c>
    </row>
    <row r="12" spans="1:20">
      <c r="A12" t="s">
        <v>48</v>
      </c>
      <c r="B12">
        <v>11109</v>
      </c>
      <c r="G12" t="s">
        <v>45</v>
      </c>
      <c r="H12">
        <v>9092</v>
      </c>
      <c r="I12">
        <v>4.5102481120000002</v>
      </c>
      <c r="J12">
        <v>6.4620493359999998</v>
      </c>
      <c r="K12" s="2">
        <v>19548825</v>
      </c>
    </row>
    <row r="13" spans="1:20">
      <c r="A13" t="s">
        <v>39</v>
      </c>
      <c r="B13">
        <v>11068</v>
      </c>
      <c r="G13" t="s">
        <v>48</v>
      </c>
      <c r="H13">
        <v>11109</v>
      </c>
      <c r="I13">
        <v>4.8453038670000002</v>
      </c>
      <c r="J13">
        <v>6.9017059300000003</v>
      </c>
      <c r="K13" s="2">
        <v>18553073</v>
      </c>
    </row>
    <row r="14" spans="1:20">
      <c r="A14" t="s">
        <v>40</v>
      </c>
      <c r="B14">
        <v>8428</v>
      </c>
      <c r="G14" t="s">
        <v>39</v>
      </c>
      <c r="H14">
        <v>11068</v>
      </c>
      <c r="I14">
        <v>4.533271719</v>
      </c>
      <c r="J14">
        <v>6.5426929390000002</v>
      </c>
      <c r="K14" s="2">
        <v>10665154</v>
      </c>
    </row>
    <row r="15" spans="1:20">
      <c r="A15" t="s">
        <v>56</v>
      </c>
      <c r="B15">
        <v>5644</v>
      </c>
      <c r="G15" t="s">
        <v>40</v>
      </c>
      <c r="H15">
        <v>8428</v>
      </c>
      <c r="I15">
        <v>3.7104413350000001</v>
      </c>
      <c r="J15">
        <v>5.3132760269999997</v>
      </c>
      <c r="K15" s="2">
        <v>1771169</v>
      </c>
    </row>
    <row r="16" spans="1:20">
      <c r="A16" t="s">
        <v>59</v>
      </c>
      <c r="B16">
        <v>4028</v>
      </c>
      <c r="G16" t="s">
        <v>56</v>
      </c>
      <c r="H16">
        <v>5644</v>
      </c>
      <c r="I16">
        <v>3.7385826770000001</v>
      </c>
      <c r="J16">
        <v>5.1712626999999998</v>
      </c>
      <c r="K16" s="2">
        <v>1697522</v>
      </c>
    </row>
    <row r="17" spans="1:15">
      <c r="A17" t="s">
        <v>58</v>
      </c>
      <c r="B17">
        <v>3752</v>
      </c>
      <c r="G17" t="s">
        <v>59</v>
      </c>
      <c r="H17">
        <v>4028</v>
      </c>
      <c r="I17">
        <v>4.425742574</v>
      </c>
      <c r="J17">
        <v>6.0597014930000004</v>
      </c>
      <c r="K17" s="2">
        <v>1359351</v>
      </c>
    </row>
    <row r="18" spans="1:15">
      <c r="A18" t="s">
        <v>57</v>
      </c>
      <c r="B18">
        <v>3372</v>
      </c>
      <c r="G18" t="s">
        <v>58</v>
      </c>
      <c r="H18">
        <v>3752</v>
      </c>
      <c r="I18">
        <v>3.9100719420000001</v>
      </c>
      <c r="J18">
        <v>5.2562499999999996</v>
      </c>
      <c r="K18" s="2">
        <v>1427581</v>
      </c>
    </row>
    <row r="19" spans="1:15">
      <c r="A19" t="s">
        <v>44</v>
      </c>
      <c r="B19">
        <v>4565</v>
      </c>
      <c r="G19" t="s">
        <v>57</v>
      </c>
      <c r="H19">
        <v>3372</v>
      </c>
      <c r="I19">
        <v>3.5025906739999999</v>
      </c>
      <c r="J19">
        <v>4.7006802719999996</v>
      </c>
      <c r="K19" s="2">
        <v>5146398</v>
      </c>
    </row>
    <row r="20" spans="1:15">
      <c r="A20" t="s">
        <v>68</v>
      </c>
      <c r="B20">
        <v>5161</v>
      </c>
      <c r="G20" t="s">
        <v>44</v>
      </c>
      <c r="H20">
        <v>4565</v>
      </c>
      <c r="I20">
        <v>4.4819819819999998</v>
      </c>
      <c r="J20">
        <v>6.2714285710000004</v>
      </c>
      <c r="K20" s="2">
        <v>9947510</v>
      </c>
    </row>
    <row r="21" spans="1:15">
      <c r="A21" t="s">
        <v>64</v>
      </c>
      <c r="B21">
        <v>5255</v>
      </c>
      <c r="G21" t="s">
        <v>68</v>
      </c>
      <c r="H21">
        <v>5161</v>
      </c>
      <c r="I21">
        <v>5.0586907449999998</v>
      </c>
      <c r="J21">
        <v>6.9392712550000004</v>
      </c>
      <c r="K21" s="2">
        <v>6514983</v>
      </c>
    </row>
    <row r="22" spans="1:15">
      <c r="A22" t="s">
        <v>67</v>
      </c>
      <c r="B22">
        <v>3749</v>
      </c>
      <c r="G22" t="s">
        <v>64</v>
      </c>
      <c r="H22">
        <v>5255</v>
      </c>
      <c r="I22">
        <v>3.8446389500000002</v>
      </c>
      <c r="J22">
        <v>5.6104868909999999</v>
      </c>
      <c r="K22" s="2">
        <v>1049654</v>
      </c>
    </row>
    <row r="23" spans="1:15">
      <c r="A23" t="s">
        <v>65</v>
      </c>
      <c r="B23">
        <v>3394</v>
      </c>
      <c r="G23" t="s">
        <v>67</v>
      </c>
      <c r="H23">
        <v>3749</v>
      </c>
      <c r="I23">
        <v>3.8603174600000001</v>
      </c>
      <c r="J23">
        <v>5.3333333329999997</v>
      </c>
      <c r="K23" s="2">
        <v>1255155</v>
      </c>
    </row>
    <row r="24" spans="1:15">
      <c r="A24" t="s">
        <v>63</v>
      </c>
      <c r="B24">
        <v>3017</v>
      </c>
      <c r="G24" t="s">
        <v>65</v>
      </c>
      <c r="H24">
        <v>3394</v>
      </c>
      <c r="I24">
        <v>3.7942122189999998</v>
      </c>
      <c r="J24">
        <v>4.9013698630000002</v>
      </c>
      <c r="K24" s="2">
        <v>1096503</v>
      </c>
    </row>
    <row r="25" spans="1:15">
      <c r="A25" t="s">
        <v>66</v>
      </c>
      <c r="B25">
        <v>3996</v>
      </c>
      <c r="G25" t="s">
        <v>63</v>
      </c>
      <c r="H25">
        <v>3017</v>
      </c>
      <c r="I25">
        <v>3.863117871</v>
      </c>
      <c r="J25">
        <v>5.2189542480000002</v>
      </c>
      <c r="K25" s="2">
        <v>1091749</v>
      </c>
      <c r="N25">
        <f>CORREL(H2:H27,I2:I27)</f>
        <v>0.52832157210471975</v>
      </c>
      <c r="O25" t="s">
        <v>17</v>
      </c>
    </row>
    <row r="26" spans="1:15">
      <c r="A26" t="s">
        <v>62</v>
      </c>
      <c r="B26">
        <v>3354</v>
      </c>
      <c r="G26" t="s">
        <v>66</v>
      </c>
      <c r="H26">
        <v>3996</v>
      </c>
      <c r="I26">
        <v>3.3072289160000001</v>
      </c>
      <c r="J26">
        <v>4.1974358970000001</v>
      </c>
      <c r="K26">
        <v>7250000</v>
      </c>
      <c r="N26">
        <f>CORREL(H2:H27,J2:J27)</f>
        <v>0.58443516421434005</v>
      </c>
      <c r="O26" t="s">
        <v>18</v>
      </c>
    </row>
    <row r="27" spans="1:15">
      <c r="G27" t="s">
        <v>62</v>
      </c>
      <c r="H27">
        <v>3354</v>
      </c>
      <c r="I27">
        <v>4</v>
      </c>
      <c r="J27">
        <v>5.8868501530000001</v>
      </c>
      <c r="K27">
        <v>7250000</v>
      </c>
    </row>
    <row r="36" spans="1:11">
      <c r="A36" t="s">
        <v>38</v>
      </c>
      <c r="B36">
        <v>396</v>
      </c>
      <c r="C36">
        <v>498</v>
      </c>
      <c r="D36">
        <v>-102</v>
      </c>
      <c r="K36">
        <f t="shared" ref="K36:K61" si="0">ABS(J2)</f>
        <v>4.8823529409999997</v>
      </c>
    </row>
    <row r="37" spans="1:11">
      <c r="A37" t="s">
        <v>50</v>
      </c>
      <c r="B37">
        <v>2058</v>
      </c>
      <c r="C37">
        <v>2688</v>
      </c>
      <c r="D37">
        <v>-630</v>
      </c>
      <c r="K37">
        <f t="shared" si="0"/>
        <v>4.266666667</v>
      </c>
    </row>
    <row r="38" spans="1:11">
      <c r="A38" t="s">
        <v>37</v>
      </c>
      <c r="B38">
        <v>1696</v>
      </c>
      <c r="C38">
        <v>2296</v>
      </c>
      <c r="D38">
        <v>-600</v>
      </c>
      <c r="K38">
        <f t="shared" si="0"/>
        <v>3.826666667</v>
      </c>
    </row>
    <row r="39" spans="1:11">
      <c r="A39" t="s">
        <v>49</v>
      </c>
      <c r="B39">
        <v>1678</v>
      </c>
      <c r="C39">
        <v>2384</v>
      </c>
      <c r="D39">
        <v>-706</v>
      </c>
      <c r="K39">
        <f t="shared" si="0"/>
        <v>3.3767705380000002</v>
      </c>
    </row>
    <row r="40" spans="1:11">
      <c r="A40" t="s">
        <v>41</v>
      </c>
      <c r="B40">
        <v>2112</v>
      </c>
      <c r="C40">
        <v>2756</v>
      </c>
      <c r="D40">
        <v>-644</v>
      </c>
      <c r="K40">
        <f t="shared" si="0"/>
        <v>4.2795031059999999</v>
      </c>
    </row>
    <row r="41" spans="1:11">
      <c r="A41" t="s">
        <v>43</v>
      </c>
      <c r="B41">
        <v>2059</v>
      </c>
      <c r="C41">
        <v>2594</v>
      </c>
      <c r="D41">
        <v>-535</v>
      </c>
      <c r="K41">
        <f t="shared" si="0"/>
        <v>4.8485981310000001</v>
      </c>
    </row>
    <row r="42" spans="1:11">
      <c r="A42" t="s">
        <v>47</v>
      </c>
      <c r="B42">
        <v>1365</v>
      </c>
      <c r="C42">
        <v>1780</v>
      </c>
      <c r="D42">
        <v>-415</v>
      </c>
      <c r="K42">
        <f t="shared" si="0"/>
        <v>4.2891566269999997</v>
      </c>
    </row>
    <row r="43" spans="1:11">
      <c r="A43" t="s">
        <v>55</v>
      </c>
      <c r="B43">
        <v>1861</v>
      </c>
      <c r="C43">
        <v>2329</v>
      </c>
      <c r="D43">
        <v>-468</v>
      </c>
      <c r="K43">
        <f t="shared" si="0"/>
        <v>4.9764957259999996</v>
      </c>
    </row>
    <row r="44" spans="1:11">
      <c r="A44" t="s">
        <v>46</v>
      </c>
      <c r="B44">
        <v>5080</v>
      </c>
      <c r="C44">
        <v>6145</v>
      </c>
      <c r="D44">
        <v>-1065</v>
      </c>
      <c r="K44">
        <f t="shared" si="0"/>
        <v>5.769953052</v>
      </c>
    </row>
    <row r="45" spans="1:11">
      <c r="A45" t="s">
        <v>42</v>
      </c>
      <c r="B45">
        <v>5327</v>
      </c>
      <c r="C45">
        <v>6260</v>
      </c>
      <c r="D45">
        <v>-933</v>
      </c>
      <c r="K45">
        <f t="shared" si="0"/>
        <v>6.7095391209999997</v>
      </c>
    </row>
    <row r="46" spans="1:11">
      <c r="A46" t="s">
        <v>45</v>
      </c>
      <c r="B46">
        <v>5757</v>
      </c>
      <c r="C46">
        <v>6811</v>
      </c>
      <c r="D46">
        <v>-1054</v>
      </c>
      <c r="K46">
        <f t="shared" si="0"/>
        <v>6.4620493359999998</v>
      </c>
    </row>
    <row r="47" spans="1:11">
      <c r="A47" t="s">
        <v>48</v>
      </c>
      <c r="B47">
        <v>7265</v>
      </c>
      <c r="C47">
        <v>8496</v>
      </c>
      <c r="D47">
        <v>-1231</v>
      </c>
      <c r="K47">
        <f t="shared" si="0"/>
        <v>6.9017059300000003</v>
      </c>
    </row>
    <row r="48" spans="1:11">
      <c r="A48" t="s">
        <v>39</v>
      </c>
      <c r="B48">
        <v>6751</v>
      </c>
      <c r="C48">
        <v>7969</v>
      </c>
      <c r="D48">
        <v>-1218</v>
      </c>
      <c r="K48">
        <f t="shared" si="0"/>
        <v>6.5426929390000002</v>
      </c>
    </row>
    <row r="49" spans="1:11">
      <c r="A49" t="s">
        <v>40</v>
      </c>
      <c r="B49">
        <v>4516</v>
      </c>
      <c r="C49">
        <v>5563</v>
      </c>
      <c r="D49">
        <v>-1047</v>
      </c>
      <c r="K49">
        <f t="shared" si="0"/>
        <v>5.3132760269999997</v>
      </c>
    </row>
    <row r="50" spans="1:11">
      <c r="A50" t="s">
        <v>56</v>
      </c>
      <c r="B50">
        <v>2874</v>
      </c>
      <c r="C50">
        <v>3563</v>
      </c>
      <c r="D50">
        <v>-689</v>
      </c>
      <c r="K50">
        <f t="shared" si="0"/>
        <v>5.1712626999999998</v>
      </c>
    </row>
    <row r="51" spans="1:11">
      <c r="A51" t="s">
        <v>59</v>
      </c>
      <c r="B51">
        <v>1695</v>
      </c>
      <c r="C51">
        <v>2030</v>
      </c>
      <c r="D51">
        <v>-335</v>
      </c>
      <c r="K51">
        <f t="shared" si="0"/>
        <v>6.0597014930000004</v>
      </c>
    </row>
    <row r="52" spans="1:11">
      <c r="A52" t="s">
        <v>58</v>
      </c>
      <c r="B52">
        <v>1362</v>
      </c>
      <c r="C52">
        <v>1682</v>
      </c>
      <c r="D52">
        <v>-320</v>
      </c>
      <c r="K52">
        <f t="shared" si="0"/>
        <v>5.2562499999999996</v>
      </c>
    </row>
    <row r="53" spans="1:11">
      <c r="A53" t="s">
        <v>57</v>
      </c>
      <c r="B53">
        <v>1632</v>
      </c>
      <c r="C53">
        <v>2073</v>
      </c>
      <c r="D53">
        <v>-441</v>
      </c>
      <c r="K53">
        <f t="shared" si="0"/>
        <v>4.7006802719999996</v>
      </c>
    </row>
    <row r="54" spans="1:11">
      <c r="A54" t="s">
        <v>44</v>
      </c>
      <c r="B54">
        <v>2583</v>
      </c>
      <c r="C54">
        <v>3073</v>
      </c>
      <c r="D54">
        <v>-490</v>
      </c>
      <c r="K54">
        <f t="shared" si="0"/>
        <v>6.2714285710000004</v>
      </c>
    </row>
    <row r="55" spans="1:11">
      <c r="A55" t="s">
        <v>68</v>
      </c>
      <c r="B55">
        <v>2934</v>
      </c>
      <c r="C55">
        <v>3428</v>
      </c>
      <c r="D55">
        <v>-494</v>
      </c>
      <c r="K55">
        <f t="shared" si="0"/>
        <v>6.9392712550000004</v>
      </c>
    </row>
    <row r="56" spans="1:11">
      <c r="A56" t="s">
        <v>64</v>
      </c>
      <c r="B56">
        <v>2462</v>
      </c>
      <c r="C56">
        <v>2996</v>
      </c>
      <c r="D56">
        <v>-534</v>
      </c>
      <c r="K56">
        <f t="shared" si="0"/>
        <v>5.6104868909999999</v>
      </c>
    </row>
    <row r="57" spans="1:11">
      <c r="A57" t="s">
        <v>67</v>
      </c>
      <c r="B57">
        <v>1534</v>
      </c>
      <c r="C57">
        <v>1888</v>
      </c>
      <c r="D57">
        <v>-354</v>
      </c>
      <c r="K57">
        <f t="shared" si="0"/>
        <v>5.3333333329999997</v>
      </c>
    </row>
    <row r="58" spans="1:11">
      <c r="A58" t="s">
        <v>65</v>
      </c>
      <c r="B58">
        <v>1424</v>
      </c>
      <c r="C58">
        <v>1789</v>
      </c>
      <c r="D58">
        <v>-365</v>
      </c>
      <c r="K58">
        <f t="shared" si="0"/>
        <v>4.9013698630000002</v>
      </c>
    </row>
    <row r="59" spans="1:11">
      <c r="A59" t="s">
        <v>63</v>
      </c>
      <c r="B59">
        <v>1291</v>
      </c>
      <c r="C59">
        <v>1597</v>
      </c>
      <c r="D59">
        <v>-306</v>
      </c>
      <c r="K59">
        <f t="shared" si="0"/>
        <v>5.2189542480000002</v>
      </c>
    </row>
    <row r="60" spans="1:11">
      <c r="A60" t="s">
        <v>66</v>
      </c>
      <c r="B60">
        <v>1247</v>
      </c>
      <c r="C60">
        <v>1637</v>
      </c>
      <c r="D60">
        <v>-390</v>
      </c>
      <c r="K60">
        <f t="shared" si="0"/>
        <v>4.1974358970000001</v>
      </c>
    </row>
    <row r="61" spans="1:11">
      <c r="A61" t="s">
        <v>62</v>
      </c>
      <c r="B61">
        <v>1598</v>
      </c>
      <c r="C61">
        <v>1925</v>
      </c>
      <c r="D61">
        <v>-327</v>
      </c>
      <c r="K61">
        <f t="shared" si="0"/>
        <v>5.8868501530000001</v>
      </c>
    </row>
    <row r="63" spans="1:11">
      <c r="A63" t="s">
        <v>38</v>
      </c>
      <c r="B63">
        <v>396</v>
      </c>
      <c r="C63">
        <v>338</v>
      </c>
      <c r="D63">
        <v>92</v>
      </c>
    </row>
    <row r="64" spans="1:11">
      <c r="A64" t="s">
        <v>50</v>
      </c>
      <c r="B64">
        <v>2058</v>
      </c>
      <c r="C64">
        <v>1734</v>
      </c>
      <c r="D64">
        <v>570</v>
      </c>
    </row>
    <row r="65" spans="1:4">
      <c r="A65" t="s">
        <v>37</v>
      </c>
      <c r="B65">
        <v>1696</v>
      </c>
      <c r="C65">
        <v>1590</v>
      </c>
      <c r="D65">
        <v>536</v>
      </c>
    </row>
    <row r="66" spans="1:4">
      <c r="A66" t="s">
        <v>49</v>
      </c>
      <c r="B66">
        <v>1678</v>
      </c>
      <c r="C66">
        <v>1622</v>
      </c>
      <c r="D66">
        <v>648</v>
      </c>
    </row>
    <row r="67" spans="1:4">
      <c r="A67" t="s">
        <v>41</v>
      </c>
      <c r="B67">
        <v>2112</v>
      </c>
      <c r="C67">
        <v>1788</v>
      </c>
      <c r="D67">
        <v>562</v>
      </c>
    </row>
    <row r="68" spans="1:4">
      <c r="A68" t="s">
        <v>43</v>
      </c>
      <c r="B68">
        <v>2059</v>
      </c>
      <c r="C68">
        <v>1657</v>
      </c>
      <c r="D68">
        <v>481</v>
      </c>
    </row>
    <row r="69" spans="1:4">
      <c r="A69" t="s">
        <v>47</v>
      </c>
      <c r="B69">
        <v>1365</v>
      </c>
      <c r="C69">
        <v>1256</v>
      </c>
      <c r="D69">
        <v>361</v>
      </c>
    </row>
    <row r="70" spans="1:4">
      <c r="A70" t="s">
        <v>55</v>
      </c>
      <c r="B70">
        <v>1861</v>
      </c>
      <c r="C70">
        <v>1613</v>
      </c>
      <c r="D70">
        <v>423</v>
      </c>
    </row>
    <row r="71" spans="1:4">
      <c r="A71" t="s">
        <v>46</v>
      </c>
      <c r="B71">
        <v>5080</v>
      </c>
      <c r="C71">
        <v>4072</v>
      </c>
      <c r="D71">
        <v>908</v>
      </c>
    </row>
    <row r="72" spans="1:4">
      <c r="A72" t="s">
        <v>42</v>
      </c>
      <c r="B72">
        <v>5327</v>
      </c>
      <c r="C72">
        <v>3862</v>
      </c>
      <c r="D72">
        <v>840</v>
      </c>
    </row>
    <row r="73" spans="1:4">
      <c r="A73" t="s">
        <v>45</v>
      </c>
      <c r="B73">
        <v>5757</v>
      </c>
      <c r="C73">
        <v>4181</v>
      </c>
      <c r="D73">
        <v>927</v>
      </c>
    </row>
    <row r="74" spans="1:4">
      <c r="A74" t="s">
        <v>48</v>
      </c>
      <c r="B74">
        <v>7265</v>
      </c>
      <c r="C74">
        <v>5262</v>
      </c>
      <c r="D74">
        <v>1086</v>
      </c>
    </row>
    <row r="75" spans="1:4">
      <c r="A75" t="s">
        <v>39</v>
      </c>
      <c r="B75">
        <v>6751</v>
      </c>
      <c r="C75">
        <v>4905</v>
      </c>
      <c r="D75">
        <v>1082</v>
      </c>
    </row>
    <row r="76" spans="1:4">
      <c r="A76" t="s">
        <v>40</v>
      </c>
      <c r="B76">
        <v>4516</v>
      </c>
      <c r="C76">
        <v>3447</v>
      </c>
      <c r="D76">
        <v>929</v>
      </c>
    </row>
    <row r="77" spans="1:4">
      <c r="A77" t="s">
        <v>56</v>
      </c>
      <c r="B77">
        <v>2874</v>
      </c>
      <c r="C77">
        <v>2374</v>
      </c>
      <c r="D77">
        <v>635</v>
      </c>
    </row>
    <row r="78" spans="1:4">
      <c r="A78" t="s">
        <v>59</v>
      </c>
      <c r="B78">
        <v>1695</v>
      </c>
      <c r="C78">
        <v>1341</v>
      </c>
      <c r="D78">
        <v>303</v>
      </c>
    </row>
    <row r="79" spans="1:4">
      <c r="A79" t="s">
        <v>58</v>
      </c>
      <c r="B79">
        <v>1362</v>
      </c>
      <c r="C79">
        <v>1087</v>
      </c>
      <c r="D79">
        <v>278</v>
      </c>
    </row>
    <row r="80" spans="1:4">
      <c r="A80" t="s">
        <v>57</v>
      </c>
      <c r="B80">
        <v>1632</v>
      </c>
      <c r="C80">
        <v>1352</v>
      </c>
      <c r="D80">
        <v>386</v>
      </c>
    </row>
    <row r="81" spans="1:4">
      <c r="A81" t="s">
        <v>44</v>
      </c>
      <c r="B81">
        <v>2583</v>
      </c>
      <c r="C81">
        <v>1990</v>
      </c>
      <c r="D81">
        <v>444</v>
      </c>
    </row>
    <row r="82" spans="1:4">
      <c r="A82" t="s">
        <v>68</v>
      </c>
      <c r="B82">
        <v>2934</v>
      </c>
      <c r="C82">
        <v>2241</v>
      </c>
      <c r="D82">
        <v>443</v>
      </c>
    </row>
    <row r="83" spans="1:4">
      <c r="A83" t="s">
        <v>64</v>
      </c>
      <c r="B83">
        <v>2462</v>
      </c>
      <c r="C83">
        <v>1757</v>
      </c>
      <c r="D83">
        <v>457</v>
      </c>
    </row>
    <row r="84" spans="1:4">
      <c r="A84" t="s">
        <v>67</v>
      </c>
      <c r="B84">
        <v>1534</v>
      </c>
      <c r="C84">
        <v>1216</v>
      </c>
      <c r="D84">
        <v>315</v>
      </c>
    </row>
    <row r="85" spans="1:4">
      <c r="A85" t="s">
        <v>65</v>
      </c>
      <c r="B85">
        <v>1424</v>
      </c>
      <c r="C85">
        <v>1180</v>
      </c>
      <c r="D85">
        <v>311</v>
      </c>
    </row>
    <row r="86" spans="1:4">
      <c r="A86" t="s">
        <v>63</v>
      </c>
      <c r="B86">
        <v>1291</v>
      </c>
      <c r="C86">
        <v>1016</v>
      </c>
      <c r="D86">
        <v>263</v>
      </c>
    </row>
    <row r="87" spans="1:4">
      <c r="A87" t="s">
        <v>66</v>
      </c>
      <c r="B87">
        <v>1247</v>
      </c>
      <c r="C87">
        <v>1098</v>
      </c>
      <c r="D87">
        <v>332</v>
      </c>
    </row>
    <row r="88" spans="1:4">
      <c r="A88" t="s">
        <v>62</v>
      </c>
      <c r="B88">
        <v>1598</v>
      </c>
      <c r="C88">
        <v>1208</v>
      </c>
      <c r="D88">
        <v>302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Y81"/>
  <sheetViews>
    <sheetView workbookViewId="0">
      <selection activeCell="M46" sqref="M46"/>
    </sheetView>
  </sheetViews>
  <sheetFormatPr defaultRowHeight="15"/>
  <sheetData>
    <row r="1" spans="1:25">
      <c r="A1" t="s">
        <v>38</v>
      </c>
      <c r="B1">
        <v>918</v>
      </c>
    </row>
    <row r="2" spans="1:25">
      <c r="A2" t="s">
        <v>50</v>
      </c>
      <c r="B2">
        <v>4370</v>
      </c>
    </row>
    <row r="3" spans="1:25">
      <c r="A3" t="s">
        <v>37</v>
      </c>
      <c r="B3">
        <v>4042</v>
      </c>
    </row>
    <row r="4" spans="1:25">
      <c r="A4" t="s">
        <v>49</v>
      </c>
      <c r="B4">
        <v>4900</v>
      </c>
    </row>
    <row r="5" spans="1:25">
      <c r="A5" t="s">
        <v>41</v>
      </c>
      <c r="B5">
        <v>4190</v>
      </c>
    </row>
    <row r="6" spans="1:25">
      <c r="A6" t="s">
        <v>43</v>
      </c>
      <c r="B6">
        <v>4298</v>
      </c>
    </row>
    <row r="7" spans="1:25">
      <c r="A7" t="s">
        <v>47</v>
      </c>
      <c r="B7">
        <v>3095</v>
      </c>
      <c r="K7" t="s">
        <v>9</v>
      </c>
      <c r="L7" t="s">
        <v>89</v>
      </c>
      <c r="M7" t="s">
        <v>88</v>
      </c>
      <c r="N7" t="s">
        <v>7</v>
      </c>
    </row>
    <row r="8" spans="1:25">
      <c r="A8" t="s">
        <v>55</v>
      </c>
      <c r="B8">
        <v>3767</v>
      </c>
      <c r="G8" t="s">
        <v>10</v>
      </c>
      <c r="K8" t="s">
        <v>38</v>
      </c>
      <c r="L8">
        <v>4.7142857139999998</v>
      </c>
      <c r="M8">
        <v>6.434782609</v>
      </c>
      <c r="N8">
        <v>0</v>
      </c>
      <c r="R8">
        <f>CORREL(M16:M33,N16:N33)</f>
        <v>0.61991318332004108</v>
      </c>
      <c r="S8" t="s">
        <v>91</v>
      </c>
      <c r="T8" t="s">
        <v>90</v>
      </c>
      <c r="U8">
        <f>CORREL(M15:M32,N16:N33)</f>
        <v>0.22305782971523958</v>
      </c>
      <c r="V8" t="s">
        <v>94</v>
      </c>
      <c r="X8">
        <f>CORREL(N16:N32,M17:M33)</f>
        <v>0.68927589688412538</v>
      </c>
      <c r="Y8" t="s">
        <v>95</v>
      </c>
    </row>
    <row r="9" spans="1:25">
      <c r="A9" t="s">
        <v>46</v>
      </c>
      <c r="B9">
        <v>9195</v>
      </c>
      <c r="G9">
        <v>918</v>
      </c>
      <c r="K9" t="s">
        <v>50</v>
      </c>
      <c r="L9">
        <v>3.6092715229999999</v>
      </c>
      <c r="M9">
        <v>5.3273809520000004</v>
      </c>
      <c r="N9">
        <v>0</v>
      </c>
      <c r="R9">
        <f>CORREL(L16:L33,N16:N33)</f>
        <v>0.6579064462885662</v>
      </c>
      <c r="S9" t="s">
        <v>92</v>
      </c>
      <c r="U9">
        <f>CORREL(L15:L32,N16:N33)</f>
        <v>0.27956517027223199</v>
      </c>
      <c r="V9" t="s">
        <v>93</v>
      </c>
      <c r="X9">
        <f>CORREL(N16:N32,L17:L33)</f>
        <v>0.65631860697332067</v>
      </c>
      <c r="Y9" t="s">
        <v>96</v>
      </c>
    </row>
    <row r="10" spans="1:25">
      <c r="A10" t="s">
        <v>42</v>
      </c>
      <c r="B10">
        <v>8303</v>
      </c>
      <c r="G10">
        <v>4370</v>
      </c>
      <c r="K10" t="s">
        <v>37</v>
      </c>
      <c r="L10">
        <v>3.1226993869999999</v>
      </c>
      <c r="M10">
        <v>4.3641618500000003</v>
      </c>
      <c r="N10">
        <v>0</v>
      </c>
    </row>
    <row r="11" spans="1:25">
      <c r="A11" t="s">
        <v>45</v>
      </c>
      <c r="B11">
        <v>9092</v>
      </c>
      <c r="G11">
        <v>4042</v>
      </c>
      <c r="K11" t="s">
        <v>49</v>
      </c>
      <c r="L11">
        <v>3.4161849709999998</v>
      </c>
      <c r="M11">
        <v>5.054644809</v>
      </c>
      <c r="N11">
        <v>0</v>
      </c>
    </row>
    <row r="12" spans="1:25">
      <c r="A12" t="s">
        <v>48</v>
      </c>
      <c r="B12">
        <v>11109</v>
      </c>
      <c r="G12">
        <v>4900</v>
      </c>
      <c r="K12" t="s">
        <v>41</v>
      </c>
      <c r="L12">
        <v>3.2816091950000001</v>
      </c>
      <c r="M12">
        <v>5.281081081</v>
      </c>
      <c r="N12">
        <v>0</v>
      </c>
    </row>
    <row r="13" spans="1:25">
      <c r="A13" t="s">
        <v>39</v>
      </c>
      <c r="B13">
        <v>11068</v>
      </c>
      <c r="G13">
        <v>4190</v>
      </c>
      <c r="K13" t="s">
        <v>43</v>
      </c>
      <c r="L13">
        <v>4.4979423870000002</v>
      </c>
      <c r="M13">
        <v>6.3236363640000004</v>
      </c>
      <c r="N13">
        <v>0</v>
      </c>
    </row>
    <row r="14" spans="1:25">
      <c r="A14" t="s">
        <v>40</v>
      </c>
      <c r="B14">
        <v>8428</v>
      </c>
      <c r="G14">
        <v>4298</v>
      </c>
      <c r="K14" t="s">
        <v>47</v>
      </c>
      <c r="L14">
        <v>5.0822784810000003</v>
      </c>
      <c r="M14">
        <v>7.3333333329999997</v>
      </c>
      <c r="N14">
        <v>0</v>
      </c>
    </row>
    <row r="15" spans="1:25">
      <c r="A15" t="s">
        <v>56</v>
      </c>
      <c r="B15">
        <v>5644</v>
      </c>
      <c r="G15">
        <v>3095</v>
      </c>
      <c r="K15" t="s">
        <v>55</v>
      </c>
      <c r="L15">
        <v>4.38317757</v>
      </c>
      <c r="M15">
        <v>6.1787234040000003</v>
      </c>
      <c r="N15">
        <v>0</v>
      </c>
    </row>
    <row r="16" spans="1:25">
      <c r="A16" t="s">
        <v>59</v>
      </c>
      <c r="B16">
        <v>4028</v>
      </c>
      <c r="G16">
        <v>3767</v>
      </c>
      <c r="K16" t="s">
        <v>46</v>
      </c>
      <c r="L16">
        <v>6.1267942580000003</v>
      </c>
      <c r="M16">
        <v>8.9714912279999997</v>
      </c>
      <c r="N16" s="2">
        <v>11869194</v>
      </c>
    </row>
    <row r="17" spans="1:14">
      <c r="A17" t="s">
        <v>58</v>
      </c>
      <c r="B17">
        <v>3752</v>
      </c>
      <c r="G17">
        <v>9195</v>
      </c>
      <c r="K17" t="s">
        <v>42</v>
      </c>
      <c r="L17">
        <v>6.3325740320000001</v>
      </c>
      <c r="M17">
        <v>9.869747899</v>
      </c>
      <c r="N17" s="2">
        <v>8070052</v>
      </c>
    </row>
    <row r="18" spans="1:14">
      <c r="A18" t="s">
        <v>57</v>
      </c>
      <c r="B18">
        <v>3372</v>
      </c>
      <c r="G18">
        <v>8303</v>
      </c>
      <c r="K18" t="s">
        <v>45</v>
      </c>
      <c r="L18">
        <v>5.7799227799999997</v>
      </c>
      <c r="M18">
        <v>8.9871794870000006</v>
      </c>
      <c r="N18" s="2">
        <v>19548825</v>
      </c>
    </row>
    <row r="19" spans="1:14">
      <c r="A19" t="s">
        <v>44</v>
      </c>
      <c r="B19">
        <v>4565</v>
      </c>
      <c r="G19">
        <v>9092</v>
      </c>
      <c r="K19" t="s">
        <v>48</v>
      </c>
      <c r="L19">
        <v>6.8660714289999998</v>
      </c>
      <c r="M19">
        <v>10.69268293</v>
      </c>
      <c r="N19" s="2">
        <v>18553073</v>
      </c>
    </row>
    <row r="20" spans="1:14">
      <c r="A20" t="s">
        <v>68</v>
      </c>
      <c r="B20">
        <v>5161</v>
      </c>
      <c r="G20">
        <v>11109</v>
      </c>
      <c r="K20" t="s">
        <v>39</v>
      </c>
      <c r="L20">
        <v>6.2822719449999997</v>
      </c>
      <c r="M20">
        <v>9.9725363490000003</v>
      </c>
      <c r="N20" s="2">
        <v>10665154</v>
      </c>
    </row>
    <row r="21" spans="1:14">
      <c r="A21" t="s">
        <v>64</v>
      </c>
      <c r="B21">
        <v>5255</v>
      </c>
      <c r="G21">
        <v>11068</v>
      </c>
      <c r="K21" t="s">
        <v>40</v>
      </c>
      <c r="L21">
        <v>4.9114391140000002</v>
      </c>
      <c r="M21">
        <v>7.8907849829999996</v>
      </c>
      <c r="N21" s="2">
        <v>1771169</v>
      </c>
    </row>
    <row r="22" spans="1:14">
      <c r="A22" t="s">
        <v>67</v>
      </c>
      <c r="B22">
        <v>3749</v>
      </c>
      <c r="G22">
        <v>8428</v>
      </c>
      <c r="K22" t="s">
        <v>56</v>
      </c>
      <c r="L22">
        <v>3.9573333329999998</v>
      </c>
      <c r="M22">
        <v>5.925742574</v>
      </c>
      <c r="N22" s="2">
        <v>1697522</v>
      </c>
    </row>
    <row r="23" spans="1:14">
      <c r="A23" t="s">
        <v>65</v>
      </c>
      <c r="B23">
        <v>3394</v>
      </c>
      <c r="G23">
        <v>5644</v>
      </c>
      <c r="K23" t="s">
        <v>59</v>
      </c>
      <c r="L23">
        <v>6.1870967739999996</v>
      </c>
      <c r="M23">
        <v>9.8630952379999997</v>
      </c>
      <c r="N23" s="2">
        <v>1359351</v>
      </c>
    </row>
    <row r="24" spans="1:14">
      <c r="A24" t="s">
        <v>63</v>
      </c>
      <c r="B24">
        <v>3017</v>
      </c>
      <c r="G24">
        <v>4028</v>
      </c>
      <c r="K24" t="s">
        <v>58</v>
      </c>
      <c r="L24">
        <v>4.1729729730000003</v>
      </c>
      <c r="M24">
        <v>6.2587064679999997</v>
      </c>
      <c r="N24" s="2">
        <v>1427581</v>
      </c>
    </row>
    <row r="25" spans="1:14">
      <c r="A25" t="s">
        <v>66</v>
      </c>
      <c r="B25">
        <v>3996</v>
      </c>
      <c r="G25">
        <v>3752</v>
      </c>
      <c r="K25" t="s">
        <v>57</v>
      </c>
      <c r="L25">
        <v>4.8080808079999997</v>
      </c>
      <c r="M25">
        <v>6.7753303960000002</v>
      </c>
      <c r="N25" s="2">
        <v>5146398</v>
      </c>
    </row>
    <row r="26" spans="1:14">
      <c r="A26" t="s">
        <v>62</v>
      </c>
      <c r="B26">
        <v>3354</v>
      </c>
      <c r="G26">
        <v>3372</v>
      </c>
      <c r="K26" t="s">
        <v>44</v>
      </c>
      <c r="L26">
        <v>6.6456310680000001</v>
      </c>
      <c r="M26">
        <v>10.027522940000001</v>
      </c>
      <c r="N26" s="2">
        <v>9947510</v>
      </c>
    </row>
    <row r="27" spans="1:14">
      <c r="E27" t="s">
        <v>88</v>
      </c>
      <c r="G27">
        <v>4565</v>
      </c>
      <c r="K27" t="s">
        <v>68</v>
      </c>
      <c r="L27">
        <v>6.3333333329999997</v>
      </c>
      <c r="M27">
        <v>9.9285714289999998</v>
      </c>
      <c r="N27" s="2">
        <v>6514983</v>
      </c>
    </row>
    <row r="28" spans="1:14">
      <c r="A28" t="s">
        <v>38</v>
      </c>
      <c r="B28">
        <v>250</v>
      </c>
      <c r="C28">
        <v>296</v>
      </c>
      <c r="D28">
        <v>-46</v>
      </c>
      <c r="E28">
        <v>6.434782609</v>
      </c>
      <c r="G28">
        <v>5161</v>
      </c>
      <c r="K28" t="s">
        <v>64</v>
      </c>
      <c r="L28">
        <v>3.9306930690000002</v>
      </c>
      <c r="M28">
        <v>5.9494047620000003</v>
      </c>
      <c r="N28" s="2">
        <v>1049654</v>
      </c>
    </row>
    <row r="29" spans="1:14">
      <c r="A29" t="s">
        <v>50</v>
      </c>
      <c r="B29">
        <v>1454</v>
      </c>
      <c r="C29">
        <v>1790</v>
      </c>
      <c r="D29">
        <v>-336</v>
      </c>
      <c r="E29">
        <v>5.3273809520000004</v>
      </c>
      <c r="G29">
        <v>5255</v>
      </c>
      <c r="K29" t="s">
        <v>67</v>
      </c>
      <c r="L29">
        <v>5.1375000000000002</v>
      </c>
      <c r="M29">
        <v>7.6235294119999999</v>
      </c>
      <c r="N29" s="2">
        <v>1255155</v>
      </c>
    </row>
    <row r="30" spans="1:14">
      <c r="A30" t="s">
        <v>37</v>
      </c>
      <c r="B30">
        <v>1164</v>
      </c>
      <c r="C30">
        <v>1510</v>
      </c>
      <c r="D30">
        <v>-346</v>
      </c>
      <c r="E30">
        <v>4.3641618500000003</v>
      </c>
      <c r="G30">
        <v>3749</v>
      </c>
      <c r="K30" t="s">
        <v>65</v>
      </c>
      <c r="L30">
        <v>3.9197860960000002</v>
      </c>
      <c r="M30">
        <v>6.1675126899999997</v>
      </c>
      <c r="N30" s="2">
        <v>1096503</v>
      </c>
    </row>
    <row r="31" spans="1:14">
      <c r="A31" t="s">
        <v>49</v>
      </c>
      <c r="B31">
        <v>1484</v>
      </c>
      <c r="C31">
        <v>1850</v>
      </c>
      <c r="D31">
        <v>-366</v>
      </c>
      <c r="E31">
        <v>5.054644809</v>
      </c>
      <c r="G31">
        <v>3394</v>
      </c>
      <c r="K31" t="s">
        <v>63</v>
      </c>
      <c r="L31">
        <v>4.3773584909999999</v>
      </c>
      <c r="M31">
        <v>6.8242424240000004</v>
      </c>
      <c r="N31" s="2">
        <v>1091749</v>
      </c>
    </row>
    <row r="32" spans="1:14">
      <c r="A32" t="s">
        <v>41</v>
      </c>
      <c r="B32">
        <v>1584</v>
      </c>
      <c r="C32">
        <v>1954</v>
      </c>
      <c r="D32">
        <v>-370</v>
      </c>
      <c r="E32">
        <v>5.281081081</v>
      </c>
      <c r="G32">
        <v>3017</v>
      </c>
      <c r="K32" t="s">
        <v>66</v>
      </c>
      <c r="L32">
        <v>4.1472392640000004</v>
      </c>
      <c r="M32">
        <v>5.9672131149999998</v>
      </c>
      <c r="N32">
        <v>7250000</v>
      </c>
    </row>
    <row r="33" spans="1:14">
      <c r="A33" t="s">
        <v>43</v>
      </c>
      <c r="B33">
        <v>1464</v>
      </c>
      <c r="C33">
        <v>1739</v>
      </c>
      <c r="D33">
        <v>-275</v>
      </c>
      <c r="E33">
        <v>6.3236363640000004</v>
      </c>
      <c r="G33">
        <v>3996</v>
      </c>
      <c r="K33" t="s">
        <v>62</v>
      </c>
      <c r="L33">
        <v>4.718918919</v>
      </c>
      <c r="M33">
        <v>7.1073170729999999</v>
      </c>
      <c r="N33">
        <v>7250000</v>
      </c>
    </row>
    <row r="34" spans="1:14">
      <c r="A34" t="s">
        <v>47</v>
      </c>
      <c r="B34">
        <v>1083</v>
      </c>
      <c r="C34">
        <v>1254</v>
      </c>
      <c r="D34">
        <v>-171</v>
      </c>
      <c r="E34">
        <v>7.3333333329999997</v>
      </c>
      <c r="G34">
        <v>3354</v>
      </c>
    </row>
    <row r="35" spans="1:14">
      <c r="A35" t="s">
        <v>55</v>
      </c>
      <c r="B35">
        <v>1217</v>
      </c>
      <c r="C35">
        <v>1452</v>
      </c>
      <c r="D35">
        <v>-235</v>
      </c>
      <c r="E35">
        <v>6.1787234040000003</v>
      </c>
    </row>
    <row r="36" spans="1:14">
      <c r="A36" t="s">
        <v>46</v>
      </c>
      <c r="B36">
        <v>3635</v>
      </c>
      <c r="C36">
        <v>4091</v>
      </c>
      <c r="D36">
        <v>-456</v>
      </c>
      <c r="E36">
        <v>8.9714912279999997</v>
      </c>
    </row>
    <row r="37" spans="1:14">
      <c r="A37" t="s">
        <v>42</v>
      </c>
      <c r="B37">
        <v>4222</v>
      </c>
      <c r="C37">
        <v>4698</v>
      </c>
      <c r="D37">
        <v>-476</v>
      </c>
      <c r="E37">
        <v>9.869747899</v>
      </c>
    </row>
    <row r="38" spans="1:14">
      <c r="A38" t="s">
        <v>45</v>
      </c>
      <c r="B38">
        <v>4361</v>
      </c>
      <c r="C38">
        <v>4907</v>
      </c>
      <c r="D38">
        <v>-546</v>
      </c>
      <c r="E38">
        <v>8.9871794870000006</v>
      </c>
    </row>
    <row r="39" spans="1:14">
      <c r="A39" t="s">
        <v>48</v>
      </c>
      <c r="B39">
        <v>5961</v>
      </c>
      <c r="C39">
        <v>6576</v>
      </c>
      <c r="D39">
        <v>-615</v>
      </c>
      <c r="E39">
        <v>10.69268293</v>
      </c>
    </row>
    <row r="40" spans="1:14">
      <c r="A40" t="s">
        <v>39</v>
      </c>
      <c r="B40">
        <v>5554</v>
      </c>
      <c r="C40">
        <v>6173</v>
      </c>
      <c r="D40">
        <v>-619</v>
      </c>
      <c r="E40">
        <v>9.9725363490000003</v>
      </c>
    </row>
    <row r="41" spans="1:14">
      <c r="A41" t="s">
        <v>40</v>
      </c>
      <c r="B41">
        <v>4038</v>
      </c>
      <c r="C41">
        <v>4624</v>
      </c>
      <c r="D41">
        <v>-586</v>
      </c>
      <c r="E41">
        <v>7.8907849829999996</v>
      </c>
    </row>
    <row r="42" spans="1:14">
      <c r="A42" t="s">
        <v>56</v>
      </c>
      <c r="B42">
        <v>1990</v>
      </c>
      <c r="C42">
        <v>2394</v>
      </c>
      <c r="D42">
        <v>-404</v>
      </c>
      <c r="E42">
        <v>5.925742574</v>
      </c>
    </row>
    <row r="43" spans="1:14">
      <c r="A43" t="s">
        <v>59</v>
      </c>
      <c r="B43">
        <v>1489</v>
      </c>
      <c r="C43">
        <v>1657</v>
      </c>
      <c r="D43">
        <v>-168</v>
      </c>
      <c r="E43">
        <v>9.8630952379999997</v>
      </c>
    </row>
    <row r="44" spans="1:14">
      <c r="A44" t="s">
        <v>58</v>
      </c>
      <c r="B44">
        <v>1057</v>
      </c>
      <c r="C44">
        <v>1258</v>
      </c>
      <c r="D44">
        <v>-201</v>
      </c>
      <c r="E44">
        <v>6.2587064679999997</v>
      </c>
    </row>
    <row r="45" spans="1:14">
      <c r="A45" t="s">
        <v>57</v>
      </c>
      <c r="B45">
        <v>1311</v>
      </c>
      <c r="C45">
        <v>1538</v>
      </c>
      <c r="D45">
        <v>-227</v>
      </c>
      <c r="E45">
        <v>6.7753303960000002</v>
      </c>
    </row>
    <row r="46" spans="1:14">
      <c r="A46" t="s">
        <v>44</v>
      </c>
      <c r="B46">
        <v>1968</v>
      </c>
      <c r="C46">
        <v>2186</v>
      </c>
      <c r="D46">
        <v>-218</v>
      </c>
      <c r="E46">
        <v>10.027522940000001</v>
      </c>
    </row>
    <row r="47" spans="1:14">
      <c r="A47" t="s">
        <v>68</v>
      </c>
      <c r="B47">
        <v>2500</v>
      </c>
      <c r="C47">
        <v>2780</v>
      </c>
      <c r="D47">
        <v>-280</v>
      </c>
      <c r="E47">
        <v>9.9285714289999998</v>
      </c>
    </row>
    <row r="48" spans="1:14">
      <c r="A48" t="s">
        <v>64</v>
      </c>
      <c r="B48">
        <v>1663</v>
      </c>
      <c r="C48">
        <v>1999</v>
      </c>
      <c r="D48">
        <v>-336</v>
      </c>
      <c r="E48">
        <v>5.9494047620000003</v>
      </c>
    </row>
    <row r="49" spans="1:5">
      <c r="A49" t="s">
        <v>67</v>
      </c>
      <c r="B49">
        <v>1126</v>
      </c>
      <c r="C49">
        <v>1296</v>
      </c>
      <c r="D49">
        <v>-170</v>
      </c>
      <c r="E49">
        <v>7.6235294119999999</v>
      </c>
    </row>
    <row r="50" spans="1:5">
      <c r="A50" t="s">
        <v>65</v>
      </c>
      <c r="B50">
        <v>1018</v>
      </c>
      <c r="C50">
        <v>1215</v>
      </c>
      <c r="D50">
        <v>-197</v>
      </c>
      <c r="E50">
        <v>6.1675126899999997</v>
      </c>
    </row>
    <row r="51" spans="1:5">
      <c r="A51" t="s">
        <v>63</v>
      </c>
      <c r="B51">
        <v>961</v>
      </c>
      <c r="C51">
        <v>1126</v>
      </c>
      <c r="D51">
        <v>-165</v>
      </c>
      <c r="E51">
        <v>6.8242424240000004</v>
      </c>
    </row>
    <row r="52" spans="1:5">
      <c r="A52" t="s">
        <v>66</v>
      </c>
      <c r="B52">
        <v>909</v>
      </c>
      <c r="C52">
        <v>1092</v>
      </c>
      <c r="D52">
        <v>-183</v>
      </c>
      <c r="E52">
        <v>5.9672131149999998</v>
      </c>
    </row>
    <row r="53" spans="1:5">
      <c r="A53" t="s">
        <v>62</v>
      </c>
      <c r="B53">
        <v>1252</v>
      </c>
      <c r="C53">
        <v>1457</v>
      </c>
      <c r="D53">
        <v>-205</v>
      </c>
      <c r="E53">
        <v>7.1073170729999999</v>
      </c>
    </row>
    <row r="55" spans="1:5">
      <c r="E55" t="s">
        <v>89</v>
      </c>
    </row>
    <row r="56" spans="1:5">
      <c r="A56" t="s">
        <v>38</v>
      </c>
      <c r="B56">
        <v>250</v>
      </c>
      <c r="C56">
        <v>198</v>
      </c>
      <c r="D56">
        <v>42</v>
      </c>
      <c r="E56">
        <v>4.7142857139999998</v>
      </c>
    </row>
    <row r="57" spans="1:5">
      <c r="A57" t="s">
        <v>50</v>
      </c>
      <c r="B57">
        <v>1454</v>
      </c>
      <c r="C57">
        <v>1090</v>
      </c>
      <c r="D57">
        <v>302</v>
      </c>
      <c r="E57">
        <v>3.6092715229999999</v>
      </c>
    </row>
    <row r="58" spans="1:5">
      <c r="A58" t="s">
        <v>37</v>
      </c>
      <c r="B58">
        <v>1164</v>
      </c>
      <c r="C58">
        <v>1018</v>
      </c>
      <c r="D58">
        <v>326</v>
      </c>
      <c r="E58">
        <v>3.1226993869999999</v>
      </c>
    </row>
    <row r="59" spans="1:5">
      <c r="A59" t="s">
        <v>49</v>
      </c>
      <c r="B59">
        <v>1484</v>
      </c>
      <c r="C59">
        <v>1182</v>
      </c>
      <c r="D59">
        <v>346</v>
      </c>
      <c r="E59">
        <v>3.4161849709999998</v>
      </c>
    </row>
    <row r="60" spans="1:5">
      <c r="A60" t="s">
        <v>41</v>
      </c>
      <c r="B60">
        <v>1584</v>
      </c>
      <c r="C60">
        <v>1142</v>
      </c>
      <c r="D60">
        <v>348</v>
      </c>
      <c r="E60">
        <v>3.2816091950000001</v>
      </c>
    </row>
    <row r="61" spans="1:5">
      <c r="A61" t="s">
        <v>43</v>
      </c>
      <c r="B61">
        <v>1464</v>
      </c>
      <c r="C61">
        <v>1093</v>
      </c>
      <c r="D61">
        <v>243</v>
      </c>
      <c r="E61">
        <v>4.4979423870000002</v>
      </c>
    </row>
    <row r="62" spans="1:5">
      <c r="A62" t="s">
        <v>47</v>
      </c>
      <c r="B62">
        <v>1083</v>
      </c>
      <c r="C62">
        <v>803</v>
      </c>
      <c r="D62">
        <v>158</v>
      </c>
      <c r="E62">
        <v>5.0822784810000003</v>
      </c>
    </row>
    <row r="63" spans="1:5">
      <c r="A63" t="s">
        <v>55</v>
      </c>
      <c r="B63">
        <v>1217</v>
      </c>
      <c r="C63">
        <v>938</v>
      </c>
      <c r="D63">
        <v>214</v>
      </c>
      <c r="E63">
        <v>4.38317757</v>
      </c>
    </row>
    <row r="64" spans="1:5">
      <c r="A64" t="s">
        <v>46</v>
      </c>
      <c r="B64">
        <v>3635</v>
      </c>
      <c r="C64">
        <v>2561</v>
      </c>
      <c r="D64">
        <v>418</v>
      </c>
      <c r="E64">
        <v>6.1267942580000003</v>
      </c>
    </row>
    <row r="65" spans="1:5">
      <c r="A65" t="s">
        <v>42</v>
      </c>
      <c r="B65">
        <v>4222</v>
      </c>
      <c r="C65">
        <v>2780</v>
      </c>
      <c r="D65">
        <v>439</v>
      </c>
      <c r="E65">
        <v>6.3325740320000001</v>
      </c>
    </row>
    <row r="66" spans="1:5">
      <c r="A66" t="s">
        <v>45</v>
      </c>
      <c r="B66">
        <v>4361</v>
      </c>
      <c r="C66">
        <v>2994</v>
      </c>
      <c r="D66">
        <v>518</v>
      </c>
      <c r="E66">
        <v>5.7799227799999997</v>
      </c>
    </row>
    <row r="67" spans="1:5">
      <c r="A67" t="s">
        <v>48</v>
      </c>
      <c r="B67">
        <v>5961</v>
      </c>
      <c r="C67">
        <v>3845</v>
      </c>
      <c r="D67">
        <v>560</v>
      </c>
      <c r="E67">
        <v>6.8660714289999998</v>
      </c>
    </row>
    <row r="68" spans="1:5">
      <c r="A68" t="s">
        <v>39</v>
      </c>
      <c r="B68">
        <v>5554</v>
      </c>
      <c r="C68">
        <v>3650</v>
      </c>
      <c r="D68">
        <v>581</v>
      </c>
      <c r="E68">
        <v>6.2822719449999997</v>
      </c>
    </row>
    <row r="69" spans="1:5">
      <c r="A69" t="s">
        <v>40</v>
      </c>
      <c r="B69">
        <v>4038</v>
      </c>
      <c r="C69">
        <v>2662</v>
      </c>
      <c r="D69">
        <v>542</v>
      </c>
      <c r="E69">
        <v>4.9114391140000002</v>
      </c>
    </row>
    <row r="70" spans="1:5">
      <c r="A70" t="s">
        <v>56</v>
      </c>
      <c r="B70">
        <v>1990</v>
      </c>
      <c r="C70">
        <v>1484</v>
      </c>
      <c r="D70">
        <v>375</v>
      </c>
      <c r="E70">
        <v>3.9573333329999998</v>
      </c>
    </row>
    <row r="71" spans="1:5">
      <c r="A71" t="s">
        <v>59</v>
      </c>
      <c r="B71">
        <v>1489</v>
      </c>
      <c r="C71">
        <v>959</v>
      </c>
      <c r="D71">
        <v>155</v>
      </c>
      <c r="E71">
        <v>6.1870967739999996</v>
      </c>
    </row>
    <row r="72" spans="1:5">
      <c r="A72" t="s">
        <v>58</v>
      </c>
      <c r="B72">
        <v>1057</v>
      </c>
      <c r="C72">
        <v>772</v>
      </c>
      <c r="D72">
        <v>185</v>
      </c>
      <c r="E72">
        <v>4.1729729730000003</v>
      </c>
    </row>
    <row r="73" spans="1:5">
      <c r="A73" t="s">
        <v>57</v>
      </c>
      <c r="B73">
        <v>1311</v>
      </c>
      <c r="C73">
        <v>952</v>
      </c>
      <c r="D73">
        <v>198</v>
      </c>
      <c r="E73">
        <v>4.8080808079999997</v>
      </c>
    </row>
    <row r="74" spans="1:5">
      <c r="A74" t="s">
        <v>44</v>
      </c>
      <c r="B74">
        <v>1968</v>
      </c>
      <c r="C74">
        <v>1369</v>
      </c>
      <c r="D74">
        <v>206</v>
      </c>
      <c r="E74">
        <v>6.6456310680000001</v>
      </c>
    </row>
    <row r="75" spans="1:5">
      <c r="A75" t="s">
        <v>68</v>
      </c>
      <c r="B75">
        <v>2500</v>
      </c>
      <c r="C75">
        <v>1634</v>
      </c>
      <c r="D75">
        <v>258</v>
      </c>
      <c r="E75">
        <v>6.3333333329999997</v>
      </c>
    </row>
    <row r="76" spans="1:5">
      <c r="A76" t="s">
        <v>64</v>
      </c>
      <c r="B76">
        <v>1663</v>
      </c>
      <c r="C76">
        <v>1191</v>
      </c>
      <c r="D76">
        <v>303</v>
      </c>
      <c r="E76">
        <v>3.9306930690000002</v>
      </c>
    </row>
    <row r="77" spans="1:5">
      <c r="A77" t="s">
        <v>67</v>
      </c>
      <c r="B77">
        <v>1126</v>
      </c>
      <c r="C77">
        <v>822</v>
      </c>
      <c r="D77">
        <v>160</v>
      </c>
      <c r="E77">
        <v>5.1375000000000002</v>
      </c>
    </row>
    <row r="78" spans="1:5">
      <c r="A78" t="s">
        <v>65</v>
      </c>
      <c r="B78">
        <v>1018</v>
      </c>
      <c r="C78">
        <v>733</v>
      </c>
      <c r="D78">
        <v>187</v>
      </c>
      <c r="E78">
        <v>3.9197860960000002</v>
      </c>
    </row>
    <row r="79" spans="1:5">
      <c r="A79" t="s">
        <v>63</v>
      </c>
      <c r="B79">
        <v>961</v>
      </c>
      <c r="C79">
        <v>696</v>
      </c>
      <c r="D79">
        <v>159</v>
      </c>
      <c r="E79">
        <v>4.3773584909999999</v>
      </c>
    </row>
    <row r="80" spans="1:5">
      <c r="A80" t="s">
        <v>66</v>
      </c>
      <c r="B80">
        <v>909</v>
      </c>
      <c r="C80">
        <v>676</v>
      </c>
      <c r="D80">
        <v>163</v>
      </c>
      <c r="E80">
        <v>4.1472392640000004</v>
      </c>
    </row>
    <row r="81" spans="1:5">
      <c r="A81" t="s">
        <v>62</v>
      </c>
      <c r="B81">
        <v>1252</v>
      </c>
      <c r="C81">
        <v>873</v>
      </c>
      <c r="D81">
        <v>185</v>
      </c>
      <c r="E81">
        <v>4.718918919</v>
      </c>
    </row>
  </sheetData>
  <sortState ref="A55:E80">
    <sortCondition ref="A5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6"/>
  <sheetViews>
    <sheetView topLeftCell="B19" workbookViewId="0">
      <selection activeCell="J3" sqref="J3"/>
    </sheetView>
  </sheetViews>
  <sheetFormatPr defaultColWidth="8.85546875" defaultRowHeight="15"/>
  <sheetData>
    <row r="1" spans="1:11">
      <c r="A1" t="s">
        <v>51</v>
      </c>
      <c r="B1" t="s">
        <v>52</v>
      </c>
      <c r="C1" t="s">
        <v>69</v>
      </c>
      <c r="D1" t="s">
        <v>53</v>
      </c>
    </row>
    <row r="2" spans="1:11">
      <c r="A2" t="s">
        <v>38</v>
      </c>
      <c r="B2">
        <v>918</v>
      </c>
      <c r="C2">
        <v>760</v>
      </c>
      <c r="D2">
        <v>0</v>
      </c>
      <c r="E2">
        <f>CORREL(B2:B27,C2:C27)</f>
        <v>0.81779623123681522</v>
      </c>
      <c r="F2" t="s">
        <v>76</v>
      </c>
      <c r="J2">
        <f>CORREL(B11:B27,D10:D26)</f>
        <v>0.89408078940855362</v>
      </c>
      <c r="K2" t="s">
        <v>79</v>
      </c>
    </row>
    <row r="3" spans="1:11">
      <c r="A3" t="s">
        <v>50</v>
      </c>
      <c r="B3">
        <v>4370</v>
      </c>
      <c r="C3">
        <v>700</v>
      </c>
      <c r="D3">
        <v>0</v>
      </c>
      <c r="E3">
        <f>CORREL(B10:B27,D10:D27)</f>
        <v>0.69888364164050942</v>
      </c>
      <c r="F3" t="s">
        <v>77</v>
      </c>
      <c r="J3">
        <f>CORREL(C11:C27,D10:D26)</f>
        <v>0.90357491989995986</v>
      </c>
      <c r="K3" t="s">
        <v>80</v>
      </c>
    </row>
    <row r="4" spans="1:11">
      <c r="A4" t="s">
        <v>37</v>
      </c>
      <c r="B4">
        <v>4042</v>
      </c>
      <c r="C4">
        <v>819.99999999999989</v>
      </c>
      <c r="D4">
        <v>0</v>
      </c>
      <c r="E4">
        <f>CORREL(C10:C27,D10:D27)</f>
        <v>0.87329204385603143</v>
      </c>
      <c r="F4" t="s">
        <v>78</v>
      </c>
      <c r="J4">
        <f>CORREL(B9:B26,D10:D27)</f>
        <v>0.29610549103350858</v>
      </c>
      <c r="K4" t="s">
        <v>81</v>
      </c>
    </row>
    <row r="5" spans="1:11">
      <c r="A5" t="s">
        <v>49</v>
      </c>
      <c r="B5">
        <v>4900</v>
      </c>
      <c r="C5">
        <v>940</v>
      </c>
      <c r="D5">
        <v>0</v>
      </c>
      <c r="J5">
        <f>CORREL(C9:C26,D10:D27)</f>
        <v>0.31330559413757736</v>
      </c>
      <c r="K5" t="s">
        <v>82</v>
      </c>
    </row>
    <row r="6" spans="1:11">
      <c r="A6" t="s">
        <v>41</v>
      </c>
      <c r="B6">
        <v>4190</v>
      </c>
      <c r="C6">
        <v>1240</v>
      </c>
      <c r="D6">
        <v>0</v>
      </c>
    </row>
    <row r="7" spans="1:11">
      <c r="A7" t="s">
        <v>43</v>
      </c>
      <c r="B7">
        <v>4298</v>
      </c>
      <c r="C7">
        <v>1200</v>
      </c>
      <c r="D7">
        <v>0</v>
      </c>
    </row>
    <row r="8" spans="1:11">
      <c r="A8" t="s">
        <v>47</v>
      </c>
      <c r="B8">
        <v>3095</v>
      </c>
      <c r="C8">
        <v>1160</v>
      </c>
      <c r="D8">
        <v>0</v>
      </c>
    </row>
    <row r="9" spans="1:11">
      <c r="A9" t="s">
        <v>55</v>
      </c>
      <c r="B9">
        <v>3767</v>
      </c>
      <c r="C9">
        <v>1500</v>
      </c>
      <c r="D9">
        <v>0</v>
      </c>
    </row>
    <row r="10" spans="1:11">
      <c r="A10" t="s">
        <v>46</v>
      </c>
      <c r="B10">
        <v>9195</v>
      </c>
      <c r="C10">
        <v>2640</v>
      </c>
      <c r="D10" s="2">
        <v>11869194</v>
      </c>
    </row>
    <row r="11" spans="1:11">
      <c r="A11" t="s">
        <v>42</v>
      </c>
      <c r="B11">
        <v>8303</v>
      </c>
      <c r="C11">
        <v>2540</v>
      </c>
      <c r="D11" s="2">
        <v>8070052</v>
      </c>
    </row>
    <row r="12" spans="1:11">
      <c r="A12" t="s">
        <v>45</v>
      </c>
      <c r="B12">
        <v>9092</v>
      </c>
      <c r="C12">
        <v>3540</v>
      </c>
      <c r="D12" s="2">
        <v>19548825</v>
      </c>
    </row>
    <row r="13" spans="1:11">
      <c r="A13" t="s">
        <v>48</v>
      </c>
      <c r="B13">
        <v>11109</v>
      </c>
      <c r="C13">
        <v>4300</v>
      </c>
      <c r="D13" s="2">
        <v>18553073</v>
      </c>
    </row>
    <row r="14" spans="1:11">
      <c r="A14" t="s">
        <v>39</v>
      </c>
      <c r="B14">
        <v>11068</v>
      </c>
      <c r="C14">
        <v>3900</v>
      </c>
      <c r="D14" s="2">
        <v>10665154</v>
      </c>
    </row>
    <row r="15" spans="1:11">
      <c r="A15" t="s">
        <v>40</v>
      </c>
      <c r="B15">
        <v>8428</v>
      </c>
      <c r="C15">
        <v>2260</v>
      </c>
      <c r="D15" s="2">
        <v>1771169</v>
      </c>
    </row>
    <row r="16" spans="1:11">
      <c r="A16" t="s">
        <v>56</v>
      </c>
      <c r="B16">
        <v>5644</v>
      </c>
      <c r="C16">
        <v>1620</v>
      </c>
      <c r="D16" s="2">
        <v>1697522</v>
      </c>
    </row>
    <row r="17" spans="1:4">
      <c r="A17" t="s">
        <v>59</v>
      </c>
      <c r="B17">
        <v>4028</v>
      </c>
      <c r="C17">
        <v>1500</v>
      </c>
      <c r="D17" s="2">
        <v>1359351</v>
      </c>
    </row>
    <row r="18" spans="1:4">
      <c r="A18" t="s">
        <v>58</v>
      </c>
      <c r="B18">
        <v>3752</v>
      </c>
      <c r="C18">
        <v>1440</v>
      </c>
      <c r="D18" s="2">
        <v>1427581</v>
      </c>
    </row>
    <row r="19" spans="1:4">
      <c r="A19" t="s">
        <v>57</v>
      </c>
      <c r="B19">
        <v>3372</v>
      </c>
      <c r="C19">
        <v>1800</v>
      </c>
      <c r="D19" s="2">
        <v>5146398</v>
      </c>
    </row>
    <row r="20" spans="1:4">
      <c r="A20" t="s">
        <v>44</v>
      </c>
      <c r="B20">
        <v>4565</v>
      </c>
      <c r="C20">
        <v>2840</v>
      </c>
      <c r="D20" s="2">
        <v>9947510</v>
      </c>
    </row>
    <row r="21" spans="1:4">
      <c r="A21" t="s">
        <v>68</v>
      </c>
      <c r="B21">
        <v>5161</v>
      </c>
      <c r="C21">
        <v>2820</v>
      </c>
      <c r="D21" s="2">
        <v>6514983</v>
      </c>
    </row>
    <row r="22" spans="1:4">
      <c r="A22" t="s">
        <v>64</v>
      </c>
      <c r="B22">
        <v>5255</v>
      </c>
      <c r="C22">
        <v>1960.0000000000002</v>
      </c>
      <c r="D22" s="2">
        <v>1049654</v>
      </c>
    </row>
    <row r="23" spans="1:4">
      <c r="A23" t="s">
        <v>67</v>
      </c>
      <c r="B23">
        <v>3749</v>
      </c>
      <c r="C23">
        <v>1520</v>
      </c>
      <c r="D23" s="2">
        <v>1255155</v>
      </c>
    </row>
    <row r="24" spans="1:4">
      <c r="A24" t="s">
        <v>65</v>
      </c>
      <c r="B24">
        <v>3394</v>
      </c>
      <c r="C24">
        <v>1440</v>
      </c>
      <c r="D24" s="2">
        <v>1096503</v>
      </c>
    </row>
    <row r="25" spans="1:4">
      <c r="A25" t="s">
        <v>63</v>
      </c>
      <c r="B25">
        <v>3017</v>
      </c>
      <c r="C25">
        <v>1400</v>
      </c>
      <c r="D25" s="2">
        <v>1091749</v>
      </c>
    </row>
    <row r="26" spans="1:4">
      <c r="A26" t="s">
        <v>66</v>
      </c>
      <c r="B26">
        <v>3996</v>
      </c>
      <c r="C26">
        <v>1600</v>
      </c>
      <c r="D26">
        <v>7250000</v>
      </c>
    </row>
    <row r="27" spans="1:4">
      <c r="A27" t="s">
        <v>62</v>
      </c>
      <c r="B27">
        <v>3354</v>
      </c>
      <c r="C27">
        <v>2460</v>
      </c>
      <c r="D27">
        <v>7250000</v>
      </c>
    </row>
    <row r="40" spans="2:8">
      <c r="B40" t="s">
        <v>51</v>
      </c>
      <c r="C40" t="s">
        <v>70</v>
      </c>
      <c r="D40" t="s">
        <v>61</v>
      </c>
      <c r="E40" t="s">
        <v>53</v>
      </c>
    </row>
    <row r="41" spans="2:8">
      <c r="B41" t="s">
        <v>38</v>
      </c>
      <c r="C41">
        <v>3.6739130434782599</v>
      </c>
      <c r="D41">
        <v>4.8888888888888804</v>
      </c>
      <c r="E41">
        <v>0</v>
      </c>
      <c r="G41">
        <f>CORREL(C49:C66,E49:E66)</f>
        <v>0.62777333375440691</v>
      </c>
      <c r="H41" t="s">
        <v>83</v>
      </c>
    </row>
    <row r="42" spans="2:8">
      <c r="B42" t="s">
        <v>50</v>
      </c>
      <c r="C42">
        <v>3.05633802816901</v>
      </c>
      <c r="D42">
        <v>4.0794871794871703</v>
      </c>
      <c r="E42">
        <v>0</v>
      </c>
      <c r="G42">
        <f>CORREL(D49:D66,E49:E66)</f>
        <v>0.69045180222988201</v>
      </c>
      <c r="H42" t="s">
        <v>84</v>
      </c>
    </row>
    <row r="43" spans="2:8">
      <c r="B43" t="s">
        <v>37</v>
      </c>
      <c r="C43">
        <v>2.9407407407407402</v>
      </c>
      <c r="D43">
        <v>3.7426273458444999</v>
      </c>
      <c r="E43">
        <v>0</v>
      </c>
    </row>
    <row r="44" spans="2:8">
      <c r="B44" t="s">
        <v>49</v>
      </c>
      <c r="C44">
        <v>2.4589665653495398</v>
      </c>
      <c r="D44">
        <v>3.2328767123287601</v>
      </c>
      <c r="E44">
        <v>0</v>
      </c>
      <c r="G44">
        <f>CORREL(C48:C65,E49:E66)</f>
        <v>0.22513735153494782</v>
      </c>
      <c r="H44" t="s">
        <v>85</v>
      </c>
    </row>
    <row r="45" spans="2:8">
      <c r="B45" t="s">
        <v>41</v>
      </c>
      <c r="C45">
        <v>3.1892857142857101</v>
      </c>
      <c r="D45">
        <v>4.0831234256926896</v>
      </c>
      <c r="E45">
        <v>0</v>
      </c>
      <c r="G45">
        <f>CORREL(D48:D65,E49:E66)</f>
        <v>0.27331275961821938</v>
      </c>
      <c r="H45" t="s">
        <v>86</v>
      </c>
    </row>
    <row r="46" spans="2:8">
      <c r="B46" t="s">
        <v>43</v>
      </c>
      <c r="C46">
        <v>3.4686192468619201</v>
      </c>
      <c r="D46">
        <v>4.4885714285714204</v>
      </c>
      <c r="E46">
        <v>0</v>
      </c>
    </row>
    <row r="47" spans="2:8">
      <c r="B47" t="s">
        <v>47</v>
      </c>
      <c r="C47">
        <v>3.4764542936287999</v>
      </c>
      <c r="D47">
        <v>4.0550458715596296</v>
      </c>
      <c r="E47">
        <v>0</v>
      </c>
      <c r="G47">
        <f>CORREL(C50:C66,E49:E65)</f>
        <v>0.68100184035534705</v>
      </c>
      <c r="H47" t="s">
        <v>87</v>
      </c>
    </row>
    <row r="48" spans="2:8">
      <c r="B48" t="s">
        <v>55</v>
      </c>
      <c r="C48">
        <v>3.79058823529411</v>
      </c>
      <c r="D48">
        <v>4.6427406199021197</v>
      </c>
      <c r="E48">
        <v>0</v>
      </c>
      <c r="G48">
        <f>CORREL(D50:D66,E49:E65)</f>
        <v>0.78768440781124371</v>
      </c>
      <c r="H48" t="s">
        <v>0</v>
      </c>
    </row>
    <row r="49" spans="2:8">
      <c r="B49" t="s">
        <v>46</v>
      </c>
      <c r="C49">
        <v>4.4355895196506498</v>
      </c>
      <c r="D49">
        <v>5.9076682316118898</v>
      </c>
      <c r="E49" s="2">
        <v>11869194</v>
      </c>
    </row>
    <row r="50" spans="2:8">
      <c r="B50" t="s">
        <v>42</v>
      </c>
      <c r="C50">
        <v>4.5788849347568199</v>
      </c>
      <c r="D50">
        <v>6.3904282115869</v>
      </c>
      <c r="E50" s="2">
        <v>8070052</v>
      </c>
    </row>
    <row r="51" spans="2:8">
      <c r="B51" t="s">
        <v>45</v>
      </c>
      <c r="C51">
        <v>4.4849785407725298</v>
      </c>
      <c r="D51">
        <v>6.1409090909090898</v>
      </c>
      <c r="E51" s="2">
        <v>19548825</v>
      </c>
      <c r="G51">
        <f>CORREL(C48:C52,E49:E53)</f>
        <v>0.15688474391955845</v>
      </c>
      <c r="H51" t="s">
        <v>1</v>
      </c>
    </row>
    <row r="52" spans="2:8">
      <c r="B52" t="s">
        <v>48</v>
      </c>
      <c r="C52">
        <v>4.7896174863387904</v>
      </c>
      <c r="D52">
        <v>6.7508327781478998</v>
      </c>
      <c r="E52" s="2">
        <v>18553073</v>
      </c>
      <c r="G52">
        <f>CORREL(D48:D52,E49:E53)</f>
        <v>0.22804167598867944</v>
      </c>
      <c r="H52" t="s">
        <v>2</v>
      </c>
    </row>
    <row r="53" spans="2:8">
      <c r="B53" t="s">
        <v>39</v>
      </c>
      <c r="C53">
        <v>4.5082720588235201</v>
      </c>
      <c r="D53">
        <v>6.36916835699797</v>
      </c>
      <c r="E53" s="2">
        <v>10665154</v>
      </c>
    </row>
    <row r="54" spans="2:8">
      <c r="B54" t="s">
        <v>40</v>
      </c>
      <c r="C54">
        <v>3.6992481203007501</v>
      </c>
      <c r="D54">
        <v>4.97323420074349</v>
      </c>
      <c r="E54" s="2">
        <v>1771169</v>
      </c>
    </row>
    <row r="55" spans="2:8">
      <c r="B55" t="s">
        <v>56</v>
      </c>
      <c r="C55">
        <v>3.7104851330203399</v>
      </c>
      <c r="D55">
        <v>4.5363735070575402</v>
      </c>
      <c r="E55" s="2">
        <v>1697522</v>
      </c>
    </row>
    <row r="56" spans="2:8">
      <c r="B56" t="s">
        <v>59</v>
      </c>
      <c r="C56">
        <v>4.3161290322580603</v>
      </c>
      <c r="D56">
        <v>5.7296037296037197</v>
      </c>
      <c r="E56" s="2">
        <v>1359351</v>
      </c>
    </row>
    <row r="57" spans="2:8">
      <c r="B57" t="s">
        <v>58</v>
      </c>
      <c r="C57">
        <v>3.8133802816901401</v>
      </c>
      <c r="D57">
        <v>4.7985257985257901</v>
      </c>
      <c r="E57" s="2">
        <v>1427581</v>
      </c>
    </row>
    <row r="58" spans="2:8">
      <c r="B58" t="s">
        <v>57</v>
      </c>
      <c r="C58">
        <v>3.4362244897959102</v>
      </c>
      <c r="D58">
        <v>4.3543859649122796</v>
      </c>
      <c r="E58" s="2">
        <v>5146398</v>
      </c>
    </row>
    <row r="59" spans="2:8">
      <c r="B59" t="s">
        <v>44</v>
      </c>
      <c r="C59">
        <v>4.4797297297297201</v>
      </c>
      <c r="D59">
        <v>6.1352253756260398</v>
      </c>
      <c r="E59" s="2">
        <v>9947510</v>
      </c>
    </row>
    <row r="60" spans="2:8">
      <c r="B60" t="s">
        <v>68</v>
      </c>
      <c r="C60">
        <v>5.0450450450450397</v>
      </c>
      <c r="D60">
        <v>6.7617449664429499</v>
      </c>
      <c r="E60" s="2">
        <v>6514983</v>
      </c>
    </row>
    <row r="61" spans="2:8">
      <c r="B61" t="s">
        <v>64</v>
      </c>
      <c r="C61">
        <v>3.7861771058315301</v>
      </c>
      <c r="D61">
        <v>5.0773638968481301</v>
      </c>
      <c r="E61" s="2">
        <v>1049654</v>
      </c>
    </row>
    <row r="62" spans="2:8">
      <c r="B62" t="s">
        <v>67</v>
      </c>
      <c r="C62">
        <v>3.8087774294670802</v>
      </c>
      <c r="D62">
        <v>4.4990099009900897</v>
      </c>
      <c r="E62" s="2">
        <v>1255155</v>
      </c>
    </row>
    <row r="63" spans="2:8">
      <c r="B63" t="s">
        <v>65</v>
      </c>
      <c r="C63">
        <v>3.7515923566878899</v>
      </c>
      <c r="D63">
        <v>4.4768907563025202</v>
      </c>
      <c r="E63" s="2">
        <v>1096503</v>
      </c>
    </row>
    <row r="64" spans="2:8">
      <c r="B64" t="s">
        <v>63</v>
      </c>
      <c r="C64">
        <v>3.79775280898876</v>
      </c>
      <c r="D64">
        <v>4.6887254901960702</v>
      </c>
      <c r="E64" s="2">
        <v>1091749</v>
      </c>
    </row>
    <row r="65" spans="2:8">
      <c r="B65" t="s">
        <v>66</v>
      </c>
      <c r="C65">
        <v>3.46835443037974</v>
      </c>
      <c r="D65">
        <v>4.3090128755364798</v>
      </c>
      <c r="E65">
        <v>7250000</v>
      </c>
    </row>
    <row r="66" spans="2:8">
      <c r="B66" t="s">
        <v>62</v>
      </c>
      <c r="C66">
        <v>3.9281045751633901</v>
      </c>
      <c r="D66">
        <v>5.6133004926108301</v>
      </c>
      <c r="E66">
        <v>7250000</v>
      </c>
    </row>
    <row r="71" spans="2:8">
      <c r="B71" t="s">
        <v>51</v>
      </c>
      <c r="C71" t="s">
        <v>52</v>
      </c>
      <c r="D71" t="s">
        <v>70</v>
      </c>
      <c r="E71" t="s">
        <v>61</v>
      </c>
    </row>
    <row r="72" spans="2:8">
      <c r="B72" t="s">
        <v>38</v>
      </c>
      <c r="C72">
        <v>918</v>
      </c>
      <c r="D72">
        <v>3.6739130434782599</v>
      </c>
      <c r="E72">
        <v>4.8888888888888804</v>
      </c>
      <c r="G72">
        <f>CORREL(C72:C97,D72:D97)</f>
        <v>0.53423613922277857</v>
      </c>
      <c r="H72" t="s">
        <v>3</v>
      </c>
    </row>
    <row r="73" spans="2:8">
      <c r="B73" t="s">
        <v>50</v>
      </c>
      <c r="C73">
        <v>4370</v>
      </c>
      <c r="D73">
        <v>3.05633802816901</v>
      </c>
      <c r="E73">
        <v>4.0794871794871703</v>
      </c>
      <c r="G73">
        <f>CORREL(C72:C97,E72:E97)</f>
        <v>0.61779976937281889</v>
      </c>
      <c r="H73" t="s">
        <v>4</v>
      </c>
    </row>
    <row r="74" spans="2:8">
      <c r="B74" t="s">
        <v>37</v>
      </c>
      <c r="C74">
        <v>4042</v>
      </c>
      <c r="D74">
        <v>2.9407407407407402</v>
      </c>
      <c r="E74">
        <v>3.7426273458444999</v>
      </c>
    </row>
    <row r="75" spans="2:8">
      <c r="B75" t="s">
        <v>49</v>
      </c>
      <c r="C75">
        <v>4900</v>
      </c>
      <c r="D75">
        <v>2.4589665653495398</v>
      </c>
      <c r="E75">
        <v>3.2328767123287601</v>
      </c>
    </row>
    <row r="76" spans="2:8">
      <c r="B76" t="s">
        <v>41</v>
      </c>
      <c r="C76">
        <v>4190</v>
      </c>
      <c r="D76">
        <v>3.1892857142857101</v>
      </c>
      <c r="E76">
        <v>4.0831234256926896</v>
      </c>
      <c r="G76">
        <f>CORREL(D72:D97,E72:E97)</f>
        <v>0.96571056994761295</v>
      </c>
      <c r="H76" t="s">
        <v>5</v>
      </c>
    </row>
    <row r="77" spans="2:8">
      <c r="B77" t="s">
        <v>43</v>
      </c>
      <c r="C77">
        <v>4298</v>
      </c>
      <c r="D77">
        <v>3.4686192468619201</v>
      </c>
      <c r="E77">
        <v>4.4885714285714204</v>
      </c>
    </row>
    <row r="78" spans="2:8">
      <c r="B78" t="s">
        <v>47</v>
      </c>
      <c r="C78">
        <v>3095</v>
      </c>
      <c r="D78">
        <v>3.4764542936287999</v>
      </c>
      <c r="E78">
        <v>4.0550458715596296</v>
      </c>
    </row>
    <row r="79" spans="2:8">
      <c r="B79" t="s">
        <v>55</v>
      </c>
      <c r="C79">
        <v>3767</v>
      </c>
      <c r="D79">
        <v>3.79058823529411</v>
      </c>
      <c r="E79">
        <v>4.6427406199021197</v>
      </c>
    </row>
    <row r="80" spans="2:8">
      <c r="B80" t="s">
        <v>46</v>
      </c>
      <c r="C80">
        <v>9195</v>
      </c>
      <c r="D80">
        <v>4.4355895196506498</v>
      </c>
      <c r="E80">
        <v>5.9076682316118898</v>
      </c>
    </row>
    <row r="81" spans="2:5">
      <c r="B81" t="s">
        <v>42</v>
      </c>
      <c r="C81">
        <v>8303</v>
      </c>
      <c r="D81">
        <v>4.5788849347568199</v>
      </c>
      <c r="E81">
        <v>6.3904282115869</v>
      </c>
    </row>
    <row r="82" spans="2:5">
      <c r="B82" t="s">
        <v>45</v>
      </c>
      <c r="C82">
        <v>9092</v>
      </c>
      <c r="D82">
        <v>4.4849785407725298</v>
      </c>
      <c r="E82">
        <v>6.1409090909090898</v>
      </c>
    </row>
    <row r="83" spans="2:5">
      <c r="B83" t="s">
        <v>48</v>
      </c>
      <c r="C83">
        <v>11109</v>
      </c>
      <c r="D83">
        <v>4.7896174863387904</v>
      </c>
      <c r="E83">
        <v>6.7508327781478998</v>
      </c>
    </row>
    <row r="84" spans="2:5">
      <c r="B84" t="s">
        <v>39</v>
      </c>
      <c r="C84">
        <v>11068</v>
      </c>
      <c r="D84">
        <v>4.5082720588235201</v>
      </c>
      <c r="E84">
        <v>6.36916835699797</v>
      </c>
    </row>
    <row r="85" spans="2:5">
      <c r="B85" t="s">
        <v>40</v>
      </c>
      <c r="C85">
        <v>8428</v>
      </c>
      <c r="D85">
        <v>3.6992481203007501</v>
      </c>
      <c r="E85">
        <v>4.97323420074349</v>
      </c>
    </row>
    <row r="86" spans="2:5">
      <c r="B86" t="s">
        <v>56</v>
      </c>
      <c r="C86">
        <v>5644</v>
      </c>
      <c r="D86">
        <v>3.7104851330203399</v>
      </c>
      <c r="E86">
        <v>4.5363735070575402</v>
      </c>
    </row>
    <row r="87" spans="2:5">
      <c r="B87" t="s">
        <v>59</v>
      </c>
      <c r="C87">
        <v>4028</v>
      </c>
      <c r="D87">
        <v>4.3161290322580603</v>
      </c>
      <c r="E87">
        <v>5.7296037296037197</v>
      </c>
    </row>
    <row r="88" spans="2:5">
      <c r="B88" t="s">
        <v>58</v>
      </c>
      <c r="C88">
        <v>3752</v>
      </c>
      <c r="D88">
        <v>3.8133802816901401</v>
      </c>
      <c r="E88">
        <v>4.7985257985257901</v>
      </c>
    </row>
    <row r="89" spans="2:5">
      <c r="B89" t="s">
        <v>57</v>
      </c>
      <c r="C89">
        <v>3372</v>
      </c>
      <c r="D89">
        <v>3.4362244897959102</v>
      </c>
      <c r="E89">
        <v>4.3543859649122796</v>
      </c>
    </row>
    <row r="90" spans="2:5">
      <c r="B90" t="s">
        <v>44</v>
      </c>
      <c r="C90">
        <v>4565</v>
      </c>
      <c r="D90">
        <v>4.4797297297297201</v>
      </c>
      <c r="E90">
        <v>6.1352253756260398</v>
      </c>
    </row>
    <row r="91" spans="2:5">
      <c r="B91" t="s">
        <v>68</v>
      </c>
      <c r="C91">
        <v>5161</v>
      </c>
      <c r="D91">
        <v>5.0450450450450397</v>
      </c>
      <c r="E91">
        <v>6.7617449664429499</v>
      </c>
    </row>
    <row r="92" spans="2:5">
      <c r="B92" t="s">
        <v>64</v>
      </c>
      <c r="C92">
        <v>5255</v>
      </c>
      <c r="D92">
        <v>3.7861771058315301</v>
      </c>
      <c r="E92">
        <v>5.0773638968481301</v>
      </c>
    </row>
    <row r="93" spans="2:5">
      <c r="B93" t="s">
        <v>67</v>
      </c>
      <c r="C93">
        <v>3749</v>
      </c>
      <c r="D93">
        <v>3.8087774294670802</v>
      </c>
      <c r="E93">
        <v>4.4990099009900897</v>
      </c>
    </row>
    <row r="94" spans="2:5">
      <c r="B94" t="s">
        <v>65</v>
      </c>
      <c r="C94">
        <v>3394</v>
      </c>
      <c r="D94">
        <v>3.7515923566878899</v>
      </c>
      <c r="E94">
        <v>4.4768907563025202</v>
      </c>
    </row>
    <row r="95" spans="2:5">
      <c r="B95" t="s">
        <v>63</v>
      </c>
      <c r="C95">
        <v>3017</v>
      </c>
      <c r="D95">
        <v>3.79775280898876</v>
      </c>
      <c r="E95">
        <v>4.6887254901960702</v>
      </c>
    </row>
    <row r="96" spans="2:5">
      <c r="B96" t="s">
        <v>66</v>
      </c>
      <c r="C96">
        <v>3996</v>
      </c>
      <c r="D96">
        <v>3.46835443037974</v>
      </c>
      <c r="E96">
        <v>4.3090128755364798</v>
      </c>
    </row>
    <row r="97" spans="2:5">
      <c r="B97" t="s">
        <v>62</v>
      </c>
      <c r="C97">
        <v>3354</v>
      </c>
      <c r="D97">
        <v>3.9281045751633901</v>
      </c>
      <c r="E97">
        <v>5.6133004926108301</v>
      </c>
    </row>
    <row r="121" spans="1:9">
      <c r="A121" t="s">
        <v>38</v>
      </c>
      <c r="B121">
        <v>490</v>
      </c>
      <c r="C121">
        <v>338</v>
      </c>
      <c r="D121">
        <v>92</v>
      </c>
      <c r="F121" t="s">
        <v>38</v>
      </c>
      <c r="G121">
        <v>490</v>
      </c>
      <c r="H121">
        <v>616</v>
      </c>
      <c r="I121">
        <v>-126</v>
      </c>
    </row>
    <row r="122" spans="1:9">
      <c r="A122" t="s">
        <v>50</v>
      </c>
      <c r="B122">
        <v>2402</v>
      </c>
      <c r="C122">
        <v>1736</v>
      </c>
      <c r="D122">
        <v>568</v>
      </c>
      <c r="F122" t="s">
        <v>50</v>
      </c>
      <c r="G122">
        <v>2402</v>
      </c>
      <c r="H122">
        <v>3182</v>
      </c>
      <c r="I122">
        <v>-780</v>
      </c>
    </row>
    <row r="123" spans="1:9">
      <c r="A123" t="s">
        <v>37</v>
      </c>
      <c r="B123">
        <v>2046</v>
      </c>
      <c r="C123">
        <v>1588</v>
      </c>
      <c r="D123">
        <v>540</v>
      </c>
      <c r="F123" t="s">
        <v>37</v>
      </c>
      <c r="G123">
        <v>2046</v>
      </c>
      <c r="H123">
        <v>2792</v>
      </c>
      <c r="I123">
        <v>-746</v>
      </c>
    </row>
    <row r="124" spans="1:9">
      <c r="A124" t="s">
        <v>49</v>
      </c>
      <c r="B124">
        <v>1956</v>
      </c>
      <c r="C124">
        <v>1618</v>
      </c>
      <c r="D124">
        <v>658</v>
      </c>
      <c r="F124" t="s">
        <v>49</v>
      </c>
      <c r="G124">
        <v>1956</v>
      </c>
      <c r="H124">
        <v>2832</v>
      </c>
      <c r="I124">
        <v>-876</v>
      </c>
    </row>
    <row r="125" spans="1:9">
      <c r="A125" t="s">
        <v>41</v>
      </c>
      <c r="B125">
        <v>2448</v>
      </c>
      <c r="C125">
        <v>1786</v>
      </c>
      <c r="D125">
        <v>560</v>
      </c>
      <c r="F125" t="s">
        <v>41</v>
      </c>
      <c r="G125">
        <v>2448</v>
      </c>
      <c r="H125">
        <v>3242</v>
      </c>
      <c r="I125">
        <v>-794</v>
      </c>
    </row>
    <row r="126" spans="1:9">
      <c r="A126" t="s">
        <v>43</v>
      </c>
      <c r="B126">
        <v>2442</v>
      </c>
      <c r="C126">
        <v>1658</v>
      </c>
      <c r="D126">
        <v>478</v>
      </c>
      <c r="F126" t="s">
        <v>43</v>
      </c>
      <c r="G126">
        <v>2442</v>
      </c>
      <c r="H126">
        <v>3142</v>
      </c>
      <c r="I126">
        <v>-700</v>
      </c>
    </row>
    <row r="127" spans="1:9">
      <c r="A127" t="s">
        <v>47</v>
      </c>
      <c r="B127">
        <v>1665</v>
      </c>
      <c r="C127">
        <v>1255</v>
      </c>
      <c r="D127">
        <v>361</v>
      </c>
      <c r="F127" t="s">
        <v>47</v>
      </c>
      <c r="G127">
        <v>1665</v>
      </c>
      <c r="H127">
        <v>2210</v>
      </c>
      <c r="I127">
        <v>-545</v>
      </c>
    </row>
    <row r="128" spans="1:9">
      <c r="A128" t="s">
        <v>55</v>
      </c>
      <c r="B128">
        <v>2233</v>
      </c>
      <c r="C128">
        <v>1611</v>
      </c>
      <c r="D128">
        <v>425</v>
      </c>
      <c r="F128" t="s">
        <v>55</v>
      </c>
      <c r="G128">
        <v>2233</v>
      </c>
      <c r="H128">
        <v>2846</v>
      </c>
      <c r="I128">
        <v>-613</v>
      </c>
    </row>
    <row r="129" spans="1:9">
      <c r="A129" t="s">
        <v>46</v>
      </c>
      <c r="B129">
        <v>6272</v>
      </c>
      <c r="C129">
        <v>4063</v>
      </c>
      <c r="D129">
        <v>916</v>
      </c>
      <c r="F129" t="s">
        <v>46</v>
      </c>
      <c r="G129">
        <v>6272</v>
      </c>
      <c r="H129">
        <v>7550</v>
      </c>
      <c r="I129">
        <v>-1278</v>
      </c>
    </row>
    <row r="130" spans="1:9">
      <c r="A130" t="s">
        <v>42</v>
      </c>
      <c r="B130">
        <v>6420</v>
      </c>
      <c r="C130">
        <v>3860</v>
      </c>
      <c r="D130">
        <v>843</v>
      </c>
      <c r="F130" t="s">
        <v>42</v>
      </c>
      <c r="G130">
        <v>6420</v>
      </c>
      <c r="H130">
        <v>7611</v>
      </c>
      <c r="I130">
        <v>-1191</v>
      </c>
    </row>
    <row r="131" spans="1:9">
      <c r="A131" t="s">
        <v>45</v>
      </c>
      <c r="B131">
        <v>6786</v>
      </c>
      <c r="C131">
        <v>4180</v>
      </c>
      <c r="D131">
        <v>932</v>
      </c>
      <c r="F131" t="s">
        <v>45</v>
      </c>
      <c r="G131">
        <v>6786</v>
      </c>
      <c r="H131">
        <v>8106</v>
      </c>
      <c r="I131">
        <v>-1320</v>
      </c>
    </row>
    <row r="132" spans="1:9">
      <c r="A132" t="s">
        <v>48</v>
      </c>
      <c r="B132">
        <v>8632</v>
      </c>
      <c r="C132">
        <v>5259</v>
      </c>
      <c r="D132">
        <v>1098</v>
      </c>
      <c r="F132" t="s">
        <v>48</v>
      </c>
      <c r="G132">
        <v>8632</v>
      </c>
      <c r="H132">
        <v>10133</v>
      </c>
      <c r="I132">
        <v>-1501</v>
      </c>
    </row>
    <row r="133" spans="1:9">
      <c r="A133" t="s">
        <v>39</v>
      </c>
      <c r="B133">
        <v>7941</v>
      </c>
      <c r="C133">
        <v>4905</v>
      </c>
      <c r="D133">
        <v>1088</v>
      </c>
      <c r="F133" t="s">
        <v>39</v>
      </c>
      <c r="G133">
        <v>7941</v>
      </c>
      <c r="H133">
        <v>9420</v>
      </c>
      <c r="I133">
        <v>-1479</v>
      </c>
    </row>
    <row r="134" spans="1:9">
      <c r="A134" t="s">
        <v>40</v>
      </c>
      <c r="B134">
        <v>5344</v>
      </c>
      <c r="C134">
        <v>3444</v>
      </c>
      <c r="D134">
        <v>931</v>
      </c>
      <c r="F134" t="s">
        <v>40</v>
      </c>
      <c r="G134">
        <v>5344</v>
      </c>
      <c r="H134">
        <v>6689</v>
      </c>
      <c r="I134">
        <v>-1345</v>
      </c>
    </row>
    <row r="135" spans="1:9">
      <c r="A135" t="s">
        <v>56</v>
      </c>
      <c r="B135">
        <v>3257</v>
      </c>
      <c r="C135">
        <v>2371</v>
      </c>
      <c r="D135">
        <v>639</v>
      </c>
      <c r="F135" t="s">
        <v>56</v>
      </c>
      <c r="G135">
        <v>3257</v>
      </c>
      <c r="H135">
        <v>4178</v>
      </c>
      <c r="I135">
        <v>-921</v>
      </c>
    </row>
    <row r="136" spans="1:9">
      <c r="A136" t="s">
        <v>59</v>
      </c>
      <c r="B136">
        <v>2029</v>
      </c>
      <c r="C136">
        <v>1338</v>
      </c>
      <c r="D136">
        <v>310</v>
      </c>
      <c r="F136" t="s">
        <v>59</v>
      </c>
      <c r="G136">
        <v>2029</v>
      </c>
      <c r="H136">
        <v>2458</v>
      </c>
      <c r="I136">
        <v>-429</v>
      </c>
    </row>
    <row r="137" spans="1:9">
      <c r="A137" t="s">
        <v>58</v>
      </c>
      <c r="B137">
        <v>1546</v>
      </c>
      <c r="C137">
        <v>1083</v>
      </c>
      <c r="D137">
        <v>284</v>
      </c>
      <c r="F137" t="s">
        <v>58</v>
      </c>
      <c r="G137">
        <v>1546</v>
      </c>
      <c r="H137">
        <v>1953</v>
      </c>
      <c r="I137">
        <v>-407</v>
      </c>
    </row>
    <row r="138" spans="1:9">
      <c r="A138" t="s">
        <v>57</v>
      </c>
      <c r="B138">
        <v>1912</v>
      </c>
      <c r="C138">
        <v>1347</v>
      </c>
      <c r="D138">
        <v>392</v>
      </c>
      <c r="F138" t="s">
        <v>57</v>
      </c>
      <c r="G138">
        <v>1912</v>
      </c>
      <c r="H138">
        <v>2482</v>
      </c>
      <c r="I138">
        <v>-570</v>
      </c>
    </row>
    <row r="139" spans="1:9">
      <c r="A139" t="s">
        <v>44</v>
      </c>
      <c r="B139">
        <v>3076</v>
      </c>
      <c r="C139">
        <v>1989</v>
      </c>
      <c r="D139">
        <v>444</v>
      </c>
      <c r="F139" t="s">
        <v>44</v>
      </c>
      <c r="G139">
        <v>3076</v>
      </c>
      <c r="H139">
        <v>3675</v>
      </c>
      <c r="I139">
        <v>-599</v>
      </c>
    </row>
    <row r="140" spans="1:9">
      <c r="A140" t="s">
        <v>68</v>
      </c>
      <c r="B140">
        <v>3434</v>
      </c>
      <c r="C140">
        <v>2240</v>
      </c>
      <c r="D140">
        <v>444</v>
      </c>
      <c r="F140" t="s">
        <v>68</v>
      </c>
      <c r="G140">
        <v>3434</v>
      </c>
      <c r="H140">
        <v>4030</v>
      </c>
      <c r="I140">
        <v>-596</v>
      </c>
    </row>
    <row r="141" spans="1:9">
      <c r="A141" t="s">
        <v>64</v>
      </c>
      <c r="B141">
        <v>2846</v>
      </c>
      <c r="C141">
        <v>1753</v>
      </c>
      <c r="D141">
        <v>463</v>
      </c>
      <c r="F141" t="s">
        <v>64</v>
      </c>
      <c r="G141">
        <v>2846</v>
      </c>
      <c r="H141">
        <v>3544</v>
      </c>
      <c r="I141">
        <v>-698</v>
      </c>
    </row>
    <row r="142" spans="1:9">
      <c r="A142" t="s">
        <v>67</v>
      </c>
      <c r="B142">
        <v>1767</v>
      </c>
      <c r="C142">
        <v>1215</v>
      </c>
      <c r="D142">
        <v>319</v>
      </c>
      <c r="F142" t="s">
        <v>67</v>
      </c>
      <c r="G142">
        <v>1767</v>
      </c>
      <c r="H142">
        <v>2272</v>
      </c>
      <c r="I142">
        <v>-505</v>
      </c>
    </row>
    <row r="143" spans="1:9">
      <c r="A143" t="s">
        <v>65</v>
      </c>
      <c r="B143">
        <v>1655</v>
      </c>
      <c r="C143">
        <v>1178</v>
      </c>
      <c r="D143">
        <v>314</v>
      </c>
      <c r="F143" t="s">
        <v>65</v>
      </c>
      <c r="G143">
        <v>1655</v>
      </c>
      <c r="H143">
        <v>2131</v>
      </c>
      <c r="I143">
        <v>-476</v>
      </c>
    </row>
    <row r="144" spans="1:9">
      <c r="A144" t="s">
        <v>63</v>
      </c>
      <c r="B144">
        <v>1505</v>
      </c>
      <c r="C144">
        <v>1014</v>
      </c>
      <c r="D144">
        <v>267</v>
      </c>
      <c r="F144" t="s">
        <v>63</v>
      </c>
      <c r="G144">
        <v>1505</v>
      </c>
      <c r="H144">
        <v>1913</v>
      </c>
      <c r="I144">
        <v>-408</v>
      </c>
    </row>
    <row r="145" spans="1:9">
      <c r="A145" t="s">
        <v>66</v>
      </c>
      <c r="B145">
        <v>1542</v>
      </c>
      <c r="C145">
        <v>1096</v>
      </c>
      <c r="D145">
        <v>316</v>
      </c>
      <c r="F145" t="s">
        <v>66</v>
      </c>
      <c r="G145">
        <v>1542</v>
      </c>
      <c r="H145">
        <v>2008</v>
      </c>
      <c r="I145">
        <v>-466</v>
      </c>
    </row>
    <row r="146" spans="1:9">
      <c r="A146" t="s">
        <v>62</v>
      </c>
      <c r="B146">
        <v>1873</v>
      </c>
      <c r="C146">
        <v>1202</v>
      </c>
      <c r="D146">
        <v>306</v>
      </c>
      <c r="F146" t="s">
        <v>62</v>
      </c>
      <c r="G146">
        <v>1873</v>
      </c>
      <c r="H146">
        <v>2279</v>
      </c>
      <c r="I146">
        <v>-406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138"/>
  <sheetViews>
    <sheetView workbookViewId="0">
      <selection activeCell="I52" sqref="I52"/>
    </sheetView>
  </sheetViews>
  <sheetFormatPr defaultColWidth="8.85546875" defaultRowHeight="15"/>
  <sheetData>
    <row r="1" spans="1:4">
      <c r="A1" t="s">
        <v>51</v>
      </c>
      <c r="B1" t="s">
        <v>52</v>
      </c>
      <c r="C1" t="s">
        <v>71</v>
      </c>
      <c r="D1" t="s">
        <v>53</v>
      </c>
    </row>
    <row r="2" spans="1:4">
      <c r="A2" t="s">
        <v>38</v>
      </c>
      <c r="B2">
        <v>748</v>
      </c>
      <c r="C2">
        <v>3180</v>
      </c>
      <c r="D2">
        <v>0</v>
      </c>
    </row>
    <row r="3" spans="1:4">
      <c r="A3" t="s">
        <v>50</v>
      </c>
      <c r="B3">
        <v>3806</v>
      </c>
      <c r="C3">
        <v>3240</v>
      </c>
      <c r="D3">
        <v>0</v>
      </c>
    </row>
    <row r="4" spans="1:4">
      <c r="A4" t="s">
        <v>37</v>
      </c>
      <c r="B4">
        <v>4352</v>
      </c>
      <c r="C4">
        <v>3080</v>
      </c>
      <c r="D4">
        <v>0</v>
      </c>
    </row>
    <row r="5" spans="1:4">
      <c r="A5" t="s">
        <v>49</v>
      </c>
      <c r="B5">
        <v>4952</v>
      </c>
      <c r="C5">
        <v>3480</v>
      </c>
      <c r="D5" s="2">
        <v>3697</v>
      </c>
    </row>
    <row r="6" spans="1:4">
      <c r="A6" t="s">
        <v>41</v>
      </c>
      <c r="B6">
        <v>3884</v>
      </c>
      <c r="C6">
        <v>3720</v>
      </c>
      <c r="D6" s="2">
        <v>3697</v>
      </c>
    </row>
    <row r="7" spans="1:4">
      <c r="A7" t="s">
        <v>43</v>
      </c>
      <c r="B7">
        <v>3485</v>
      </c>
      <c r="C7">
        <v>3920</v>
      </c>
      <c r="D7" s="2">
        <v>3697</v>
      </c>
    </row>
    <row r="8" spans="1:4">
      <c r="A8" t="s">
        <v>47</v>
      </c>
      <c r="B8">
        <v>1992</v>
      </c>
      <c r="C8">
        <v>2820</v>
      </c>
      <c r="D8" s="2">
        <v>3697</v>
      </c>
    </row>
    <row r="9" spans="1:4">
      <c r="A9" t="s">
        <v>55</v>
      </c>
      <c r="B9">
        <v>2042</v>
      </c>
      <c r="C9">
        <v>2940</v>
      </c>
      <c r="D9" s="2">
        <v>3697</v>
      </c>
    </row>
    <row r="10" spans="1:4">
      <c r="A10" t="s">
        <v>46</v>
      </c>
      <c r="B10">
        <v>2489</v>
      </c>
      <c r="C10">
        <v>3160</v>
      </c>
      <c r="D10" s="2">
        <v>3697</v>
      </c>
    </row>
    <row r="11" spans="1:4">
      <c r="A11" t="s">
        <v>42</v>
      </c>
      <c r="B11">
        <v>1913</v>
      </c>
      <c r="C11">
        <v>3100</v>
      </c>
      <c r="D11" s="2">
        <v>3697</v>
      </c>
    </row>
    <row r="12" spans="1:4">
      <c r="A12" t="s">
        <v>45</v>
      </c>
      <c r="B12">
        <v>1591</v>
      </c>
      <c r="C12">
        <v>3260</v>
      </c>
      <c r="D12">
        <v>0</v>
      </c>
    </row>
    <row r="13" spans="1:4">
      <c r="A13" t="s">
        <v>48</v>
      </c>
      <c r="B13">
        <v>2155</v>
      </c>
      <c r="C13">
        <v>3620</v>
      </c>
      <c r="D13">
        <v>0</v>
      </c>
    </row>
    <row r="14" spans="1:4">
      <c r="A14" t="s">
        <v>39</v>
      </c>
      <c r="B14">
        <v>2184</v>
      </c>
      <c r="C14">
        <v>3720</v>
      </c>
      <c r="D14">
        <v>0</v>
      </c>
    </row>
    <row r="15" spans="1:4">
      <c r="A15" t="s">
        <v>40</v>
      </c>
      <c r="B15">
        <v>1991</v>
      </c>
      <c r="C15">
        <v>2880</v>
      </c>
      <c r="D15">
        <v>0</v>
      </c>
    </row>
    <row r="16" spans="1:4">
      <c r="A16" t="s">
        <v>56</v>
      </c>
      <c r="B16">
        <v>3128</v>
      </c>
      <c r="C16">
        <v>2720</v>
      </c>
      <c r="D16">
        <v>0</v>
      </c>
    </row>
    <row r="17" spans="1:4">
      <c r="A17" t="s">
        <v>59</v>
      </c>
      <c r="B17">
        <v>2149</v>
      </c>
      <c r="C17">
        <v>3080</v>
      </c>
      <c r="D17">
        <v>0</v>
      </c>
    </row>
    <row r="18" spans="1:4">
      <c r="A18" t="s">
        <v>58</v>
      </c>
      <c r="B18">
        <v>1629</v>
      </c>
      <c r="C18">
        <v>2960</v>
      </c>
      <c r="D18">
        <v>0</v>
      </c>
    </row>
    <row r="19" spans="1:4">
      <c r="A19" t="s">
        <v>57</v>
      </c>
      <c r="B19">
        <v>1631</v>
      </c>
      <c r="C19">
        <v>3100</v>
      </c>
      <c r="D19">
        <v>0</v>
      </c>
    </row>
    <row r="20" spans="1:4">
      <c r="A20" t="s">
        <v>44</v>
      </c>
      <c r="B20">
        <v>1822</v>
      </c>
      <c r="C20">
        <v>3480</v>
      </c>
      <c r="D20">
        <v>0</v>
      </c>
    </row>
    <row r="21" spans="1:4">
      <c r="A21" t="s">
        <v>68</v>
      </c>
      <c r="B21">
        <v>1943</v>
      </c>
      <c r="C21">
        <v>3280</v>
      </c>
      <c r="D21">
        <v>0</v>
      </c>
    </row>
    <row r="22" spans="1:4">
      <c r="A22" t="s">
        <v>64</v>
      </c>
      <c r="B22">
        <v>2426</v>
      </c>
      <c r="C22">
        <v>3280</v>
      </c>
      <c r="D22">
        <v>0</v>
      </c>
    </row>
    <row r="23" spans="1:4">
      <c r="A23" t="s">
        <v>67</v>
      </c>
      <c r="B23">
        <v>4070</v>
      </c>
      <c r="C23">
        <v>3280</v>
      </c>
      <c r="D23">
        <v>0</v>
      </c>
    </row>
    <row r="24" spans="1:4">
      <c r="A24" t="s">
        <v>65</v>
      </c>
      <c r="B24">
        <v>4188</v>
      </c>
      <c r="C24">
        <v>3660</v>
      </c>
      <c r="D24">
        <v>0</v>
      </c>
    </row>
    <row r="25" spans="1:4">
      <c r="A25" t="s">
        <v>63</v>
      </c>
      <c r="B25">
        <v>3389</v>
      </c>
      <c r="C25">
        <v>3160</v>
      </c>
      <c r="D25">
        <v>0</v>
      </c>
    </row>
    <row r="26" spans="1:4">
      <c r="A26" t="s">
        <v>66</v>
      </c>
      <c r="B26">
        <v>1840</v>
      </c>
      <c r="C26">
        <v>3340</v>
      </c>
      <c r="D26">
        <v>0</v>
      </c>
    </row>
    <row r="27" spans="1:4">
      <c r="A27" t="s">
        <v>62</v>
      </c>
      <c r="B27">
        <v>1439</v>
      </c>
      <c r="C27">
        <v>3920</v>
      </c>
      <c r="D27">
        <v>0</v>
      </c>
    </row>
    <row r="85" spans="1:5">
      <c r="A85" t="s">
        <v>59</v>
      </c>
      <c r="B85">
        <v>595</v>
      </c>
      <c r="C85">
        <v>3373</v>
      </c>
      <c r="D85">
        <v>-2778</v>
      </c>
      <c r="E85">
        <v>-1.2141828649999999</v>
      </c>
    </row>
    <row r="86" spans="1:5">
      <c r="A86" t="s">
        <v>58</v>
      </c>
      <c r="B86">
        <v>324</v>
      </c>
      <c r="C86">
        <v>2646</v>
      </c>
      <c r="D86">
        <v>-2322</v>
      </c>
      <c r="E86">
        <v>-1.1395348839999999</v>
      </c>
    </row>
    <row r="87" spans="1:5">
      <c r="A87" t="s">
        <v>57</v>
      </c>
      <c r="B87">
        <v>570</v>
      </c>
      <c r="C87">
        <v>2704</v>
      </c>
      <c r="D87">
        <v>-2134</v>
      </c>
      <c r="E87">
        <v>-1.26710403</v>
      </c>
    </row>
    <row r="88" spans="1:5">
      <c r="A88" t="s">
        <v>44</v>
      </c>
      <c r="B88">
        <v>1009</v>
      </c>
      <c r="C88">
        <v>3322</v>
      </c>
      <c r="D88">
        <v>-2313</v>
      </c>
      <c r="E88">
        <v>-1.436230004</v>
      </c>
    </row>
    <row r="89" spans="1:5">
      <c r="A89" t="s">
        <v>68</v>
      </c>
      <c r="B89">
        <v>1423</v>
      </c>
      <c r="C89">
        <v>3784</v>
      </c>
      <c r="D89">
        <v>-2361</v>
      </c>
      <c r="E89">
        <v>-1.602710716</v>
      </c>
    </row>
    <row r="90" spans="1:5">
      <c r="A90" t="s">
        <v>64</v>
      </c>
      <c r="B90">
        <v>699</v>
      </c>
      <c r="C90">
        <v>3836</v>
      </c>
      <c r="D90">
        <v>-3137</v>
      </c>
      <c r="E90">
        <v>-1.2228243539999999</v>
      </c>
    </row>
    <row r="91" spans="1:5">
      <c r="A91" t="s">
        <v>67</v>
      </c>
      <c r="B91">
        <v>-1453</v>
      </c>
      <c r="C91">
        <v>3372</v>
      </c>
      <c r="D91">
        <v>-4825</v>
      </c>
      <c r="E91">
        <v>-0.69886010399999998</v>
      </c>
    </row>
    <row r="92" spans="1:5">
      <c r="A92" t="s">
        <v>65</v>
      </c>
      <c r="B92">
        <v>-1344</v>
      </c>
      <c r="C92">
        <v>3604</v>
      </c>
      <c r="D92">
        <v>-4948</v>
      </c>
      <c r="E92">
        <v>-0.72837510100000002</v>
      </c>
    </row>
    <row r="93" spans="1:5">
      <c r="A93" t="s">
        <v>63</v>
      </c>
      <c r="B93">
        <v>-656</v>
      </c>
      <c r="C93">
        <v>3527</v>
      </c>
      <c r="D93">
        <v>-4183</v>
      </c>
      <c r="E93">
        <v>-0.84317475500000005</v>
      </c>
    </row>
    <row r="94" spans="1:5">
      <c r="A94" t="s">
        <v>66</v>
      </c>
      <c r="B94">
        <v>526</v>
      </c>
      <c r="C94">
        <v>2896</v>
      </c>
      <c r="D94">
        <v>-2370</v>
      </c>
      <c r="E94">
        <v>-1.221940928</v>
      </c>
    </row>
    <row r="95" spans="1:5">
      <c r="A95" t="s">
        <v>62</v>
      </c>
      <c r="B95">
        <v>594</v>
      </c>
      <c r="C95">
        <v>2458</v>
      </c>
      <c r="D95">
        <v>-1864</v>
      </c>
      <c r="E95">
        <v>-1.318669528</v>
      </c>
    </row>
    <row r="96" spans="1:5">
      <c r="A96" t="s">
        <v>38</v>
      </c>
      <c r="B96">
        <v>242</v>
      </c>
      <c r="C96">
        <v>1110</v>
      </c>
      <c r="D96">
        <v>-868</v>
      </c>
      <c r="E96">
        <v>-1.2788018430000001</v>
      </c>
    </row>
    <row r="97" spans="1:5">
      <c r="A97" t="s">
        <v>50</v>
      </c>
      <c r="B97">
        <v>2268</v>
      </c>
      <c r="C97">
        <v>6620</v>
      </c>
      <c r="D97">
        <v>-4352</v>
      </c>
      <c r="E97">
        <v>-1.521139706</v>
      </c>
    </row>
    <row r="98" spans="1:5">
      <c r="A98" t="s">
        <v>37</v>
      </c>
      <c r="B98">
        <v>2502</v>
      </c>
      <c r="C98">
        <v>7686</v>
      </c>
      <c r="D98">
        <v>-5184</v>
      </c>
      <c r="E98">
        <v>-1.482638889</v>
      </c>
    </row>
    <row r="99" spans="1:5">
      <c r="A99" t="s">
        <v>49</v>
      </c>
      <c r="B99">
        <v>2152</v>
      </c>
      <c r="C99">
        <v>7798</v>
      </c>
      <c r="D99">
        <v>-5646</v>
      </c>
      <c r="E99">
        <v>-1.3811548</v>
      </c>
    </row>
    <row r="100" spans="1:5">
      <c r="A100" t="s">
        <v>41</v>
      </c>
      <c r="B100">
        <v>2156</v>
      </c>
      <c r="C100">
        <v>6192</v>
      </c>
      <c r="D100">
        <v>-4036</v>
      </c>
      <c r="E100">
        <v>-1.5341922699999999</v>
      </c>
    </row>
    <row r="101" spans="1:5">
      <c r="A101" t="s">
        <v>43</v>
      </c>
      <c r="B101">
        <v>1162</v>
      </c>
      <c r="C101">
        <v>5778</v>
      </c>
      <c r="D101">
        <v>-4616</v>
      </c>
      <c r="E101">
        <v>-1.251733102</v>
      </c>
    </row>
    <row r="102" spans="1:5">
      <c r="A102" t="s">
        <v>47</v>
      </c>
      <c r="B102">
        <v>913</v>
      </c>
      <c r="C102">
        <v>3302</v>
      </c>
      <c r="D102">
        <v>-2389</v>
      </c>
      <c r="E102">
        <v>-1.3821682710000001</v>
      </c>
    </row>
    <row r="103" spans="1:5">
      <c r="A103" t="s">
        <v>55</v>
      </c>
      <c r="B103">
        <v>701</v>
      </c>
      <c r="C103">
        <v>3360</v>
      </c>
      <c r="D103">
        <v>-2659</v>
      </c>
      <c r="E103">
        <v>-1.2636329449999999</v>
      </c>
    </row>
    <row r="104" spans="1:5">
      <c r="A104" t="s">
        <v>46</v>
      </c>
      <c r="B104">
        <v>848</v>
      </c>
      <c r="C104">
        <v>3718</v>
      </c>
      <c r="D104">
        <v>-2870</v>
      </c>
      <c r="E104">
        <v>-1.2954703830000001</v>
      </c>
    </row>
    <row r="105" spans="1:5">
      <c r="A105" t="s">
        <v>42</v>
      </c>
      <c r="B105">
        <v>718</v>
      </c>
      <c r="C105">
        <v>3004</v>
      </c>
      <c r="D105">
        <v>-2286</v>
      </c>
      <c r="E105">
        <v>-1.314085739</v>
      </c>
    </row>
    <row r="106" spans="1:5">
      <c r="A106" t="s">
        <v>45</v>
      </c>
      <c r="B106">
        <v>532</v>
      </c>
      <c r="C106">
        <v>2370</v>
      </c>
      <c r="D106">
        <v>-1838</v>
      </c>
      <c r="E106">
        <v>-1.289445049</v>
      </c>
    </row>
    <row r="107" spans="1:5">
      <c r="A107" t="s">
        <v>48</v>
      </c>
      <c r="B107">
        <v>653</v>
      </c>
      <c r="C107">
        <v>3415</v>
      </c>
      <c r="D107">
        <v>-2762</v>
      </c>
      <c r="E107">
        <v>-1.2364228820000001</v>
      </c>
    </row>
    <row r="108" spans="1:5">
      <c r="A108" t="s">
        <v>39</v>
      </c>
      <c r="B108">
        <v>699</v>
      </c>
      <c r="C108">
        <v>3408</v>
      </c>
      <c r="D108">
        <v>-2709</v>
      </c>
      <c r="E108">
        <v>-1.258028793</v>
      </c>
    </row>
    <row r="109" spans="1:5">
      <c r="A109" t="s">
        <v>40</v>
      </c>
      <c r="B109">
        <v>978</v>
      </c>
      <c r="C109">
        <v>3308</v>
      </c>
      <c r="D109">
        <v>-2330</v>
      </c>
      <c r="E109">
        <v>-1.4197424890000001</v>
      </c>
    </row>
    <row r="110" spans="1:5">
      <c r="A110" t="s">
        <v>56</v>
      </c>
      <c r="B110">
        <v>908</v>
      </c>
      <c r="C110">
        <v>4449</v>
      </c>
      <c r="D110">
        <v>-3541</v>
      </c>
      <c r="E110">
        <v>-1.2564247390000001</v>
      </c>
    </row>
    <row r="113" spans="1:5">
      <c r="A113" t="s">
        <v>59</v>
      </c>
      <c r="B113">
        <v>595</v>
      </c>
      <c r="C113">
        <v>1597</v>
      </c>
      <c r="D113">
        <v>1814</v>
      </c>
      <c r="E113">
        <v>0.88037486200000004</v>
      </c>
    </row>
    <row r="114" spans="1:5">
      <c r="A114" t="s">
        <v>58</v>
      </c>
      <c r="B114">
        <v>324</v>
      </c>
      <c r="C114">
        <v>1045</v>
      </c>
      <c r="D114">
        <v>1331</v>
      </c>
      <c r="E114">
        <v>0.78512396699999998</v>
      </c>
    </row>
    <row r="115" spans="1:5">
      <c r="A115" t="s">
        <v>57</v>
      </c>
      <c r="B115">
        <v>570</v>
      </c>
      <c r="C115">
        <v>1072</v>
      </c>
      <c r="D115">
        <v>1260</v>
      </c>
      <c r="E115">
        <v>0.85079365100000004</v>
      </c>
    </row>
    <row r="116" spans="1:5">
      <c r="A116" t="s">
        <v>44</v>
      </c>
      <c r="B116">
        <v>1009</v>
      </c>
      <c r="C116">
        <v>1239</v>
      </c>
      <c r="D116">
        <v>1379</v>
      </c>
      <c r="E116">
        <v>0.89847715699999997</v>
      </c>
    </row>
    <row r="117" spans="1:5">
      <c r="A117" t="s">
        <v>68</v>
      </c>
      <c r="B117">
        <v>1423</v>
      </c>
      <c r="C117">
        <v>1319</v>
      </c>
      <c r="D117">
        <v>1426</v>
      </c>
      <c r="E117">
        <v>0.92496493700000004</v>
      </c>
    </row>
    <row r="118" spans="1:5">
      <c r="A118" t="s">
        <v>64</v>
      </c>
      <c r="B118">
        <v>699</v>
      </c>
      <c r="C118">
        <v>1425</v>
      </c>
      <c r="D118">
        <v>1918</v>
      </c>
      <c r="E118">
        <v>0.74296141800000004</v>
      </c>
    </row>
    <row r="119" spans="1:5">
      <c r="A119" t="s">
        <v>67</v>
      </c>
      <c r="B119">
        <v>-1453</v>
      </c>
      <c r="C119">
        <v>1210</v>
      </c>
      <c r="D119">
        <v>3682</v>
      </c>
      <c r="E119">
        <v>0.32862574700000002</v>
      </c>
    </row>
    <row r="120" spans="1:5">
      <c r="A120" t="s">
        <v>65</v>
      </c>
      <c r="B120">
        <v>-1344</v>
      </c>
      <c r="C120">
        <v>1320</v>
      </c>
      <c r="D120">
        <v>3778</v>
      </c>
      <c r="E120">
        <v>0.34939121200000001</v>
      </c>
    </row>
    <row r="121" spans="1:5">
      <c r="A121" t="s">
        <v>63</v>
      </c>
      <c r="B121">
        <v>-656</v>
      </c>
      <c r="C121">
        <v>1272</v>
      </c>
      <c r="D121">
        <v>3009</v>
      </c>
      <c r="E121">
        <v>0.42273180500000002</v>
      </c>
    </row>
    <row r="122" spans="1:5">
      <c r="A122" t="s">
        <v>66</v>
      </c>
      <c r="B122">
        <v>526</v>
      </c>
      <c r="C122">
        <v>1167</v>
      </c>
      <c r="D122">
        <v>1427</v>
      </c>
      <c r="E122">
        <v>0.81779957999999997</v>
      </c>
    </row>
    <row r="123" spans="1:5">
      <c r="A123" t="s">
        <v>62</v>
      </c>
      <c r="B123">
        <v>594</v>
      </c>
      <c r="C123">
        <v>931</v>
      </c>
      <c r="D123">
        <v>1112</v>
      </c>
      <c r="E123">
        <v>0.83723021600000003</v>
      </c>
    </row>
    <row r="124" spans="1:5">
      <c r="A124" t="s">
        <v>38</v>
      </c>
      <c r="B124">
        <v>242</v>
      </c>
      <c r="C124">
        <v>462</v>
      </c>
      <c r="D124">
        <v>528</v>
      </c>
      <c r="E124">
        <v>0.875</v>
      </c>
    </row>
    <row r="125" spans="1:5">
      <c r="A125" t="s">
        <v>50</v>
      </c>
      <c r="B125">
        <v>2268</v>
      </c>
      <c r="C125">
        <v>2356</v>
      </c>
      <c r="D125">
        <v>2632</v>
      </c>
      <c r="E125">
        <v>0.89513677800000002</v>
      </c>
    </row>
    <row r="126" spans="1:5">
      <c r="A126" t="s">
        <v>37</v>
      </c>
      <c r="B126">
        <v>2502</v>
      </c>
      <c r="C126">
        <v>2780</v>
      </c>
      <c r="D126">
        <v>3038</v>
      </c>
      <c r="E126">
        <v>0.91507570800000004</v>
      </c>
    </row>
    <row r="127" spans="1:5">
      <c r="A127" t="s">
        <v>49</v>
      </c>
      <c r="B127">
        <v>2152</v>
      </c>
      <c r="C127">
        <v>3158</v>
      </c>
      <c r="D127">
        <v>3318</v>
      </c>
      <c r="E127">
        <v>0.95177818000000003</v>
      </c>
    </row>
    <row r="128" spans="1:5">
      <c r="A128" t="s">
        <v>41</v>
      </c>
      <c r="B128">
        <v>2156</v>
      </c>
      <c r="C128">
        <v>2568</v>
      </c>
      <c r="D128">
        <v>2502</v>
      </c>
      <c r="E128">
        <v>1.0263788970000001</v>
      </c>
    </row>
    <row r="129" spans="1:5">
      <c r="A129" t="s">
        <v>43</v>
      </c>
      <c r="B129">
        <v>1162</v>
      </c>
      <c r="C129">
        <v>2171</v>
      </c>
      <c r="D129">
        <v>2623</v>
      </c>
      <c r="E129">
        <v>0.82767823100000004</v>
      </c>
    </row>
    <row r="130" spans="1:5">
      <c r="A130" t="s">
        <v>47</v>
      </c>
      <c r="B130">
        <v>913</v>
      </c>
      <c r="C130">
        <v>1250</v>
      </c>
      <c r="D130">
        <v>1461</v>
      </c>
      <c r="E130">
        <v>0.855578371</v>
      </c>
    </row>
    <row r="131" spans="1:5">
      <c r="A131" t="s">
        <v>55</v>
      </c>
      <c r="B131">
        <v>701</v>
      </c>
      <c r="C131">
        <v>1236</v>
      </c>
      <c r="D131">
        <v>1530</v>
      </c>
      <c r="E131">
        <v>0.80784313699999999</v>
      </c>
    </row>
    <row r="132" spans="1:5">
      <c r="A132" t="s">
        <v>46</v>
      </c>
      <c r="B132">
        <v>848</v>
      </c>
      <c r="C132">
        <v>1416</v>
      </c>
      <c r="D132">
        <v>1630</v>
      </c>
      <c r="E132">
        <v>0.868711656</v>
      </c>
    </row>
    <row r="133" spans="1:5">
      <c r="A133" t="s">
        <v>42</v>
      </c>
      <c r="B133">
        <v>718</v>
      </c>
      <c r="C133">
        <v>1238</v>
      </c>
      <c r="D133">
        <v>1389</v>
      </c>
      <c r="E133">
        <v>0.89128869700000002</v>
      </c>
    </row>
    <row r="134" spans="1:5">
      <c r="A134" t="s">
        <v>45</v>
      </c>
      <c r="B134">
        <v>532</v>
      </c>
      <c r="C134">
        <v>962</v>
      </c>
      <c r="D134">
        <v>1177</v>
      </c>
      <c r="E134">
        <v>0.81733220100000004</v>
      </c>
    </row>
    <row r="135" spans="1:5">
      <c r="A135" t="s">
        <v>48</v>
      </c>
      <c r="B135">
        <v>653</v>
      </c>
      <c r="C135">
        <v>1356</v>
      </c>
      <c r="D135">
        <v>1636</v>
      </c>
      <c r="E135">
        <v>0.82885085599999997</v>
      </c>
    </row>
    <row r="136" spans="1:5">
      <c r="A136" t="s">
        <v>39</v>
      </c>
      <c r="B136">
        <v>699</v>
      </c>
      <c r="C136">
        <v>1334</v>
      </c>
      <c r="D136">
        <v>1639</v>
      </c>
      <c r="E136">
        <v>0.81391092099999995</v>
      </c>
    </row>
    <row r="137" spans="1:5">
      <c r="A137" t="s">
        <v>40</v>
      </c>
      <c r="B137">
        <v>978</v>
      </c>
      <c r="C137">
        <v>1268</v>
      </c>
      <c r="D137">
        <v>1415</v>
      </c>
      <c r="E137">
        <v>0.89611307399999995</v>
      </c>
    </row>
    <row r="138" spans="1:5">
      <c r="A138" t="s">
        <v>56</v>
      </c>
      <c r="B138">
        <v>908</v>
      </c>
      <c r="C138">
        <v>2465</v>
      </c>
      <c r="D138">
        <v>2634</v>
      </c>
      <c r="E138">
        <v>0.93583902799999996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K240"/>
  <sheetViews>
    <sheetView workbookViewId="0">
      <selection activeCell="F40" sqref="F40"/>
    </sheetView>
  </sheetViews>
  <sheetFormatPr defaultColWidth="8.85546875" defaultRowHeight="15"/>
  <cols>
    <col min="4" max="4" width="9.85546875" bestFit="1" customWidth="1"/>
    <col min="15" max="15" width="9.42578125" bestFit="1" customWidth="1"/>
  </cols>
  <sheetData>
    <row r="1" spans="1:7">
      <c r="A1" t="s">
        <v>22</v>
      </c>
      <c r="B1" t="s">
        <v>21</v>
      </c>
      <c r="C1" s="3" t="s">
        <v>20</v>
      </c>
      <c r="D1" s="3" t="s">
        <v>23</v>
      </c>
      <c r="E1" s="3"/>
    </row>
    <row r="2" spans="1:7">
      <c r="A2" s="3" t="s">
        <v>38</v>
      </c>
      <c r="B2" s="3">
        <v>16970</v>
      </c>
      <c r="C2" s="3">
        <v>23500</v>
      </c>
      <c r="D2">
        <v>0</v>
      </c>
      <c r="E2" s="3"/>
    </row>
    <row r="3" spans="1:7">
      <c r="A3" s="3" t="s">
        <v>50</v>
      </c>
      <c r="B3" s="3">
        <v>95963</v>
      </c>
      <c r="C3" s="3">
        <v>28500</v>
      </c>
      <c r="D3">
        <v>0</v>
      </c>
      <c r="E3" s="3"/>
      <c r="F3">
        <f>CORREL(B2:B27,C2:C27)</f>
        <v>0.77282243820451335</v>
      </c>
      <c r="G3" t="s">
        <v>27</v>
      </c>
    </row>
    <row r="4" spans="1:7">
      <c r="A4" s="3" t="s">
        <v>37</v>
      </c>
      <c r="B4" s="3">
        <v>91464</v>
      </c>
      <c r="C4" s="3">
        <v>35000</v>
      </c>
      <c r="D4">
        <v>0</v>
      </c>
      <c r="E4" s="3"/>
      <c r="F4">
        <f>CORREL(B7:B27,D7:D27)</f>
        <v>0.64827318245104171</v>
      </c>
      <c r="G4" t="s">
        <v>28</v>
      </c>
    </row>
    <row r="5" spans="1:7">
      <c r="A5" s="3" t="s">
        <v>49</v>
      </c>
      <c r="B5" s="3">
        <v>159961</v>
      </c>
      <c r="C5" s="3">
        <v>52000</v>
      </c>
      <c r="D5">
        <v>0</v>
      </c>
      <c r="E5" s="3"/>
      <c r="F5">
        <f>CORREL(B6:B26,D7:D27)</f>
        <v>0.32347561421637799</v>
      </c>
      <c r="G5" t="s">
        <v>29</v>
      </c>
    </row>
    <row r="6" spans="1:7">
      <c r="A6" s="3" t="s">
        <v>41</v>
      </c>
      <c r="B6" s="3">
        <v>119276</v>
      </c>
      <c r="C6" s="3">
        <v>58000</v>
      </c>
      <c r="D6" s="3">
        <v>0</v>
      </c>
      <c r="E6" s="3"/>
      <c r="F6">
        <f>CORREL(B8:B27,D7:D26)</f>
        <v>0.61979462737420554</v>
      </c>
      <c r="G6" t="s">
        <v>30</v>
      </c>
    </row>
    <row r="7" spans="1:7">
      <c r="A7" s="3" t="s">
        <v>43</v>
      </c>
      <c r="B7" s="3">
        <v>383555</v>
      </c>
      <c r="C7" s="3">
        <v>59000</v>
      </c>
      <c r="D7" s="4">
        <v>25106568</v>
      </c>
      <c r="E7" s="3"/>
    </row>
    <row r="8" spans="1:7">
      <c r="A8" s="3" t="s">
        <v>47</v>
      </c>
      <c r="B8" s="3">
        <v>172378</v>
      </c>
      <c r="C8" s="3">
        <v>34500</v>
      </c>
      <c r="D8" s="4">
        <v>8785460</v>
      </c>
    </row>
    <row r="9" spans="1:7">
      <c r="A9" s="3" t="s">
        <v>55</v>
      </c>
      <c r="B9" s="3">
        <v>111372</v>
      </c>
      <c r="C9" s="3">
        <v>27000</v>
      </c>
      <c r="D9" s="4">
        <v>10264353</v>
      </c>
    </row>
    <row r="10" spans="1:7">
      <c r="A10" t="s">
        <v>46</v>
      </c>
      <c r="B10">
        <v>109658</v>
      </c>
      <c r="C10" s="3">
        <v>25500</v>
      </c>
      <c r="D10" s="4">
        <v>14425863</v>
      </c>
    </row>
    <row r="11" spans="1:7">
      <c r="A11" t="s">
        <v>42</v>
      </c>
      <c r="B11">
        <v>88296</v>
      </c>
      <c r="C11" s="3">
        <v>23500</v>
      </c>
      <c r="D11" s="4">
        <v>11475980</v>
      </c>
    </row>
    <row r="12" spans="1:7">
      <c r="A12" t="s">
        <v>45</v>
      </c>
      <c r="B12">
        <v>81835</v>
      </c>
      <c r="C12" s="3">
        <v>24500</v>
      </c>
      <c r="D12" s="4">
        <v>20832651</v>
      </c>
    </row>
    <row r="13" spans="1:7">
      <c r="A13" t="s">
        <v>48</v>
      </c>
      <c r="B13">
        <v>3720</v>
      </c>
      <c r="C13" s="3">
        <v>31000</v>
      </c>
      <c r="D13" s="4">
        <v>18728940</v>
      </c>
    </row>
    <row r="14" spans="1:7">
      <c r="A14" s="3" t="s">
        <v>39</v>
      </c>
      <c r="B14" s="3">
        <v>87870</v>
      </c>
      <c r="C14" s="3">
        <v>31000</v>
      </c>
      <c r="D14" s="4">
        <v>9525510</v>
      </c>
    </row>
    <row r="15" spans="1:7">
      <c r="A15" s="3" t="s">
        <v>40</v>
      </c>
      <c r="B15" s="3">
        <v>71140</v>
      </c>
      <c r="C15" s="3">
        <v>18500</v>
      </c>
      <c r="D15" s="4">
        <v>2339162</v>
      </c>
    </row>
    <row r="16" spans="1:7">
      <c r="A16" s="3" t="s">
        <v>56</v>
      </c>
      <c r="B16" s="3">
        <v>48278</v>
      </c>
      <c r="C16" s="3">
        <v>16000</v>
      </c>
      <c r="D16" s="4">
        <v>2278481</v>
      </c>
    </row>
    <row r="17" spans="1:6">
      <c r="A17" s="3" t="s">
        <v>59</v>
      </c>
      <c r="B17" s="3">
        <v>36101</v>
      </c>
      <c r="C17" s="3">
        <v>15000</v>
      </c>
      <c r="D17" s="4">
        <v>1935386</v>
      </c>
    </row>
    <row r="18" spans="1:6">
      <c r="A18" s="3" t="s">
        <v>58</v>
      </c>
      <c r="B18" s="3">
        <v>34511</v>
      </c>
      <c r="C18" s="3">
        <v>13500</v>
      </c>
      <c r="D18" s="4">
        <v>1891483</v>
      </c>
    </row>
    <row r="19" spans="1:6">
      <c r="A19" s="3" t="s">
        <v>57</v>
      </c>
      <c r="B19" s="3">
        <v>56103</v>
      </c>
      <c r="C19" s="3">
        <v>14500</v>
      </c>
      <c r="D19" s="4">
        <v>4801767</v>
      </c>
    </row>
    <row r="20" spans="1:6">
      <c r="A20" s="3" t="s">
        <v>44</v>
      </c>
      <c r="B20" s="3">
        <v>60162</v>
      </c>
      <c r="C20" s="3">
        <v>20000</v>
      </c>
      <c r="D20" s="4">
        <v>7446074</v>
      </c>
    </row>
    <row r="21" spans="1:6">
      <c r="A21" s="3" t="s">
        <v>68</v>
      </c>
      <c r="B21" s="3">
        <v>58936</v>
      </c>
      <c r="C21" s="3">
        <v>23000</v>
      </c>
      <c r="D21" s="4">
        <v>4770634</v>
      </c>
    </row>
    <row r="22" spans="1:6">
      <c r="A22" s="3" t="s">
        <v>64</v>
      </c>
      <c r="B22" s="3">
        <v>42581</v>
      </c>
      <c r="C22" s="3">
        <v>15000</v>
      </c>
      <c r="D22" s="4">
        <v>1138366</v>
      </c>
    </row>
    <row r="23" spans="1:6">
      <c r="A23" s="3" t="s">
        <v>67</v>
      </c>
      <c r="B23" s="3">
        <v>31436</v>
      </c>
      <c r="C23" s="3">
        <v>12500</v>
      </c>
      <c r="D23" s="4">
        <v>1279219</v>
      </c>
    </row>
    <row r="24" spans="1:6">
      <c r="A24" s="3" t="s">
        <v>65</v>
      </c>
      <c r="B24" s="3">
        <v>31572</v>
      </c>
      <c r="C24" s="3">
        <v>12000</v>
      </c>
      <c r="D24" s="4">
        <v>1129638</v>
      </c>
    </row>
    <row r="25" spans="1:6">
      <c r="A25" s="3" t="s">
        <v>63</v>
      </c>
      <c r="B25" s="3">
        <v>27195</v>
      </c>
      <c r="C25" s="3">
        <v>11000</v>
      </c>
      <c r="D25" s="4">
        <v>1122066</v>
      </c>
    </row>
    <row r="26" spans="1:6">
      <c r="A26" s="3" t="s">
        <v>66</v>
      </c>
      <c r="B26" s="3">
        <v>29439</v>
      </c>
      <c r="C26" s="3">
        <v>11500</v>
      </c>
      <c r="D26" s="5">
        <v>2397340</v>
      </c>
    </row>
    <row r="27" spans="1:6">
      <c r="A27" s="3" t="s">
        <v>62</v>
      </c>
      <c r="B27" s="3">
        <v>24497</v>
      </c>
      <c r="C27" s="3">
        <v>15000</v>
      </c>
      <c r="D27" s="5">
        <v>3751487</v>
      </c>
    </row>
    <row r="31" spans="1:6" ht="12.95" customHeight="1">
      <c r="E31">
        <f>CORREL(B38:B58,D38:D58)</f>
        <v>0.11100629882812189</v>
      </c>
      <c r="F31" t="s">
        <v>31</v>
      </c>
    </row>
    <row r="32" spans="1:6">
      <c r="A32" t="s">
        <v>26</v>
      </c>
      <c r="B32" t="s">
        <v>25</v>
      </c>
      <c r="C32" t="s">
        <v>24</v>
      </c>
      <c r="D32" s="3" t="s">
        <v>23</v>
      </c>
      <c r="E32">
        <f>CORREL(C38:C58,D38:D58)</f>
        <v>0.23162242549665596</v>
      </c>
      <c r="F32" t="s">
        <v>32</v>
      </c>
    </row>
    <row r="33" spans="1:11">
      <c r="A33" s="3" t="s">
        <v>38</v>
      </c>
      <c r="B33">
        <v>6.3343373493975905</v>
      </c>
      <c r="C33">
        <v>15.689095127610209</v>
      </c>
      <c r="D33">
        <v>0</v>
      </c>
      <c r="E33">
        <f>CORREL(B37:B57,D38:D58)</f>
        <v>0.25323568806443464</v>
      </c>
      <c r="F33" t="s">
        <v>33</v>
      </c>
      <c r="K33" s="3"/>
    </row>
    <row r="34" spans="1:11">
      <c r="A34" s="3" t="s">
        <v>50</v>
      </c>
      <c r="B34">
        <v>6.4486162183084961</v>
      </c>
      <c r="C34">
        <v>13.217072827158754</v>
      </c>
      <c r="D34">
        <v>0</v>
      </c>
      <c r="E34">
        <f>CORREL(C37:C57,D38:D58)</f>
        <v>0.41896772270875487</v>
      </c>
      <c r="F34" t="s">
        <v>34</v>
      </c>
      <c r="K34" s="3"/>
    </row>
    <row r="35" spans="1:11">
      <c r="A35" s="3" t="s">
        <v>37</v>
      </c>
      <c r="B35">
        <v>5.5767072029934521</v>
      </c>
      <c r="C35">
        <v>10.92073590096286</v>
      </c>
      <c r="D35">
        <v>0</v>
      </c>
      <c r="E35">
        <f>CORREL(B39:B58,D38:D57)</f>
        <v>0.11794413286509442</v>
      </c>
      <c r="F35" t="s">
        <v>35</v>
      </c>
      <c r="K35" s="3"/>
    </row>
    <row r="36" spans="1:11">
      <c r="A36" s="3" t="s">
        <v>49</v>
      </c>
      <c r="B36">
        <v>4.9008922880815806</v>
      </c>
      <c r="C36">
        <v>9.5250564334085777</v>
      </c>
      <c r="D36">
        <v>0</v>
      </c>
      <c r="E36">
        <f>CORREL(C39:C58,D38:D57)</f>
        <v>0.18680219708872986</v>
      </c>
      <c r="F36" t="s">
        <v>36</v>
      </c>
      <c r="K36" s="3"/>
    </row>
    <row r="37" spans="1:11">
      <c r="A37" s="3" t="s">
        <v>41</v>
      </c>
      <c r="B37">
        <v>4.2370399683419073</v>
      </c>
      <c r="C37">
        <v>7.437594490173022</v>
      </c>
      <c r="D37" s="3">
        <v>0</v>
      </c>
      <c r="K37" s="3"/>
    </row>
    <row r="38" spans="1:11">
      <c r="A38" s="3" t="s">
        <v>43</v>
      </c>
      <c r="B38">
        <v>4.0999531469623616</v>
      </c>
      <c r="C38">
        <v>6.4990281017438631</v>
      </c>
      <c r="D38" s="4">
        <v>25106568</v>
      </c>
      <c r="K38" s="3"/>
    </row>
    <row r="39" spans="1:11">
      <c r="A39" s="3" t="s">
        <v>47</v>
      </c>
      <c r="B39">
        <v>4.355960854092527</v>
      </c>
      <c r="C39">
        <v>6.2372962896145285</v>
      </c>
      <c r="D39" s="4">
        <v>8785460</v>
      </c>
      <c r="K39" s="3"/>
    </row>
    <row r="40" spans="1:11">
      <c r="A40" s="3" t="s">
        <v>55</v>
      </c>
      <c r="B40">
        <v>3.9009421950598422</v>
      </c>
      <c r="C40">
        <v>5.7288877445932025</v>
      </c>
      <c r="D40" s="4">
        <v>10264353</v>
      </c>
      <c r="K40" s="3"/>
    </row>
    <row r="41" spans="1:11">
      <c r="A41" t="s">
        <v>46</v>
      </c>
      <c r="B41">
        <v>4.33039283252928</v>
      </c>
      <c r="C41">
        <v>6.0738441582507097</v>
      </c>
      <c r="D41" s="4">
        <v>14425863</v>
      </c>
    </row>
    <row r="42" spans="1:11">
      <c r="A42" t="s">
        <v>42</v>
      </c>
      <c r="B42">
        <v>4.2848236551478402</v>
      </c>
      <c r="C42">
        <v>6.3286143823603096</v>
      </c>
      <c r="D42" s="4">
        <v>11475980</v>
      </c>
    </row>
    <row r="43" spans="1:11">
      <c r="A43" t="s">
        <v>45</v>
      </c>
      <c r="B43">
        <v>4.2745064956976497</v>
      </c>
      <c r="C43">
        <v>6.3895853423336497</v>
      </c>
      <c r="D43" s="4">
        <v>20832651</v>
      </c>
    </row>
    <row r="44" spans="1:11">
      <c r="A44" t="s">
        <v>48</v>
      </c>
      <c r="B44">
        <v>2.765625</v>
      </c>
      <c r="C44">
        <v>4.35578583765112</v>
      </c>
      <c r="D44" s="4">
        <v>18728940</v>
      </c>
    </row>
    <row r="45" spans="1:11">
      <c r="A45" s="3" t="s">
        <v>39</v>
      </c>
      <c r="B45">
        <v>4.0397361912613308</v>
      </c>
      <c r="C45" s="3">
        <v>6.2322588263077101</v>
      </c>
      <c r="D45" s="4">
        <v>9525510</v>
      </c>
      <c r="K45" s="3"/>
    </row>
    <row r="46" spans="1:11">
      <c r="A46" s="3" t="s">
        <v>40</v>
      </c>
      <c r="B46">
        <v>4.3957268927078399</v>
      </c>
      <c r="C46" s="3">
        <v>6.7686031331592602</v>
      </c>
      <c r="D46" s="4">
        <v>2339162</v>
      </c>
      <c r="K46" s="3"/>
    </row>
    <row r="47" spans="1:11">
      <c r="A47" s="3" t="s">
        <v>56</v>
      </c>
      <c r="B47">
        <v>3.8950672645739899</v>
      </c>
      <c r="C47" s="3">
        <v>6.2036838723495302</v>
      </c>
      <c r="D47" s="4">
        <v>2278481</v>
      </c>
      <c r="K47" s="3"/>
    </row>
    <row r="48" spans="1:11">
      <c r="A48" s="3" t="s">
        <v>59</v>
      </c>
      <c r="B48">
        <v>3.5786726323639</v>
      </c>
      <c r="C48" s="3">
        <v>5.4935270805812397</v>
      </c>
      <c r="D48" s="4">
        <v>1935386</v>
      </c>
      <c r="K48" s="3"/>
    </row>
    <row r="49" spans="1:11">
      <c r="A49" s="3" t="s">
        <v>58</v>
      </c>
      <c r="B49">
        <v>3.5068937550689299</v>
      </c>
      <c r="C49" s="3">
        <v>5.22386784391911</v>
      </c>
      <c r="D49" s="4">
        <v>1891483</v>
      </c>
      <c r="K49" s="3"/>
    </row>
    <row r="50" spans="1:11">
      <c r="A50" s="3" t="s">
        <v>57</v>
      </c>
      <c r="B50">
        <v>3.7688665285587399</v>
      </c>
      <c r="C50" s="3">
        <v>5.4486847779215104</v>
      </c>
      <c r="D50" s="4">
        <v>4801767</v>
      </c>
      <c r="K50" s="3"/>
    </row>
    <row r="51" spans="1:11">
      <c r="A51" s="3" t="s">
        <v>44</v>
      </c>
      <c r="B51">
        <v>4.03809749171793</v>
      </c>
      <c r="C51" s="3">
        <v>5.8051141552511396</v>
      </c>
      <c r="D51" s="4">
        <v>7446074</v>
      </c>
      <c r="K51" s="3"/>
    </row>
    <row r="52" spans="1:11">
      <c r="A52" s="3" t="s">
        <v>68</v>
      </c>
      <c r="B52">
        <v>3.8003901170351102</v>
      </c>
      <c r="C52" s="3">
        <v>5.3156050955414003</v>
      </c>
      <c r="D52" s="4">
        <v>4770634</v>
      </c>
      <c r="K52" s="3"/>
    </row>
    <row r="53" spans="1:11">
      <c r="A53" s="3" t="s">
        <v>64</v>
      </c>
      <c r="B53">
        <v>3.30861723446893</v>
      </c>
      <c r="C53" s="3">
        <v>4.6122652816620002</v>
      </c>
      <c r="D53" s="4">
        <v>1138366</v>
      </c>
      <c r="K53" s="3"/>
    </row>
    <row r="54" spans="1:11">
      <c r="A54" s="3" t="s">
        <v>67</v>
      </c>
      <c r="B54">
        <v>4.05153707052441</v>
      </c>
      <c r="C54" s="3">
        <v>6.0690445026177997</v>
      </c>
      <c r="D54" s="4">
        <v>1279219</v>
      </c>
      <c r="K54" s="3"/>
    </row>
    <row r="55" spans="1:11">
      <c r="A55" s="3" t="s">
        <v>65</v>
      </c>
      <c r="B55">
        <v>4.6572154041472702</v>
      </c>
      <c r="C55" s="3">
        <v>6.0226870948732998</v>
      </c>
      <c r="D55" s="4">
        <v>1129638</v>
      </c>
      <c r="K55" s="3"/>
    </row>
    <row r="56" spans="1:11">
      <c r="A56" s="3" t="s">
        <v>63</v>
      </c>
      <c r="B56">
        <v>2.9775876120619298</v>
      </c>
      <c r="C56" s="3">
        <v>3.86274509803921</v>
      </c>
      <c r="D56" s="4">
        <v>1122066</v>
      </c>
      <c r="K56" s="3"/>
    </row>
    <row r="57" spans="1:11">
      <c r="A57" s="3" t="s">
        <v>66</v>
      </c>
      <c r="B57">
        <v>4.2582132564841402</v>
      </c>
      <c r="C57" s="3">
        <v>6.6014131338320796</v>
      </c>
      <c r="D57" s="5">
        <v>2397340</v>
      </c>
      <c r="K57" s="3"/>
    </row>
    <row r="58" spans="1:11">
      <c r="A58" s="3" t="s">
        <v>62</v>
      </c>
      <c r="B58">
        <v>3.1791483113068999</v>
      </c>
      <c r="C58" s="3">
        <v>4.5206030150753698</v>
      </c>
      <c r="D58" s="5">
        <v>3751487</v>
      </c>
      <c r="K58" s="3"/>
    </row>
    <row r="67" spans="1:4">
      <c r="A67" t="s">
        <v>22</v>
      </c>
      <c r="B67" t="s">
        <v>21</v>
      </c>
      <c r="C67" t="s">
        <v>25</v>
      </c>
      <c r="D67" t="s">
        <v>24</v>
      </c>
    </row>
    <row r="68" spans="1:4">
      <c r="A68" s="3" t="s">
        <v>38</v>
      </c>
      <c r="B68" s="3">
        <v>16970</v>
      </c>
      <c r="C68">
        <v>6.3343373493975905</v>
      </c>
      <c r="D68">
        <v>15.689095127610209</v>
      </c>
    </row>
    <row r="69" spans="1:4">
      <c r="A69" s="3" t="s">
        <v>50</v>
      </c>
      <c r="B69" s="3">
        <v>95963</v>
      </c>
      <c r="C69">
        <v>6.4486162183084961</v>
      </c>
      <c r="D69">
        <v>13.217072827158754</v>
      </c>
    </row>
    <row r="70" spans="1:4">
      <c r="A70" s="3" t="s">
        <v>37</v>
      </c>
      <c r="B70" s="3">
        <v>91464</v>
      </c>
      <c r="C70">
        <v>5.5767072029934521</v>
      </c>
      <c r="D70">
        <v>10.92073590096286</v>
      </c>
    </row>
    <row r="71" spans="1:4">
      <c r="A71" s="3" t="s">
        <v>49</v>
      </c>
      <c r="B71" s="3">
        <v>159961</v>
      </c>
      <c r="C71">
        <v>4.9008922880815806</v>
      </c>
      <c r="D71">
        <v>9.5250564334085777</v>
      </c>
    </row>
    <row r="72" spans="1:4">
      <c r="A72" s="3" t="s">
        <v>41</v>
      </c>
      <c r="B72" s="3">
        <v>119276</v>
      </c>
      <c r="C72">
        <v>4.2370399683419073</v>
      </c>
      <c r="D72">
        <v>7.437594490173022</v>
      </c>
    </row>
    <row r="73" spans="1:4">
      <c r="A73" s="3" t="s">
        <v>43</v>
      </c>
      <c r="B73" s="3">
        <v>383555</v>
      </c>
      <c r="C73">
        <v>4.0999531469623616</v>
      </c>
      <c r="D73">
        <v>6.4990281017438631</v>
      </c>
    </row>
    <row r="74" spans="1:4">
      <c r="A74" s="3" t="s">
        <v>47</v>
      </c>
      <c r="B74" s="3">
        <v>172378</v>
      </c>
      <c r="C74">
        <v>4.355960854092527</v>
      </c>
      <c r="D74">
        <v>6.2372962896145285</v>
      </c>
    </row>
    <row r="75" spans="1:4">
      <c r="A75" s="3" t="s">
        <v>55</v>
      </c>
      <c r="B75" s="3">
        <v>111372</v>
      </c>
      <c r="C75">
        <v>3.9009421950598422</v>
      </c>
      <c r="D75">
        <v>5.7288877445932025</v>
      </c>
    </row>
    <row r="76" spans="1:4">
      <c r="A76" t="s">
        <v>46</v>
      </c>
      <c r="B76">
        <v>109658</v>
      </c>
      <c r="C76">
        <v>4.33039283252928</v>
      </c>
      <c r="D76">
        <v>6.0738441582507097</v>
      </c>
    </row>
    <row r="77" spans="1:4">
      <c r="A77" t="s">
        <v>42</v>
      </c>
      <c r="B77">
        <v>88296</v>
      </c>
      <c r="C77">
        <v>4.2848236551478402</v>
      </c>
      <c r="D77">
        <v>6.3286143823603096</v>
      </c>
    </row>
    <row r="78" spans="1:4">
      <c r="A78" t="s">
        <v>45</v>
      </c>
      <c r="B78">
        <v>81835</v>
      </c>
      <c r="C78">
        <v>4.2745064956976497</v>
      </c>
      <c r="D78">
        <v>6.3895853423336497</v>
      </c>
    </row>
    <row r="79" spans="1:4">
      <c r="A79" t="s">
        <v>48</v>
      </c>
      <c r="B79">
        <v>3720</v>
      </c>
      <c r="C79">
        <v>2.765625</v>
      </c>
      <c r="D79">
        <v>4.35578583765112</v>
      </c>
    </row>
    <row r="80" spans="1:4">
      <c r="A80" s="3" t="s">
        <v>39</v>
      </c>
      <c r="B80" s="3">
        <v>87870</v>
      </c>
      <c r="C80">
        <v>4.0397361912613308</v>
      </c>
      <c r="D80" s="3">
        <v>6.2322588263077101</v>
      </c>
    </row>
    <row r="81" spans="1:4">
      <c r="A81" s="3" t="s">
        <v>40</v>
      </c>
      <c r="B81" s="3">
        <v>71140</v>
      </c>
      <c r="C81">
        <v>4.3957268927078399</v>
      </c>
      <c r="D81" s="3">
        <v>6.7686031331592602</v>
      </c>
    </row>
    <row r="82" spans="1:4">
      <c r="A82" s="3" t="s">
        <v>56</v>
      </c>
      <c r="B82" s="3">
        <v>48278</v>
      </c>
      <c r="C82">
        <v>3.8950672645739899</v>
      </c>
      <c r="D82" s="3">
        <v>6.2036838723495302</v>
      </c>
    </row>
    <row r="83" spans="1:4">
      <c r="A83" s="3" t="s">
        <v>59</v>
      </c>
      <c r="B83" s="3">
        <v>36101</v>
      </c>
      <c r="C83">
        <v>3.5786726323639</v>
      </c>
      <c r="D83" s="3">
        <v>5.4935270805812397</v>
      </c>
    </row>
    <row r="84" spans="1:4">
      <c r="A84" s="3" t="s">
        <v>58</v>
      </c>
      <c r="B84" s="3">
        <v>34511</v>
      </c>
      <c r="C84">
        <v>3.5068937550689299</v>
      </c>
      <c r="D84" s="3">
        <v>5.22386784391911</v>
      </c>
    </row>
    <row r="85" spans="1:4">
      <c r="A85" s="3" t="s">
        <v>57</v>
      </c>
      <c r="B85" s="3">
        <v>56103</v>
      </c>
      <c r="C85">
        <v>3.7688665285587399</v>
      </c>
      <c r="D85" s="3">
        <v>5.4486847779215104</v>
      </c>
    </row>
    <row r="86" spans="1:4">
      <c r="A86" s="3" t="s">
        <v>44</v>
      </c>
      <c r="B86" s="3">
        <v>60162</v>
      </c>
      <c r="C86">
        <v>4.03809749171793</v>
      </c>
      <c r="D86" s="3">
        <v>5.8051141552511396</v>
      </c>
    </row>
    <row r="87" spans="1:4">
      <c r="A87" s="3" t="s">
        <v>68</v>
      </c>
      <c r="B87" s="3">
        <v>58936</v>
      </c>
      <c r="C87">
        <v>3.8003901170351102</v>
      </c>
      <c r="D87" s="3">
        <v>5.3156050955414003</v>
      </c>
    </row>
    <row r="88" spans="1:4">
      <c r="A88" s="3" t="s">
        <v>64</v>
      </c>
      <c r="B88" s="3">
        <v>42581</v>
      </c>
      <c r="C88">
        <v>3.30861723446893</v>
      </c>
      <c r="D88" s="3">
        <v>4.6122652816620002</v>
      </c>
    </row>
    <row r="89" spans="1:4">
      <c r="A89" s="3" t="s">
        <v>67</v>
      </c>
      <c r="B89" s="3">
        <v>31436</v>
      </c>
      <c r="C89">
        <v>4.05153707052441</v>
      </c>
      <c r="D89" s="3">
        <v>6.0690445026177997</v>
      </c>
    </row>
    <row r="90" spans="1:4">
      <c r="A90" s="3" t="s">
        <v>65</v>
      </c>
      <c r="B90" s="3">
        <v>31572</v>
      </c>
      <c r="C90">
        <v>4.6572154041472702</v>
      </c>
      <c r="D90" s="3">
        <v>6.0226870948732998</v>
      </c>
    </row>
    <row r="91" spans="1:4">
      <c r="A91" s="3" t="s">
        <v>63</v>
      </c>
      <c r="B91" s="3">
        <v>27195</v>
      </c>
      <c r="C91">
        <v>2.9775876120619298</v>
      </c>
      <c r="D91" s="3">
        <v>3.86274509803921</v>
      </c>
    </row>
    <row r="92" spans="1:4">
      <c r="A92" s="3" t="s">
        <v>66</v>
      </c>
      <c r="B92" s="3">
        <v>29439</v>
      </c>
      <c r="C92">
        <v>4.2582132564841402</v>
      </c>
      <c r="D92" s="3">
        <v>6.6014131338320796</v>
      </c>
    </row>
    <row r="93" spans="1:4">
      <c r="A93" s="3" t="s">
        <v>62</v>
      </c>
      <c r="B93" s="3">
        <v>24497</v>
      </c>
      <c r="C93">
        <v>3.1791483113068999</v>
      </c>
      <c r="D93" s="3">
        <v>4.5206030150753698</v>
      </c>
    </row>
    <row r="105" spans="1:5">
      <c r="A105" s="3"/>
      <c r="B105" s="3"/>
      <c r="C105" s="3"/>
      <c r="D105" s="3"/>
      <c r="E105" s="3"/>
    </row>
    <row r="181" spans="1:4">
      <c r="A181" s="3" t="s">
        <v>38</v>
      </c>
      <c r="B181" s="3">
        <v>12662</v>
      </c>
      <c r="C181" s="3">
        <v>13524</v>
      </c>
      <c r="D181" s="3">
        <v>-862</v>
      </c>
    </row>
    <row r="182" spans="1:4">
      <c r="A182" s="3" t="s">
        <v>50</v>
      </c>
      <c r="B182" s="3">
        <v>64841</v>
      </c>
      <c r="C182" s="3">
        <v>93828</v>
      </c>
      <c r="D182" s="3">
        <v>-7099</v>
      </c>
    </row>
    <row r="183" spans="1:4">
      <c r="A183" s="3" t="s">
        <v>37</v>
      </c>
      <c r="B183" s="3">
        <v>57699</v>
      </c>
      <c r="C183" s="3">
        <v>63515</v>
      </c>
      <c r="D183" s="3">
        <v>-5816</v>
      </c>
    </row>
    <row r="184" spans="1:4">
      <c r="A184" s="3" t="s">
        <v>49</v>
      </c>
      <c r="B184" s="3">
        <v>113298</v>
      </c>
      <c r="C184" s="3">
        <v>126588</v>
      </c>
      <c r="D184" s="3">
        <v>-13290</v>
      </c>
    </row>
    <row r="185" spans="1:4">
      <c r="A185" s="3" t="s">
        <v>41</v>
      </c>
      <c r="B185" s="3">
        <v>76646</v>
      </c>
      <c r="C185" s="3">
        <v>88552</v>
      </c>
      <c r="D185" s="3">
        <v>-11906</v>
      </c>
    </row>
    <row r="186" spans="1:4">
      <c r="A186" s="3" t="s">
        <v>43</v>
      </c>
      <c r="B186" s="3">
        <v>92211</v>
      </c>
      <c r="C186" s="3">
        <v>234043</v>
      </c>
      <c r="D186" s="3">
        <v>-36012</v>
      </c>
    </row>
    <row r="187" spans="1:4">
      <c r="A187" s="3" t="s">
        <v>47</v>
      </c>
      <c r="B187" s="3">
        <v>15901</v>
      </c>
      <c r="C187" s="3">
        <v>103720</v>
      </c>
      <c r="D187" s="3">
        <v>-16629</v>
      </c>
    </row>
    <row r="188" spans="1:4">
      <c r="A188" s="3" t="s">
        <v>55</v>
      </c>
      <c r="B188" s="3">
        <v>55101</v>
      </c>
      <c r="C188" s="3">
        <v>66753</v>
      </c>
      <c r="D188" s="3">
        <v>-11652</v>
      </c>
    </row>
    <row r="189" spans="1:4">
      <c r="A189" t="s">
        <v>46</v>
      </c>
      <c r="B189">
        <v>54762</v>
      </c>
      <c r="C189">
        <v>65555</v>
      </c>
      <c r="D189">
        <v>-10793</v>
      </c>
    </row>
    <row r="190" spans="1:4">
      <c r="A190" t="s">
        <v>42</v>
      </c>
      <c r="B190">
        <v>42533</v>
      </c>
      <c r="C190">
        <v>50515</v>
      </c>
      <c r="D190">
        <v>-7982</v>
      </c>
    </row>
    <row r="191" spans="1:4">
      <c r="A191" t="s">
        <v>45</v>
      </c>
      <c r="B191">
        <v>44712</v>
      </c>
      <c r="C191">
        <v>53008</v>
      </c>
      <c r="D191">
        <v>-8296</v>
      </c>
    </row>
    <row r="192" spans="1:4">
      <c r="A192" t="s">
        <v>48</v>
      </c>
      <c r="B192">
        <v>1943</v>
      </c>
      <c r="C192">
        <v>2522</v>
      </c>
      <c r="D192">
        <v>-579</v>
      </c>
    </row>
    <row r="193" spans="1:4">
      <c r="A193" s="3" t="s">
        <v>39</v>
      </c>
      <c r="B193" s="3">
        <v>44312</v>
      </c>
      <c r="C193" s="3">
        <v>52781</v>
      </c>
      <c r="D193" s="3">
        <v>-8469</v>
      </c>
    </row>
    <row r="194" spans="1:4">
      <c r="A194" s="3" t="s">
        <v>40</v>
      </c>
      <c r="B194" s="3">
        <v>35350</v>
      </c>
      <c r="C194" s="3">
        <v>41478</v>
      </c>
      <c r="D194" s="3">
        <v>-6128</v>
      </c>
    </row>
    <row r="195" spans="1:4">
      <c r="A195" s="3" t="s">
        <v>56</v>
      </c>
      <c r="B195" s="3">
        <v>24296</v>
      </c>
      <c r="C195" s="3">
        <v>28965</v>
      </c>
      <c r="D195" s="3">
        <v>-4669</v>
      </c>
    </row>
    <row r="196" spans="1:4">
      <c r="A196" s="3" t="s">
        <v>59</v>
      </c>
      <c r="B196" s="3">
        <v>17008</v>
      </c>
      <c r="C196" s="3">
        <v>20793</v>
      </c>
      <c r="D196" s="3">
        <v>-3785</v>
      </c>
    </row>
    <row r="197" spans="1:4">
      <c r="A197" s="3" t="s">
        <v>58</v>
      </c>
      <c r="B197" s="3">
        <v>14830</v>
      </c>
      <c r="C197" s="3">
        <v>18341</v>
      </c>
      <c r="D197" s="3">
        <v>-3511</v>
      </c>
    </row>
    <row r="198" spans="1:4">
      <c r="A198" s="3" t="s">
        <v>57</v>
      </c>
      <c r="B198" s="3">
        <v>20633</v>
      </c>
      <c r="C198" s="3">
        <v>25271</v>
      </c>
      <c r="D198" s="3">
        <v>-4638</v>
      </c>
    </row>
    <row r="199" spans="1:4">
      <c r="A199" s="3" t="s">
        <v>44</v>
      </c>
      <c r="B199" s="3">
        <v>26308</v>
      </c>
      <c r="C199" s="3">
        <v>31783</v>
      </c>
      <c r="D199" s="3">
        <v>-5475</v>
      </c>
    </row>
    <row r="200" spans="1:4">
      <c r="A200" s="3" t="s">
        <v>68</v>
      </c>
      <c r="B200" s="3">
        <v>27102</v>
      </c>
      <c r="C200" s="3">
        <v>33382</v>
      </c>
      <c r="D200" s="3">
        <v>-6280</v>
      </c>
    </row>
    <row r="201" spans="1:4">
      <c r="A201" s="3" t="s">
        <v>64</v>
      </c>
      <c r="B201" s="3">
        <v>18083</v>
      </c>
      <c r="C201" s="3">
        <v>23089</v>
      </c>
      <c r="D201" s="3">
        <v>-5006</v>
      </c>
    </row>
    <row r="202" spans="1:4">
      <c r="A202" s="3" t="s">
        <v>67</v>
      </c>
      <c r="B202" s="3">
        <v>15491</v>
      </c>
      <c r="C202" s="3">
        <v>18547</v>
      </c>
      <c r="D202" s="3">
        <v>-3056</v>
      </c>
    </row>
    <row r="203" spans="1:4">
      <c r="A203" s="3" t="s">
        <v>65</v>
      </c>
      <c r="B203" s="3">
        <v>17047</v>
      </c>
      <c r="C203" s="3">
        <v>20441</v>
      </c>
      <c r="D203" s="3">
        <v>-3394</v>
      </c>
    </row>
    <row r="204" spans="1:4">
      <c r="A204" s="3" t="s">
        <v>63</v>
      </c>
      <c r="B204" s="3">
        <v>10804</v>
      </c>
      <c r="C204" s="3">
        <v>14578</v>
      </c>
      <c r="D204" s="3">
        <v>-3774</v>
      </c>
    </row>
    <row r="205" spans="1:4">
      <c r="A205" s="3" t="s">
        <v>66</v>
      </c>
      <c r="B205" s="3">
        <v>13477</v>
      </c>
      <c r="C205" s="3">
        <v>15883</v>
      </c>
      <c r="D205" s="3">
        <v>-2406</v>
      </c>
    </row>
    <row r="206" spans="1:4">
      <c r="A206" s="3" t="s">
        <v>62</v>
      </c>
      <c r="B206" s="3">
        <v>10509</v>
      </c>
      <c r="C206" s="3">
        <v>13494</v>
      </c>
      <c r="D206" s="3">
        <v>-2985</v>
      </c>
    </row>
    <row r="215" spans="1:5">
      <c r="A215" s="3" t="s">
        <v>38</v>
      </c>
      <c r="B215" s="3">
        <v>12662</v>
      </c>
      <c r="C215" s="3">
        <v>4206</v>
      </c>
      <c r="D215" s="3">
        <v>664</v>
      </c>
      <c r="E215" s="3">
        <f t="shared" ref="E215:E222" si="0">C215/D215</f>
        <v>6.3343373493975905</v>
      </c>
    </row>
    <row r="216" spans="1:5">
      <c r="A216" s="3" t="s">
        <v>50</v>
      </c>
      <c r="B216" s="3">
        <v>65244</v>
      </c>
      <c r="C216" s="3">
        <v>33320</v>
      </c>
      <c r="D216" s="3">
        <v>5167</v>
      </c>
      <c r="E216" s="3">
        <f t="shared" si="0"/>
        <v>6.4486162183084961</v>
      </c>
    </row>
    <row r="217" spans="1:5">
      <c r="A217" s="3" t="s">
        <v>37</v>
      </c>
      <c r="B217" s="3">
        <v>57699</v>
      </c>
      <c r="C217" s="3">
        <v>23846</v>
      </c>
      <c r="D217" s="3">
        <v>4276</v>
      </c>
      <c r="E217" s="3">
        <f t="shared" si="0"/>
        <v>5.5767072029934521</v>
      </c>
    </row>
    <row r="218" spans="1:5">
      <c r="A218" s="3" t="s">
        <v>49</v>
      </c>
      <c r="B218" s="3">
        <v>113298</v>
      </c>
      <c r="C218" s="3">
        <v>46137</v>
      </c>
      <c r="D218" s="3">
        <v>9414</v>
      </c>
      <c r="E218" s="3">
        <f t="shared" si="0"/>
        <v>4.9008922880815806</v>
      </c>
    </row>
    <row r="219" spans="1:5">
      <c r="A219" s="3" t="s">
        <v>41</v>
      </c>
      <c r="B219" s="3">
        <v>76646</v>
      </c>
      <c r="C219" s="3">
        <v>32121</v>
      </c>
      <c r="D219" s="3">
        <v>7581</v>
      </c>
      <c r="E219" s="3">
        <f t="shared" si="0"/>
        <v>4.2370399683419073</v>
      </c>
    </row>
    <row r="220" spans="1:5">
      <c r="A220" s="3" t="s">
        <v>43</v>
      </c>
      <c r="B220" s="3">
        <v>92211</v>
      </c>
      <c r="C220" s="3">
        <v>105008</v>
      </c>
      <c r="D220" s="3">
        <v>25612</v>
      </c>
      <c r="E220" s="3">
        <f t="shared" si="0"/>
        <v>4.0999531469623616</v>
      </c>
    </row>
    <row r="221" spans="1:5">
      <c r="A221" s="3" t="s">
        <v>47</v>
      </c>
      <c r="B221" s="3">
        <v>87091</v>
      </c>
      <c r="C221" s="3">
        <v>48961</v>
      </c>
      <c r="D221" s="3">
        <v>11240</v>
      </c>
      <c r="E221" s="3">
        <f t="shared" si="0"/>
        <v>4.355960854092527</v>
      </c>
    </row>
    <row r="222" spans="1:5">
      <c r="A222" s="3" t="s">
        <v>55</v>
      </c>
      <c r="B222" s="3">
        <v>55101</v>
      </c>
      <c r="C222" s="3">
        <v>30638</v>
      </c>
      <c r="D222" s="3">
        <v>7854</v>
      </c>
      <c r="E222" s="3">
        <f t="shared" si="0"/>
        <v>3.9009421950598422</v>
      </c>
    </row>
    <row r="223" spans="1:5">
      <c r="A223" t="s">
        <v>46</v>
      </c>
      <c r="B223">
        <v>54762</v>
      </c>
      <c r="C223">
        <v>31417</v>
      </c>
      <c r="D223">
        <v>7255</v>
      </c>
      <c r="E223">
        <v>4.33039283252928</v>
      </c>
    </row>
    <row r="224" spans="1:5">
      <c r="A224" t="s">
        <v>42</v>
      </c>
      <c r="B224">
        <v>42533</v>
      </c>
      <c r="C224">
        <v>24055</v>
      </c>
      <c r="D224">
        <v>5614</v>
      </c>
      <c r="E224">
        <v>4.2848236551478402</v>
      </c>
    </row>
    <row r="225" spans="1:5">
      <c r="A225" t="s">
        <v>45</v>
      </c>
      <c r="B225">
        <v>44712</v>
      </c>
      <c r="C225">
        <v>25335</v>
      </c>
      <c r="D225">
        <v>5927</v>
      </c>
      <c r="E225">
        <v>4.2745064956976497</v>
      </c>
    </row>
    <row r="226" spans="1:5">
      <c r="A226" t="s">
        <v>48</v>
      </c>
      <c r="B226">
        <v>1943</v>
      </c>
      <c r="C226">
        <v>1239</v>
      </c>
      <c r="D226">
        <v>448</v>
      </c>
      <c r="E226">
        <v>2.765625</v>
      </c>
    </row>
    <row r="227" spans="1:5">
      <c r="A227" s="3" t="s">
        <v>39</v>
      </c>
      <c r="B227" s="3">
        <v>44312</v>
      </c>
      <c r="C227" s="3">
        <v>24501</v>
      </c>
      <c r="D227" s="3">
        <v>6065</v>
      </c>
      <c r="E227" s="3">
        <v>4.0397361912613308</v>
      </c>
    </row>
    <row r="228" spans="1:5">
      <c r="A228" s="3" t="s">
        <v>40</v>
      </c>
      <c r="B228" s="3">
        <v>35350</v>
      </c>
      <c r="C228" s="3">
        <v>18928</v>
      </c>
      <c r="D228" s="3">
        <v>4306</v>
      </c>
      <c r="E228" s="3">
        <v>4.3957268927078399</v>
      </c>
    </row>
    <row r="229" spans="1:5">
      <c r="A229" s="3" t="s">
        <v>56</v>
      </c>
      <c r="B229" s="3">
        <v>24296</v>
      </c>
      <c r="C229" s="3">
        <v>13029</v>
      </c>
      <c r="D229" s="3">
        <v>3345</v>
      </c>
      <c r="E229" s="3">
        <v>3.8950672645739899</v>
      </c>
    </row>
    <row r="230" spans="1:5">
      <c r="A230" s="3" t="s">
        <v>59</v>
      </c>
      <c r="B230" s="3">
        <v>17008</v>
      </c>
      <c r="C230" s="3">
        <v>9598</v>
      </c>
      <c r="D230" s="3">
        <v>2682</v>
      </c>
      <c r="E230" s="3">
        <v>3.5786726323639</v>
      </c>
    </row>
    <row r="231" spans="1:5">
      <c r="A231" s="3" t="s">
        <v>58</v>
      </c>
      <c r="B231" s="3">
        <v>14830</v>
      </c>
      <c r="C231" s="3">
        <v>8648</v>
      </c>
      <c r="D231" s="3">
        <v>2466</v>
      </c>
      <c r="E231" s="3">
        <v>3.5068937550689299</v>
      </c>
    </row>
    <row r="232" spans="1:5">
      <c r="A232" s="3" t="s">
        <v>57</v>
      </c>
      <c r="B232" s="3">
        <v>20633</v>
      </c>
      <c r="C232" s="3">
        <v>12735</v>
      </c>
      <c r="D232" s="3">
        <v>3379</v>
      </c>
      <c r="E232" s="3">
        <v>3.7688665285587399</v>
      </c>
    </row>
    <row r="233" spans="1:5">
      <c r="A233" s="3" t="s">
        <v>44</v>
      </c>
      <c r="B233" s="3">
        <v>26308</v>
      </c>
      <c r="C233" s="3">
        <v>17065</v>
      </c>
      <c r="D233" s="3">
        <v>4226</v>
      </c>
      <c r="E233" s="3">
        <v>4.03809749171793</v>
      </c>
    </row>
    <row r="234" spans="1:5">
      <c r="A234" s="3" t="s">
        <v>68</v>
      </c>
      <c r="B234" s="3">
        <v>27102</v>
      </c>
      <c r="C234" s="3">
        <v>17535</v>
      </c>
      <c r="D234" s="3">
        <v>4614</v>
      </c>
      <c r="E234" s="3">
        <v>3.8003901170351102</v>
      </c>
    </row>
    <row r="235" spans="1:5">
      <c r="A235" s="3" t="s">
        <v>64</v>
      </c>
      <c r="B235" s="3">
        <v>18083</v>
      </c>
      <c r="C235" s="3">
        <v>11557</v>
      </c>
      <c r="D235" s="3">
        <v>3493</v>
      </c>
      <c r="E235" s="3">
        <v>3.30861723446893</v>
      </c>
    </row>
    <row r="236" spans="1:5">
      <c r="A236" s="3" t="s">
        <v>67</v>
      </c>
      <c r="B236" s="3">
        <v>15491</v>
      </c>
      <c r="C236" s="3">
        <v>8962</v>
      </c>
      <c r="D236" s="3">
        <v>2212</v>
      </c>
      <c r="E236" s="3">
        <v>4.05153707052441</v>
      </c>
    </row>
    <row r="237" spans="1:5">
      <c r="A237" s="3" t="s">
        <v>65</v>
      </c>
      <c r="B237" s="3">
        <v>17047</v>
      </c>
      <c r="C237" s="3">
        <v>11005</v>
      </c>
      <c r="D237" s="3">
        <v>2363</v>
      </c>
      <c r="E237" s="3">
        <v>4.6572154041472702</v>
      </c>
    </row>
    <row r="238" spans="1:5">
      <c r="A238" s="3" t="s">
        <v>63</v>
      </c>
      <c r="B238" s="3">
        <v>10804</v>
      </c>
      <c r="C238" s="3">
        <v>7307</v>
      </c>
      <c r="D238" s="3">
        <v>2454</v>
      </c>
      <c r="E238" s="3">
        <v>2.9775876120619298</v>
      </c>
    </row>
    <row r="239" spans="1:5">
      <c r="A239" s="3" t="s">
        <v>66</v>
      </c>
      <c r="B239" s="3">
        <v>13477</v>
      </c>
      <c r="C239" s="3">
        <v>7388</v>
      </c>
      <c r="D239" s="3">
        <v>1735</v>
      </c>
      <c r="E239" s="3">
        <v>4.2582132564841402</v>
      </c>
    </row>
    <row r="240" spans="1:5">
      <c r="A240" s="3" t="s">
        <v>62</v>
      </c>
      <c r="B240" s="3">
        <v>10509</v>
      </c>
      <c r="C240" s="3">
        <v>6495</v>
      </c>
      <c r="D240" s="3">
        <v>2043</v>
      </c>
      <c r="E240" s="3">
        <v>3.1791483113068999</v>
      </c>
    </row>
  </sheetData>
  <sortState ref="A74:E99">
    <sortCondition ref="A74:A99"/>
  </sortState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D8" sqref="D8"/>
    </sheetView>
  </sheetViews>
  <sheetFormatPr defaultColWidth="8.85546875" defaultRowHeight="15"/>
  <cols>
    <col min="3" max="3" width="10" bestFit="1" customWidth="1"/>
  </cols>
  <sheetData>
    <row r="1" spans="1:5">
      <c r="B1" t="s">
        <v>52</v>
      </c>
      <c r="C1" t="s">
        <v>53</v>
      </c>
      <c r="D1" t="s">
        <v>101</v>
      </c>
      <c r="E1" t="s">
        <v>102</v>
      </c>
    </row>
    <row r="2" spans="1:5">
      <c r="A2" t="s">
        <v>72</v>
      </c>
      <c r="B2">
        <v>136062</v>
      </c>
      <c r="C2">
        <v>115400000</v>
      </c>
      <c r="D2">
        <v>88</v>
      </c>
      <c r="E2">
        <v>115</v>
      </c>
    </row>
    <row r="3" spans="1:5">
      <c r="A3" t="s">
        <v>73</v>
      </c>
      <c r="B3">
        <v>2559283</v>
      </c>
      <c r="C3">
        <v>257700000</v>
      </c>
      <c r="D3">
        <v>79</v>
      </c>
      <c r="E3">
        <v>234</v>
      </c>
    </row>
    <row r="4" spans="1:5">
      <c r="A4" t="s">
        <v>74</v>
      </c>
      <c r="B4">
        <v>121</v>
      </c>
      <c r="C4">
        <v>200000</v>
      </c>
      <c r="D4">
        <v>88</v>
      </c>
      <c r="E4">
        <v>58</v>
      </c>
    </row>
    <row r="5" spans="1:5">
      <c r="A5" t="s">
        <v>75</v>
      </c>
      <c r="B5">
        <v>67238</v>
      </c>
      <c r="C5">
        <v>2000</v>
      </c>
      <c r="D5">
        <v>76</v>
      </c>
      <c r="E5">
        <v>33</v>
      </c>
    </row>
    <row r="34" spans="2:2">
      <c r="B34" t="s">
        <v>97</v>
      </c>
    </row>
    <row r="35" spans="2:2">
      <c r="B35" t="s">
        <v>98</v>
      </c>
    </row>
    <row r="36" spans="2:2">
      <c r="B36" t="s">
        <v>100</v>
      </c>
    </row>
    <row r="37" spans="2:2">
      <c r="B37" t="s">
        <v>99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whitematerial-negated</vt:lpstr>
      <vt:lpstr>Tangled-simp</vt:lpstr>
      <vt:lpstr>tangled-rattr-neg</vt:lpstr>
      <vt:lpstr>Tangled-negated</vt:lpstr>
      <vt:lpstr>Heartless-negated</vt:lpstr>
      <vt:lpstr>Harry Potter-negated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2010-12-13T03:33:07Z</dcterms:created>
  <dcterms:modified xsi:type="dcterms:W3CDTF">2010-12-14T05:54:20Z</dcterms:modified>
</cp:coreProperties>
</file>