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odin/GA/Projects/capstone/data/"/>
    </mc:Choice>
  </mc:AlternateContent>
  <xr:revisionPtr revIDLastSave="0" documentId="13_ncr:40009_{94DAC97D-CBE3-7B49-8949-1480BE62A563}" xr6:coauthVersionLast="45" xr6:coauthVersionMax="45" xr10:uidLastSave="{00000000-0000-0000-0000-000000000000}"/>
  <bookViews>
    <workbookView xWindow="3900" yWindow="2260" windowWidth="28040" windowHeight="1744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4" i="1" l="1"/>
  <c r="AF34" i="1"/>
  <c r="AD3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2" i="1"/>
  <c r="L32" i="1"/>
  <c r="Y32" i="1" s="1"/>
  <c r="M32" i="1"/>
  <c r="N32" i="1"/>
  <c r="X32" i="1" s="1"/>
  <c r="Z32" i="1" s="1"/>
  <c r="O32" i="1"/>
  <c r="P32" i="1"/>
  <c r="X35" i="1" s="1"/>
  <c r="Q32" i="1"/>
  <c r="R32" i="1"/>
  <c r="S32" i="1"/>
  <c r="T32" i="1"/>
  <c r="U32" i="1"/>
  <c r="V32" i="1"/>
  <c r="AA32" i="1"/>
  <c r="AE32" i="1"/>
  <c r="AF32" i="1"/>
  <c r="AG32" i="1"/>
  <c r="AB32" i="1"/>
  <c r="X34" i="1"/>
  <c r="AC32" i="1"/>
  <c r="K32" i="1"/>
  <c r="W32" i="1" l="1"/>
</calcChain>
</file>

<file path=xl/sharedStrings.xml><?xml version="1.0" encoding="utf-8"?>
<sst xmlns="http://schemas.openxmlformats.org/spreadsheetml/2006/main" count="125" uniqueCount="72">
  <si>
    <t>Rk</t>
  </si>
  <si>
    <t>Year</t>
  </si>
  <si>
    <t>Tm</t>
  </si>
  <si>
    <t>Lg</t>
  </si>
  <si>
    <t>Wtm</t>
  </si>
  <si>
    <t>Ltm</t>
  </si>
  <si>
    <t>tmW-L%</t>
  </si>
  <si>
    <t>#Bat</t>
  </si>
  <si>
    <t>R/G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</si>
  <si>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</si>
  <si>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</si>
  <si>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</si>
  <si>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</si>
  <si>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</si>
  <si>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</si>
  <si>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</si>
  <si>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</si>
  <si>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</si>
  <si>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</si>
  <si>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</si>
  <si>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</si>
  <si>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</si>
  <si>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</si>
  <si>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</si>
  <si>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</si>
  <si>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</si>
  <si>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TB</t>
  </si>
  <si>
    <t>GDP</t>
  </si>
  <si>
    <t>HBP</t>
  </si>
  <si>
    <t>SH</t>
  </si>
  <si>
    <t>SF</t>
  </si>
  <si>
    <t>IBB</t>
  </si>
  <si>
    <t>LOB</t>
  </si>
  <si>
    <t>OPS+</t>
  </si>
  <si>
    <t>1969-2019</t>
  </si>
  <si>
    <t>BOS</t>
  </si>
  <si>
    <t>AL</t>
  </si>
  <si>
    <t>NYY</t>
  </si>
  <si>
    <t>PHI</t>
  </si>
  <si>
    <t>NL</t>
  </si>
  <si>
    <t>CIN</t>
  </si>
  <si>
    <t>MIN</t>
  </si>
  <si>
    <t>TEX</t>
  </si>
  <si>
    <t>STL</t>
  </si>
  <si>
    <t>OAK</t>
  </si>
  <si>
    <t>CLE</t>
  </si>
  <si>
    <t>SFG</t>
  </si>
  <si>
    <t>BAL</t>
  </si>
  <si>
    <t>DET</t>
  </si>
  <si>
    <t>CHC</t>
  </si>
  <si>
    <t>LAD</t>
  </si>
  <si>
    <t>HOU</t>
  </si>
  <si>
    <t>AL, NL</t>
  </si>
  <si>
    <t>ATL</t>
  </si>
  <si>
    <t>MIL</t>
  </si>
  <si>
    <t>PIT</t>
  </si>
  <si>
    <t>ANA</t>
  </si>
  <si>
    <t>NYM</t>
  </si>
  <si>
    <t>CHW</t>
  </si>
  <si>
    <t>WSN</t>
  </si>
  <si>
    <t>KCR</t>
  </si>
  <si>
    <t>SDP</t>
  </si>
  <si>
    <t>1977-2019</t>
  </si>
  <si>
    <t>TOR</t>
  </si>
  <si>
    <t>SEA</t>
  </si>
  <si>
    <t>1993-2019</t>
  </si>
  <si>
    <t>COL</t>
  </si>
  <si>
    <t>FLA</t>
  </si>
  <si>
    <t>1998-2019</t>
  </si>
  <si>
    <t>ARI</t>
  </si>
  <si>
    <t>TBD</t>
  </si>
  <si>
    <t>HBP/PA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</si>
</sst>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_(* #,##0_);_(* \(#,##0\);_(* &quot;-&quot;??_);_(@_)"/>
    <numFmt numFmtId="171" formatCode="_(* #,##0.000_);_(* \(#,##0.0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0" xfId="0" applyFont="1"/>
    <xf numFmtId="169" fontId="18" fillId="0" borderId="0" xfId="1" applyNumberFormat="1" applyFont="1"/>
    <xf numFmtId="10" fontId="18" fillId="0" borderId="0" xfId="2" applyNumberFormat="1" applyFont="1"/>
    <xf numFmtId="0" fontId="18" fillId="0" borderId="0" xfId="1" applyNumberFormat="1" applyFont="1"/>
    <xf numFmtId="171" fontId="18" fillId="0" borderId="0" xfId="1" applyNumberFormat="1" applyFont="1"/>
    <xf numFmtId="10" fontId="18" fillId="0" borderId="0" xfId="2" applyNumberFormat="1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zoomScale="117" workbookViewId="0">
      <selection activeCell="AA33" sqref="AA33"/>
    </sheetView>
  </sheetViews>
  <sheetFormatPr baseColWidth="10" defaultColWidth="8.83203125" defaultRowHeight="14" x14ac:dyDescent="0.2"/>
  <cols>
    <col min="1" max="1" width="3.1640625" style="3" bestFit="1" customWidth="1"/>
    <col min="2" max="2" width="8.33203125" style="3" bestFit="1" customWidth="1"/>
    <col min="3" max="3" width="4.5" style="3" bestFit="1" customWidth="1"/>
    <col min="4" max="6" width="5.1640625" style="3" bestFit="1" customWidth="1"/>
    <col min="7" max="7" width="7" style="3" bestFit="1" customWidth="1"/>
    <col min="8" max="8" width="5.1640625" style="3" bestFit="1" customWidth="1"/>
    <col min="9" max="9" width="4.6640625" style="3" bestFit="1" customWidth="1"/>
    <col min="10" max="10" width="5.1640625" style="3" bestFit="1" customWidth="1"/>
    <col min="11" max="14" width="9.1640625" style="3" bestFit="1" customWidth="1"/>
    <col min="15" max="15" width="7.83203125" style="3" bestFit="1" customWidth="1"/>
    <col min="16" max="16" width="6.83203125" style="3" bestFit="1" customWidth="1"/>
    <col min="17" max="19" width="7.83203125" style="3" bestFit="1" customWidth="1"/>
    <col min="20" max="20" width="6.83203125" style="3" bestFit="1" customWidth="1"/>
    <col min="21" max="21" width="7.83203125" style="3" bestFit="1" customWidth="1"/>
    <col min="22" max="22" width="9.1640625" style="3" bestFit="1" customWidth="1"/>
    <col min="23" max="23" width="6.5" style="3" bestFit="1" customWidth="1"/>
    <col min="24" max="26" width="6" style="3" bestFit="1" customWidth="1"/>
    <col min="27" max="27" width="9.1640625" style="3" bestFit="1" customWidth="1"/>
    <col min="28" max="28" width="7.83203125" style="3" bestFit="1" customWidth="1"/>
    <col min="29" max="29" width="6.83203125" style="3" bestFit="1" customWidth="1"/>
    <col min="30" max="30" width="6.83203125" style="3" customWidth="1"/>
    <col min="31" max="33" width="6.83203125" style="3" bestFit="1" customWidth="1"/>
    <col min="34" max="34" width="6.1640625" style="3" bestFit="1" customWidth="1"/>
    <col min="35" max="35" width="5" style="3" bestFit="1" customWidth="1"/>
    <col min="36" max="16384" width="8.83203125" style="3"/>
  </cols>
  <sheetData>
    <row r="1" spans="1:35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71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ht="15" x14ac:dyDescent="0.2">
      <c r="A2" s="1">
        <v>1</v>
      </c>
      <c r="B2" s="2" t="s">
        <v>34</v>
      </c>
      <c r="C2" s="2" t="s">
        <v>35</v>
      </c>
      <c r="D2" s="2" t="s">
        <v>36</v>
      </c>
      <c r="E2" s="2">
        <v>4409</v>
      </c>
      <c r="F2" s="2">
        <v>3719</v>
      </c>
      <c r="G2" s="2">
        <v>0.54200000000000004</v>
      </c>
      <c r="H2" s="2">
        <v>1623</v>
      </c>
      <c r="I2" s="2">
        <v>4.9400000000000004</v>
      </c>
      <c r="J2" s="2">
        <v>8129</v>
      </c>
      <c r="K2" s="2">
        <v>316916</v>
      </c>
      <c r="L2" s="2">
        <v>281044</v>
      </c>
      <c r="M2" s="2">
        <v>40186</v>
      </c>
      <c r="N2" s="2">
        <v>76350</v>
      </c>
      <c r="O2" s="2">
        <v>15419</v>
      </c>
      <c r="P2" s="2">
        <v>1571</v>
      </c>
      <c r="Q2" s="2">
        <v>8525</v>
      </c>
      <c r="R2" s="2">
        <v>38105</v>
      </c>
      <c r="S2" s="2">
        <v>3689</v>
      </c>
      <c r="T2" s="2">
        <v>1874</v>
      </c>
      <c r="U2" s="2">
        <v>28925</v>
      </c>
      <c r="V2" s="2">
        <v>48396</v>
      </c>
      <c r="W2" s="2">
        <v>0.27200000000000002</v>
      </c>
      <c r="X2" s="2">
        <v>0.34200000000000003</v>
      </c>
      <c r="Y2" s="2">
        <v>0.42899999999999999</v>
      </c>
      <c r="Z2" s="2">
        <v>0.77100000000000002</v>
      </c>
      <c r="AA2" s="2">
        <v>120486</v>
      </c>
      <c r="AB2" s="2">
        <v>6980</v>
      </c>
      <c r="AC2" s="2">
        <v>2373</v>
      </c>
      <c r="AD2" s="8">
        <f>AC2/K2</f>
        <v>7.4877885622688664E-3</v>
      </c>
      <c r="AE2" s="2">
        <v>1997</v>
      </c>
      <c r="AF2" s="2">
        <v>2550</v>
      </c>
      <c r="AG2" s="2">
        <v>2276</v>
      </c>
      <c r="AH2" s="2">
        <v>59556</v>
      </c>
      <c r="AI2" s="2">
        <v>104</v>
      </c>
    </row>
    <row r="3" spans="1:35" ht="15" x14ac:dyDescent="0.2">
      <c r="A3" s="1">
        <v>2</v>
      </c>
      <c r="B3" s="2" t="s">
        <v>34</v>
      </c>
      <c r="C3" s="2" t="s">
        <v>37</v>
      </c>
      <c r="D3" s="2" t="s">
        <v>36</v>
      </c>
      <c r="E3" s="2">
        <v>4563</v>
      </c>
      <c r="F3" s="2">
        <v>3556</v>
      </c>
      <c r="G3" s="2">
        <v>0.56200000000000006</v>
      </c>
      <c r="H3" s="2">
        <v>1654</v>
      </c>
      <c r="I3" s="2">
        <v>4.8600000000000003</v>
      </c>
      <c r="J3" s="2">
        <v>8124</v>
      </c>
      <c r="K3" s="2">
        <v>314481</v>
      </c>
      <c r="L3" s="2">
        <v>278541</v>
      </c>
      <c r="M3" s="2">
        <v>39462</v>
      </c>
      <c r="N3" s="2">
        <v>74268</v>
      </c>
      <c r="O3" s="2">
        <v>13298</v>
      </c>
      <c r="P3" s="2">
        <v>1348</v>
      </c>
      <c r="Q3" s="2">
        <v>8851</v>
      </c>
      <c r="R3" s="2">
        <v>37502</v>
      </c>
      <c r="S3" s="2">
        <v>4953</v>
      </c>
      <c r="T3" s="2">
        <v>2106</v>
      </c>
      <c r="U3" s="2">
        <v>29157</v>
      </c>
      <c r="V3" s="2">
        <v>47197</v>
      </c>
      <c r="W3" s="2">
        <v>0.26700000000000002</v>
      </c>
      <c r="X3" s="2">
        <v>0.33800000000000002</v>
      </c>
      <c r="Y3" s="2">
        <v>0.41899999999999998</v>
      </c>
      <c r="Z3" s="2">
        <v>0.75800000000000001</v>
      </c>
      <c r="AA3" s="2">
        <v>116815</v>
      </c>
      <c r="AB3" s="2">
        <v>6678</v>
      </c>
      <c r="AC3" s="2">
        <v>2348</v>
      </c>
      <c r="AD3" s="8">
        <f t="shared" ref="AD3:AD31" si="0">AC3/K3</f>
        <v>7.4662698223422084E-3</v>
      </c>
      <c r="AE3" s="2">
        <v>1892</v>
      </c>
      <c r="AF3" s="2">
        <v>2486</v>
      </c>
      <c r="AG3" s="2">
        <v>2059</v>
      </c>
      <c r="AH3" s="2">
        <v>58501</v>
      </c>
      <c r="AI3" s="2">
        <v>106</v>
      </c>
    </row>
    <row r="4" spans="1:35" ht="15" x14ac:dyDescent="0.2">
      <c r="A4" s="1">
        <v>3</v>
      </c>
      <c r="B4" s="2" t="s">
        <v>34</v>
      </c>
      <c r="C4" s="2" t="s">
        <v>38</v>
      </c>
      <c r="D4" s="2" t="s">
        <v>39</v>
      </c>
      <c r="E4" s="2">
        <v>4027</v>
      </c>
      <c r="F4" s="2">
        <v>4105</v>
      </c>
      <c r="G4" s="2">
        <v>0.495</v>
      </c>
      <c r="H4" s="2">
        <v>2162</v>
      </c>
      <c r="I4" s="2">
        <v>4.37</v>
      </c>
      <c r="J4" s="2">
        <v>8136</v>
      </c>
      <c r="K4" s="2">
        <v>312762</v>
      </c>
      <c r="L4" s="2">
        <v>277588</v>
      </c>
      <c r="M4" s="2">
        <v>35593</v>
      </c>
      <c r="N4" s="2">
        <v>71010</v>
      </c>
      <c r="O4" s="2">
        <v>13328</v>
      </c>
      <c r="P4" s="2">
        <v>1905</v>
      </c>
      <c r="Q4" s="2">
        <v>7317</v>
      </c>
      <c r="R4" s="2">
        <v>33543</v>
      </c>
      <c r="S4" s="2">
        <v>5400</v>
      </c>
      <c r="T4" s="2">
        <v>2136</v>
      </c>
      <c r="U4" s="2">
        <v>27547</v>
      </c>
      <c r="V4" s="2">
        <v>53423</v>
      </c>
      <c r="W4" s="2">
        <v>0.25600000000000001</v>
      </c>
      <c r="X4" s="2">
        <v>0.32600000000000001</v>
      </c>
      <c r="Y4" s="2">
        <v>0.39700000000000002</v>
      </c>
      <c r="Z4" s="2">
        <v>0.72199999999999998</v>
      </c>
      <c r="AA4" s="2">
        <v>110099</v>
      </c>
      <c r="AB4" s="2">
        <v>5769</v>
      </c>
      <c r="AC4" s="2">
        <v>2248</v>
      </c>
      <c r="AD4" s="8">
        <f t="shared" si="0"/>
        <v>7.1875739380103717E-3</v>
      </c>
      <c r="AE4" s="2">
        <v>3098</v>
      </c>
      <c r="AF4" s="2">
        <v>2229</v>
      </c>
      <c r="AG4" s="2">
        <v>2833</v>
      </c>
      <c r="AH4" s="2">
        <v>58599</v>
      </c>
      <c r="AI4" s="2">
        <v>94</v>
      </c>
    </row>
    <row r="5" spans="1:35" ht="15" x14ac:dyDescent="0.2">
      <c r="A5" s="1">
        <v>4</v>
      </c>
      <c r="B5" s="2" t="s">
        <v>34</v>
      </c>
      <c r="C5" s="2" t="s">
        <v>40</v>
      </c>
      <c r="D5" s="2" t="s">
        <v>39</v>
      </c>
      <c r="E5" s="2">
        <v>4158</v>
      </c>
      <c r="F5" s="2">
        <v>3973</v>
      </c>
      <c r="G5" s="2">
        <v>0.51100000000000001</v>
      </c>
      <c r="H5" s="2">
        <v>2120</v>
      </c>
      <c r="I5" s="2">
        <v>4.47</v>
      </c>
      <c r="J5" s="2">
        <v>8138</v>
      </c>
      <c r="K5" s="2">
        <v>312553</v>
      </c>
      <c r="L5" s="2">
        <v>276885</v>
      </c>
      <c r="M5" s="2">
        <v>36353</v>
      </c>
      <c r="N5" s="2">
        <v>71405</v>
      </c>
      <c r="O5" s="2">
        <v>13385</v>
      </c>
      <c r="P5" s="2">
        <v>1586</v>
      </c>
      <c r="Q5" s="2">
        <v>7959</v>
      </c>
      <c r="R5" s="2">
        <v>34230</v>
      </c>
      <c r="S5" s="2">
        <v>6422</v>
      </c>
      <c r="T5" s="2">
        <v>2529</v>
      </c>
      <c r="U5" s="2">
        <v>27698</v>
      </c>
      <c r="V5" s="2">
        <v>53908</v>
      </c>
      <c r="W5" s="2">
        <v>0.25800000000000001</v>
      </c>
      <c r="X5" s="2">
        <v>0.32800000000000001</v>
      </c>
      <c r="Y5" s="2">
        <v>0.40400000000000003</v>
      </c>
      <c r="Z5" s="2">
        <v>0.73199999999999998</v>
      </c>
      <c r="AA5" s="2">
        <v>111839</v>
      </c>
      <c r="AB5" s="2">
        <v>5827</v>
      </c>
      <c r="AC5" s="2">
        <v>2193</v>
      </c>
      <c r="AD5" s="8">
        <f t="shared" si="0"/>
        <v>7.0164100168611399E-3</v>
      </c>
      <c r="AE5" s="2">
        <v>3472</v>
      </c>
      <c r="AF5" s="2">
        <v>2244</v>
      </c>
      <c r="AG5" s="2">
        <v>2748</v>
      </c>
      <c r="AH5" s="2">
        <v>57716</v>
      </c>
      <c r="AI5" s="2">
        <v>96</v>
      </c>
    </row>
    <row r="6" spans="1:35" ht="15" x14ac:dyDescent="0.2">
      <c r="A6" s="1">
        <v>5</v>
      </c>
      <c r="B6" s="2" t="s">
        <v>34</v>
      </c>
      <c r="C6" s="2" t="s">
        <v>41</v>
      </c>
      <c r="D6" s="2" t="s">
        <v>36</v>
      </c>
      <c r="E6" s="2">
        <v>3988</v>
      </c>
      <c r="F6" s="2">
        <v>4138</v>
      </c>
      <c r="G6" s="2">
        <v>0.49099999999999999</v>
      </c>
      <c r="H6" s="2">
        <v>1540</v>
      </c>
      <c r="I6" s="2">
        <v>4.55</v>
      </c>
      <c r="J6" s="2">
        <v>8129</v>
      </c>
      <c r="K6" s="2">
        <v>312334</v>
      </c>
      <c r="L6" s="2">
        <v>279601</v>
      </c>
      <c r="M6" s="2">
        <v>37027</v>
      </c>
      <c r="N6" s="2">
        <v>74479</v>
      </c>
      <c r="O6" s="2">
        <v>13803</v>
      </c>
      <c r="P6" s="2">
        <v>1846</v>
      </c>
      <c r="Q6" s="2">
        <v>6944</v>
      </c>
      <c r="R6" s="2">
        <v>34874</v>
      </c>
      <c r="S6" s="2">
        <v>4582</v>
      </c>
      <c r="T6" s="2">
        <v>2371</v>
      </c>
      <c r="U6" s="2">
        <v>25867</v>
      </c>
      <c r="V6" s="2">
        <v>47882</v>
      </c>
      <c r="W6" s="2">
        <v>0.26600000000000001</v>
      </c>
      <c r="X6" s="2">
        <v>0.33100000000000002</v>
      </c>
      <c r="Y6" s="2">
        <v>0.40300000000000002</v>
      </c>
      <c r="Z6" s="2">
        <v>0.73399999999999999</v>
      </c>
      <c r="AA6" s="2">
        <v>112806</v>
      </c>
      <c r="AB6" s="2">
        <v>6752</v>
      </c>
      <c r="AC6" s="2">
        <v>2239</v>
      </c>
      <c r="AD6" s="8">
        <f t="shared" si="0"/>
        <v>7.1686079645507696E-3</v>
      </c>
      <c r="AE6" s="2">
        <v>2217</v>
      </c>
      <c r="AF6" s="2">
        <v>2373</v>
      </c>
      <c r="AG6" s="2">
        <v>2000</v>
      </c>
      <c r="AH6" s="2">
        <v>57503</v>
      </c>
      <c r="AI6" s="2">
        <v>98</v>
      </c>
    </row>
    <row r="7" spans="1:35" ht="15" x14ac:dyDescent="0.2">
      <c r="A7" s="1">
        <v>6</v>
      </c>
      <c r="B7" s="2" t="s">
        <v>34</v>
      </c>
      <c r="C7" s="2" t="s">
        <v>42</v>
      </c>
      <c r="D7" s="2" t="s">
        <v>36</v>
      </c>
      <c r="E7" s="2">
        <v>3979</v>
      </c>
      <c r="F7" s="2">
        <v>4144</v>
      </c>
      <c r="G7" s="2">
        <v>0.49</v>
      </c>
      <c r="H7" s="2">
        <v>1641</v>
      </c>
      <c r="I7" s="2">
        <v>4.66</v>
      </c>
      <c r="J7" s="2">
        <v>8128</v>
      </c>
      <c r="K7" s="2">
        <v>312307</v>
      </c>
      <c r="L7" s="2">
        <v>278646</v>
      </c>
      <c r="M7" s="2">
        <v>37895</v>
      </c>
      <c r="N7" s="2">
        <v>73422</v>
      </c>
      <c r="O7" s="2">
        <v>13326</v>
      </c>
      <c r="P7" s="2">
        <v>1521</v>
      </c>
      <c r="Q7" s="2">
        <v>8296</v>
      </c>
      <c r="R7" s="2">
        <v>35814</v>
      </c>
      <c r="S7" s="2">
        <v>4984</v>
      </c>
      <c r="T7" s="2">
        <v>2438</v>
      </c>
      <c r="U7" s="2">
        <v>26641</v>
      </c>
      <c r="V7" s="2">
        <v>50735</v>
      </c>
      <c r="W7" s="2">
        <v>0.26300000000000001</v>
      </c>
      <c r="X7" s="2">
        <v>0.33</v>
      </c>
      <c r="Y7" s="2">
        <v>0.41199999999999998</v>
      </c>
      <c r="Z7" s="2">
        <v>0.74199999999999999</v>
      </c>
      <c r="AA7" s="2">
        <v>114678</v>
      </c>
      <c r="AB7" s="2">
        <v>6369</v>
      </c>
      <c r="AC7" s="2">
        <v>2222</v>
      </c>
      <c r="AD7" s="8">
        <f t="shared" si="0"/>
        <v>7.1147940968342045E-3</v>
      </c>
      <c r="AE7" s="2">
        <v>2394</v>
      </c>
      <c r="AF7" s="2">
        <v>2370</v>
      </c>
      <c r="AG7" s="2">
        <v>1910</v>
      </c>
      <c r="AH7" s="2">
        <v>56930</v>
      </c>
      <c r="AI7" s="2">
        <v>99</v>
      </c>
    </row>
    <row r="8" spans="1:35" ht="15" x14ac:dyDescent="0.2">
      <c r="A8" s="1">
        <v>7</v>
      </c>
      <c r="B8" s="2" t="s">
        <v>34</v>
      </c>
      <c r="C8" s="2" t="s">
        <v>43</v>
      </c>
      <c r="D8" s="2" t="s">
        <v>39</v>
      </c>
      <c r="E8" s="2">
        <v>4282</v>
      </c>
      <c r="F8" s="2">
        <v>3843</v>
      </c>
      <c r="G8" s="2">
        <v>0.52700000000000002</v>
      </c>
      <c r="H8" s="2">
        <v>2135</v>
      </c>
      <c r="I8" s="2">
        <v>4.4400000000000004</v>
      </c>
      <c r="J8" s="2">
        <v>8133</v>
      </c>
      <c r="K8" s="2">
        <v>312156</v>
      </c>
      <c r="L8" s="2">
        <v>277303</v>
      </c>
      <c r="M8" s="2">
        <v>36117</v>
      </c>
      <c r="N8" s="2">
        <v>72922</v>
      </c>
      <c r="O8" s="2">
        <v>13328</v>
      </c>
      <c r="P8" s="2">
        <v>1887</v>
      </c>
      <c r="Q8" s="2">
        <v>6497</v>
      </c>
      <c r="R8" s="2">
        <v>33973</v>
      </c>
      <c r="S8" s="2">
        <v>6350</v>
      </c>
      <c r="T8" s="2">
        <v>2717</v>
      </c>
      <c r="U8" s="2">
        <v>26844</v>
      </c>
      <c r="V8" s="2">
        <v>49197</v>
      </c>
      <c r="W8" s="2">
        <v>0.26300000000000001</v>
      </c>
      <c r="X8" s="2">
        <v>0.33</v>
      </c>
      <c r="Y8" s="2">
        <v>0.39500000000000002</v>
      </c>
      <c r="Z8" s="2">
        <v>0.72499999999999998</v>
      </c>
      <c r="AA8" s="2">
        <v>109515</v>
      </c>
      <c r="AB8" s="2">
        <v>6244</v>
      </c>
      <c r="AC8" s="2">
        <v>2145</v>
      </c>
      <c r="AD8" s="8">
        <f t="shared" si="0"/>
        <v>6.8715642178910543E-3</v>
      </c>
      <c r="AE8" s="2">
        <v>3491</v>
      </c>
      <c r="AF8" s="2">
        <v>2328</v>
      </c>
      <c r="AG8" s="2">
        <v>2895</v>
      </c>
      <c r="AH8" s="2">
        <v>57674</v>
      </c>
      <c r="AI8" s="2">
        <v>96</v>
      </c>
    </row>
    <row r="9" spans="1:35" ht="15" x14ac:dyDescent="0.2">
      <c r="A9" s="1">
        <v>8</v>
      </c>
      <c r="B9" s="2" t="s">
        <v>34</v>
      </c>
      <c r="C9" s="2" t="s">
        <v>44</v>
      </c>
      <c r="D9" s="2" t="s">
        <v>36</v>
      </c>
      <c r="E9" s="2">
        <v>4231</v>
      </c>
      <c r="F9" s="2">
        <v>3900</v>
      </c>
      <c r="G9" s="2">
        <v>0.52</v>
      </c>
      <c r="H9" s="2">
        <v>1730</v>
      </c>
      <c r="I9" s="2">
        <v>4.5599999999999996</v>
      </c>
      <c r="J9" s="2">
        <v>8131</v>
      </c>
      <c r="K9" s="2">
        <v>312150</v>
      </c>
      <c r="L9" s="2">
        <v>276109</v>
      </c>
      <c r="M9" s="2">
        <v>37097</v>
      </c>
      <c r="N9" s="2">
        <v>70100</v>
      </c>
      <c r="O9" s="2">
        <v>12751</v>
      </c>
      <c r="P9" s="2">
        <v>1303</v>
      </c>
      <c r="Q9" s="2">
        <v>8231</v>
      </c>
      <c r="R9" s="2">
        <v>34958</v>
      </c>
      <c r="S9" s="2">
        <v>5739</v>
      </c>
      <c r="T9" s="2">
        <v>2491</v>
      </c>
      <c r="U9" s="2">
        <v>29078</v>
      </c>
      <c r="V9" s="2">
        <v>51223</v>
      </c>
      <c r="W9" s="2">
        <v>0.254</v>
      </c>
      <c r="X9" s="2">
        <v>0.32700000000000001</v>
      </c>
      <c r="Y9" s="2">
        <v>0.39900000000000002</v>
      </c>
      <c r="Z9" s="2">
        <v>0.72599999999999998</v>
      </c>
      <c r="AA9" s="2">
        <v>110150</v>
      </c>
      <c r="AB9" s="2">
        <v>6275</v>
      </c>
      <c r="AC9" s="2">
        <v>2284</v>
      </c>
      <c r="AD9" s="8">
        <f t="shared" si="0"/>
        <v>7.3169950344385715E-3</v>
      </c>
      <c r="AE9" s="2">
        <v>2273</v>
      </c>
      <c r="AF9" s="2">
        <v>2372</v>
      </c>
      <c r="AG9" s="2">
        <v>1753</v>
      </c>
      <c r="AH9" s="2">
        <v>56921</v>
      </c>
      <c r="AI9" s="2">
        <v>101</v>
      </c>
    </row>
    <row r="10" spans="1:35" ht="15" x14ac:dyDescent="0.2">
      <c r="A10" s="1">
        <v>9</v>
      </c>
      <c r="B10" s="2" t="s">
        <v>34</v>
      </c>
      <c r="C10" s="2" t="s">
        <v>45</v>
      </c>
      <c r="D10" s="2" t="s">
        <v>36</v>
      </c>
      <c r="E10" s="2">
        <v>4003</v>
      </c>
      <c r="F10" s="2">
        <v>4109</v>
      </c>
      <c r="G10" s="2">
        <v>0.49299999999999999</v>
      </c>
      <c r="H10" s="2">
        <v>1594</v>
      </c>
      <c r="I10" s="2">
        <v>4.5999999999999996</v>
      </c>
      <c r="J10" s="2">
        <v>8114</v>
      </c>
      <c r="K10" s="2">
        <v>312113</v>
      </c>
      <c r="L10" s="2">
        <v>277717</v>
      </c>
      <c r="M10" s="2">
        <v>37290</v>
      </c>
      <c r="N10" s="2">
        <v>73250</v>
      </c>
      <c r="O10" s="2">
        <v>13400</v>
      </c>
      <c r="P10" s="2">
        <v>1433</v>
      </c>
      <c r="Q10" s="2">
        <v>7804</v>
      </c>
      <c r="R10" s="2">
        <v>35236</v>
      </c>
      <c r="S10" s="2">
        <v>5193</v>
      </c>
      <c r="T10" s="2">
        <v>2564</v>
      </c>
      <c r="U10" s="2">
        <v>27216</v>
      </c>
      <c r="V10" s="2">
        <v>48159</v>
      </c>
      <c r="W10" s="2">
        <v>0.26400000000000001</v>
      </c>
      <c r="X10" s="2">
        <v>0.33200000000000002</v>
      </c>
      <c r="Y10" s="2">
        <v>0.40699999999999997</v>
      </c>
      <c r="Z10" s="2">
        <v>0.73799999999999999</v>
      </c>
      <c r="AA10" s="2">
        <v>112928</v>
      </c>
      <c r="AB10" s="2">
        <v>6562</v>
      </c>
      <c r="AC10" s="2">
        <v>2228</v>
      </c>
      <c r="AD10" s="8">
        <f t="shared" si="0"/>
        <v>7.138440244398663E-3</v>
      </c>
      <c r="AE10" s="2">
        <v>2428</v>
      </c>
      <c r="AF10" s="2">
        <v>2490</v>
      </c>
      <c r="AG10" s="2">
        <v>1835</v>
      </c>
      <c r="AH10" s="2">
        <v>57102</v>
      </c>
      <c r="AI10" s="2">
        <v>100</v>
      </c>
    </row>
    <row r="11" spans="1:35" ht="15" x14ac:dyDescent="0.2">
      <c r="A11" s="1">
        <v>10</v>
      </c>
      <c r="B11" s="2" t="s">
        <v>34</v>
      </c>
      <c r="C11" s="2" t="s">
        <v>46</v>
      </c>
      <c r="D11" s="2" t="s">
        <v>39</v>
      </c>
      <c r="E11" s="2">
        <v>4123</v>
      </c>
      <c r="F11" s="2">
        <v>4012</v>
      </c>
      <c r="G11" s="2">
        <v>0.50700000000000001</v>
      </c>
      <c r="H11" s="2">
        <v>2123</v>
      </c>
      <c r="I11" s="2">
        <v>4.33</v>
      </c>
      <c r="J11" s="2">
        <v>8136</v>
      </c>
      <c r="K11" s="2">
        <v>312074</v>
      </c>
      <c r="L11" s="2">
        <v>276676</v>
      </c>
      <c r="M11" s="2">
        <v>35201</v>
      </c>
      <c r="N11" s="2">
        <v>70693</v>
      </c>
      <c r="O11" s="2">
        <v>12838</v>
      </c>
      <c r="P11" s="2">
        <v>1829</v>
      </c>
      <c r="Q11" s="2">
        <v>7102</v>
      </c>
      <c r="R11" s="2">
        <v>33062</v>
      </c>
      <c r="S11" s="2">
        <v>4893</v>
      </c>
      <c r="T11" s="2">
        <v>2435</v>
      </c>
      <c r="U11" s="2">
        <v>27437</v>
      </c>
      <c r="V11" s="2">
        <v>51436</v>
      </c>
      <c r="W11" s="2">
        <v>0.25600000000000001</v>
      </c>
      <c r="X11" s="2">
        <v>0.32500000000000001</v>
      </c>
      <c r="Y11" s="2">
        <v>0.39200000000000002</v>
      </c>
      <c r="Z11" s="2">
        <v>0.71699999999999997</v>
      </c>
      <c r="AA11" s="2">
        <v>108495</v>
      </c>
      <c r="AB11" s="2">
        <v>6026</v>
      </c>
      <c r="AC11" s="2">
        <v>2043</v>
      </c>
      <c r="AD11" s="8">
        <f t="shared" si="0"/>
        <v>6.5465242218191843E-3</v>
      </c>
      <c r="AE11" s="2">
        <v>3681</v>
      </c>
      <c r="AF11" s="2">
        <v>2204</v>
      </c>
      <c r="AG11" s="2">
        <v>3121</v>
      </c>
      <c r="AH11" s="2">
        <v>58068</v>
      </c>
      <c r="AI11" s="2">
        <v>96</v>
      </c>
    </row>
    <row r="12" spans="1:35" ht="15" x14ac:dyDescent="0.2">
      <c r="A12" s="1">
        <v>11</v>
      </c>
      <c r="B12" s="2" t="s">
        <v>34</v>
      </c>
      <c r="C12" s="2" t="s">
        <v>47</v>
      </c>
      <c r="D12" s="2" t="s">
        <v>36</v>
      </c>
      <c r="E12" s="2">
        <v>4100</v>
      </c>
      <c r="F12" s="2">
        <v>4012</v>
      </c>
      <c r="G12" s="2">
        <v>0.505</v>
      </c>
      <c r="H12" s="2">
        <v>1578</v>
      </c>
      <c r="I12" s="2">
        <v>4.53</v>
      </c>
      <c r="J12" s="2">
        <v>8116</v>
      </c>
      <c r="K12" s="2">
        <v>311537</v>
      </c>
      <c r="L12" s="2">
        <v>277493</v>
      </c>
      <c r="M12" s="2">
        <v>36793</v>
      </c>
      <c r="N12" s="2">
        <v>72077</v>
      </c>
      <c r="O12" s="2">
        <v>13028</v>
      </c>
      <c r="P12" s="2">
        <v>1177</v>
      </c>
      <c r="Q12" s="2">
        <v>8670</v>
      </c>
      <c r="R12" s="2">
        <v>34894</v>
      </c>
      <c r="S12" s="2">
        <v>4282</v>
      </c>
      <c r="T12" s="2">
        <v>2035</v>
      </c>
      <c r="U12" s="2">
        <v>27370</v>
      </c>
      <c r="V12" s="2">
        <v>48748</v>
      </c>
      <c r="W12" s="2">
        <v>0.26</v>
      </c>
      <c r="X12" s="2">
        <v>0.32900000000000001</v>
      </c>
      <c r="Y12" s="2">
        <v>0.40899999999999997</v>
      </c>
      <c r="Z12" s="2">
        <v>0.73799999999999999</v>
      </c>
      <c r="AA12" s="2">
        <v>113469</v>
      </c>
      <c r="AB12" s="2">
        <v>6692</v>
      </c>
      <c r="AC12" s="2">
        <v>2219</v>
      </c>
      <c r="AD12" s="8">
        <f t="shared" si="0"/>
        <v>7.1227494647505751E-3</v>
      </c>
      <c r="AE12" s="2">
        <v>2126</v>
      </c>
      <c r="AF12" s="2">
        <v>2303</v>
      </c>
      <c r="AG12" s="2">
        <v>1904</v>
      </c>
      <c r="AH12" s="2">
        <v>57257</v>
      </c>
      <c r="AI12" s="2">
        <v>101</v>
      </c>
    </row>
    <row r="13" spans="1:35" ht="15" x14ac:dyDescent="0.2">
      <c r="A13" s="1">
        <v>12</v>
      </c>
      <c r="B13" s="2" t="s">
        <v>34</v>
      </c>
      <c r="C13" s="2" t="s">
        <v>48</v>
      </c>
      <c r="D13" s="2" t="s">
        <v>36</v>
      </c>
      <c r="E13" s="2">
        <v>3931</v>
      </c>
      <c r="F13" s="2">
        <v>4197</v>
      </c>
      <c r="G13" s="2">
        <v>0.48399999999999999</v>
      </c>
      <c r="H13" s="2">
        <v>1588</v>
      </c>
      <c r="I13" s="2">
        <v>4.55</v>
      </c>
      <c r="J13" s="2">
        <v>8129</v>
      </c>
      <c r="K13" s="2">
        <v>311527</v>
      </c>
      <c r="L13" s="2">
        <v>278329</v>
      </c>
      <c r="M13" s="2">
        <v>36950</v>
      </c>
      <c r="N13" s="2">
        <v>72655</v>
      </c>
      <c r="O13" s="2">
        <v>12897</v>
      </c>
      <c r="P13" s="2">
        <v>1843</v>
      </c>
      <c r="Q13" s="2">
        <v>8407</v>
      </c>
      <c r="R13" s="2">
        <v>35002</v>
      </c>
      <c r="S13" s="2">
        <v>4082</v>
      </c>
      <c r="T13" s="2">
        <v>2260</v>
      </c>
      <c r="U13" s="2">
        <v>26674</v>
      </c>
      <c r="V13" s="2">
        <v>50979</v>
      </c>
      <c r="W13" s="2">
        <v>0.26100000000000001</v>
      </c>
      <c r="X13" s="2">
        <v>0.32800000000000001</v>
      </c>
      <c r="Y13" s="2">
        <v>0.41099999999999998</v>
      </c>
      <c r="Z13" s="2">
        <v>0.73899999999999999</v>
      </c>
      <c r="AA13" s="2">
        <v>114459</v>
      </c>
      <c r="AB13" s="2">
        <v>6337</v>
      </c>
      <c r="AC13" s="2">
        <v>2082</v>
      </c>
      <c r="AD13" s="8">
        <f t="shared" si="0"/>
        <v>6.6832088390412388E-3</v>
      </c>
      <c r="AE13" s="2">
        <v>2118</v>
      </c>
      <c r="AF13" s="2">
        <v>2299</v>
      </c>
      <c r="AG13" s="2">
        <v>1809</v>
      </c>
      <c r="AH13" s="2">
        <v>56927</v>
      </c>
      <c r="AI13" s="2">
        <v>100</v>
      </c>
    </row>
    <row r="14" spans="1:35" ht="15" x14ac:dyDescent="0.2">
      <c r="A14" s="1">
        <v>13</v>
      </c>
      <c r="B14" s="2" t="s">
        <v>34</v>
      </c>
      <c r="C14" s="2" t="s">
        <v>49</v>
      </c>
      <c r="D14" s="2" t="s">
        <v>39</v>
      </c>
      <c r="E14" s="2">
        <v>3975</v>
      </c>
      <c r="F14" s="2">
        <v>4145</v>
      </c>
      <c r="G14" s="2">
        <v>0.49</v>
      </c>
      <c r="H14" s="2">
        <v>2161</v>
      </c>
      <c r="I14" s="2">
        <v>4.38</v>
      </c>
      <c r="J14" s="2">
        <v>8129</v>
      </c>
      <c r="K14" s="2">
        <v>311472</v>
      </c>
      <c r="L14" s="2">
        <v>277663</v>
      </c>
      <c r="M14" s="2">
        <v>35588</v>
      </c>
      <c r="N14" s="2">
        <v>71498</v>
      </c>
      <c r="O14" s="2">
        <v>13065</v>
      </c>
      <c r="P14" s="2">
        <v>1700</v>
      </c>
      <c r="Q14" s="2">
        <v>7769</v>
      </c>
      <c r="R14" s="2">
        <v>33548</v>
      </c>
      <c r="S14" s="2">
        <v>4358</v>
      </c>
      <c r="T14" s="2">
        <v>2258</v>
      </c>
      <c r="U14" s="2">
        <v>26139</v>
      </c>
      <c r="V14" s="2">
        <v>52175</v>
      </c>
      <c r="W14" s="2">
        <v>0.25700000000000001</v>
      </c>
      <c r="X14" s="2">
        <v>0.32400000000000001</v>
      </c>
      <c r="Y14" s="2">
        <v>0.40100000000000002</v>
      </c>
      <c r="Z14" s="2">
        <v>0.72399999999999998</v>
      </c>
      <c r="AA14" s="2">
        <v>111270</v>
      </c>
      <c r="AB14" s="2">
        <v>6022</v>
      </c>
      <c r="AC14" s="2">
        <v>2070</v>
      </c>
      <c r="AD14" s="8">
        <f t="shared" si="0"/>
        <v>6.6458622283865005E-3</v>
      </c>
      <c r="AE14" s="2">
        <v>3431</v>
      </c>
      <c r="AF14" s="2">
        <v>2137</v>
      </c>
      <c r="AG14" s="2">
        <v>2650</v>
      </c>
      <c r="AH14" s="2">
        <v>57292</v>
      </c>
      <c r="AI14" s="2">
        <v>92</v>
      </c>
    </row>
    <row r="15" spans="1:35" ht="15" x14ac:dyDescent="0.2">
      <c r="A15" s="1">
        <v>14</v>
      </c>
      <c r="B15" s="2" t="s">
        <v>34</v>
      </c>
      <c r="C15" s="2" t="s">
        <v>50</v>
      </c>
      <c r="D15" s="2" t="s">
        <v>39</v>
      </c>
      <c r="E15" s="2">
        <v>4398</v>
      </c>
      <c r="F15" s="2">
        <v>3735</v>
      </c>
      <c r="G15" s="2">
        <v>0.54100000000000004</v>
      </c>
      <c r="H15" s="2">
        <v>2162</v>
      </c>
      <c r="I15" s="2">
        <v>4.3</v>
      </c>
      <c r="J15" s="2">
        <v>8136</v>
      </c>
      <c r="K15" s="2">
        <v>311232</v>
      </c>
      <c r="L15" s="2">
        <v>276556</v>
      </c>
      <c r="M15" s="2">
        <v>34960</v>
      </c>
      <c r="N15" s="2">
        <v>71378</v>
      </c>
      <c r="O15" s="2">
        <v>12135</v>
      </c>
      <c r="P15" s="2">
        <v>1513</v>
      </c>
      <c r="Q15" s="2">
        <v>7258</v>
      </c>
      <c r="R15" s="2">
        <v>32969</v>
      </c>
      <c r="S15" s="2">
        <v>5699</v>
      </c>
      <c r="T15" s="2">
        <v>2518</v>
      </c>
      <c r="U15" s="2">
        <v>26589</v>
      </c>
      <c r="V15" s="2">
        <v>50017</v>
      </c>
      <c r="W15" s="2">
        <v>0.25800000000000001</v>
      </c>
      <c r="X15" s="2">
        <v>0.32500000000000001</v>
      </c>
      <c r="Y15" s="2">
        <v>0.39200000000000002</v>
      </c>
      <c r="Z15" s="2">
        <v>0.71699999999999997</v>
      </c>
      <c r="AA15" s="2">
        <v>108313</v>
      </c>
      <c r="AB15" s="2">
        <v>5976</v>
      </c>
      <c r="AC15" s="2">
        <v>1978</v>
      </c>
      <c r="AD15" s="8">
        <f t="shared" si="0"/>
        <v>6.3553876208101998E-3</v>
      </c>
      <c r="AE15" s="2">
        <v>3905</v>
      </c>
      <c r="AF15" s="2">
        <v>2174</v>
      </c>
      <c r="AG15" s="2">
        <v>2804</v>
      </c>
      <c r="AH15" s="2">
        <v>57666</v>
      </c>
      <c r="AI15" s="2">
        <v>97</v>
      </c>
    </row>
    <row r="16" spans="1:35" ht="15" x14ac:dyDescent="0.2">
      <c r="A16" s="1">
        <v>15</v>
      </c>
      <c r="B16" s="2" t="s">
        <v>34</v>
      </c>
      <c r="C16" s="2" t="s">
        <v>51</v>
      </c>
      <c r="D16" s="2" t="s">
        <v>52</v>
      </c>
      <c r="E16" s="2">
        <v>4127</v>
      </c>
      <c r="F16" s="2">
        <v>4008</v>
      </c>
      <c r="G16" s="2">
        <v>0.50700000000000001</v>
      </c>
      <c r="H16" s="2">
        <v>2007</v>
      </c>
      <c r="I16" s="2">
        <v>4.33</v>
      </c>
      <c r="J16" s="2">
        <v>8137</v>
      </c>
      <c r="K16" s="2">
        <v>311143</v>
      </c>
      <c r="L16" s="2">
        <v>276514</v>
      </c>
      <c r="M16" s="2">
        <v>35252</v>
      </c>
      <c r="N16" s="2">
        <v>71066</v>
      </c>
      <c r="O16" s="2">
        <v>13252</v>
      </c>
      <c r="P16" s="2">
        <v>1812</v>
      </c>
      <c r="Q16" s="2">
        <v>6860</v>
      </c>
      <c r="R16" s="2">
        <v>33173</v>
      </c>
      <c r="S16" s="2">
        <v>6334</v>
      </c>
      <c r="T16" s="2">
        <v>2737</v>
      </c>
      <c r="U16" s="2">
        <v>26579</v>
      </c>
      <c r="V16" s="2">
        <v>50998</v>
      </c>
      <c r="W16" s="2">
        <v>0.25700000000000001</v>
      </c>
      <c r="X16" s="2">
        <v>0.32500000000000001</v>
      </c>
      <c r="Y16" s="2">
        <v>0.39200000000000002</v>
      </c>
      <c r="Z16" s="2">
        <v>0.71699999999999997</v>
      </c>
      <c r="AA16" s="2">
        <v>108522</v>
      </c>
      <c r="AB16" s="2">
        <v>5968</v>
      </c>
      <c r="AC16" s="2">
        <v>2323</v>
      </c>
      <c r="AD16" s="8">
        <f t="shared" si="0"/>
        <v>7.4660204471898774E-3</v>
      </c>
      <c r="AE16" s="2">
        <v>3408</v>
      </c>
      <c r="AF16" s="2">
        <v>2259</v>
      </c>
      <c r="AG16" s="2">
        <v>2650</v>
      </c>
      <c r="AH16" s="2">
        <v>57167</v>
      </c>
      <c r="AI16" s="2">
        <v>97</v>
      </c>
    </row>
    <row r="17" spans="1:35" ht="15" x14ac:dyDescent="0.2">
      <c r="A17" s="1">
        <v>16</v>
      </c>
      <c r="B17" s="2" t="s">
        <v>34</v>
      </c>
      <c r="C17" s="2" t="s">
        <v>53</v>
      </c>
      <c r="D17" s="2" t="s">
        <v>39</v>
      </c>
      <c r="E17" s="2">
        <v>4190</v>
      </c>
      <c r="F17" s="2">
        <v>3928</v>
      </c>
      <c r="G17" s="2">
        <v>0.51600000000000001</v>
      </c>
      <c r="H17" s="2">
        <v>2144</v>
      </c>
      <c r="I17" s="2">
        <v>4.3899999999999997</v>
      </c>
      <c r="J17" s="2">
        <v>8124</v>
      </c>
      <c r="K17" s="2">
        <v>311021</v>
      </c>
      <c r="L17" s="2">
        <v>276248</v>
      </c>
      <c r="M17" s="2">
        <v>35661</v>
      </c>
      <c r="N17" s="2">
        <v>71145</v>
      </c>
      <c r="O17" s="2">
        <v>12659</v>
      </c>
      <c r="P17" s="2">
        <v>1394</v>
      </c>
      <c r="Q17" s="2">
        <v>7801</v>
      </c>
      <c r="R17" s="2">
        <v>33674</v>
      </c>
      <c r="S17" s="2">
        <v>4515</v>
      </c>
      <c r="T17" s="2">
        <v>2373</v>
      </c>
      <c r="U17" s="2">
        <v>27113</v>
      </c>
      <c r="V17" s="2">
        <v>50170</v>
      </c>
      <c r="W17" s="2">
        <v>0.25800000000000001</v>
      </c>
      <c r="X17" s="2">
        <v>0.32600000000000001</v>
      </c>
      <c r="Y17" s="2">
        <v>0.39800000000000002</v>
      </c>
      <c r="Z17" s="2">
        <v>0.72399999999999998</v>
      </c>
      <c r="AA17" s="2">
        <v>109995</v>
      </c>
      <c r="AB17" s="2">
        <v>6323</v>
      </c>
      <c r="AC17" s="2">
        <v>1916</v>
      </c>
      <c r="AD17" s="8">
        <f t="shared" si="0"/>
        <v>6.1603557316065472E-3</v>
      </c>
      <c r="AE17" s="2">
        <v>3599</v>
      </c>
      <c r="AF17" s="2">
        <v>2098</v>
      </c>
      <c r="AG17" s="2">
        <v>2670</v>
      </c>
      <c r="AH17" s="2">
        <v>57523</v>
      </c>
      <c r="AI17" s="2">
        <v>93</v>
      </c>
    </row>
    <row r="18" spans="1:35" ht="15" x14ac:dyDescent="0.2">
      <c r="A18" s="1">
        <v>17</v>
      </c>
      <c r="B18" s="2" t="s">
        <v>34</v>
      </c>
      <c r="C18" s="2" t="s">
        <v>54</v>
      </c>
      <c r="D18" s="2" t="s">
        <v>52</v>
      </c>
      <c r="E18" s="2">
        <v>3913</v>
      </c>
      <c r="F18" s="2">
        <v>4217</v>
      </c>
      <c r="G18" s="2">
        <v>0.48099999999999998</v>
      </c>
      <c r="H18" s="2">
        <v>1752</v>
      </c>
      <c r="I18" s="2">
        <v>4.4400000000000004</v>
      </c>
      <c r="J18" s="2">
        <v>8134</v>
      </c>
      <c r="K18" s="2">
        <v>310704</v>
      </c>
      <c r="L18" s="2">
        <v>276618</v>
      </c>
      <c r="M18" s="2">
        <v>36090</v>
      </c>
      <c r="N18" s="2">
        <v>71293</v>
      </c>
      <c r="O18" s="2">
        <v>13243</v>
      </c>
      <c r="P18" s="2">
        <v>1662</v>
      </c>
      <c r="Q18" s="2">
        <v>7835</v>
      </c>
      <c r="R18" s="2">
        <v>34168</v>
      </c>
      <c r="S18" s="2">
        <v>5383</v>
      </c>
      <c r="T18" s="2">
        <v>2585</v>
      </c>
      <c r="U18" s="2">
        <v>26306</v>
      </c>
      <c r="V18" s="2">
        <v>52145</v>
      </c>
      <c r="W18" s="2">
        <v>0.25800000000000001</v>
      </c>
      <c r="X18" s="2">
        <v>0.32500000000000001</v>
      </c>
      <c r="Y18" s="2">
        <v>0.40300000000000002</v>
      </c>
      <c r="Z18" s="2">
        <v>0.72799999999999998</v>
      </c>
      <c r="AA18" s="2">
        <v>111365</v>
      </c>
      <c r="AB18" s="2">
        <v>6072</v>
      </c>
      <c r="AC18" s="2">
        <v>2383</v>
      </c>
      <c r="AD18" s="8">
        <f t="shared" si="0"/>
        <v>7.6696791801843557E-3</v>
      </c>
      <c r="AE18" s="2">
        <v>3093</v>
      </c>
      <c r="AF18" s="2">
        <v>2249</v>
      </c>
      <c r="AG18" s="2">
        <v>2059</v>
      </c>
      <c r="AH18" s="2">
        <v>56352</v>
      </c>
      <c r="AI18" s="2">
        <v>97</v>
      </c>
    </row>
    <row r="19" spans="1:35" ht="15" x14ac:dyDescent="0.2">
      <c r="A19" s="1">
        <v>18</v>
      </c>
      <c r="B19" s="2" t="s">
        <v>34</v>
      </c>
      <c r="C19" s="2" t="s">
        <v>55</v>
      </c>
      <c r="D19" s="2" t="s">
        <v>39</v>
      </c>
      <c r="E19" s="2">
        <v>3983</v>
      </c>
      <c r="F19" s="2">
        <v>4135</v>
      </c>
      <c r="G19" s="2">
        <v>0.49099999999999999</v>
      </c>
      <c r="H19" s="2">
        <v>2175</v>
      </c>
      <c r="I19" s="2">
        <v>4.3</v>
      </c>
      <c r="J19" s="2">
        <v>8124</v>
      </c>
      <c r="K19" s="2">
        <v>310599</v>
      </c>
      <c r="L19" s="2">
        <v>277679</v>
      </c>
      <c r="M19" s="2">
        <v>34934</v>
      </c>
      <c r="N19" s="2">
        <v>72044</v>
      </c>
      <c r="O19" s="2">
        <v>13531</v>
      </c>
      <c r="P19" s="2">
        <v>2002</v>
      </c>
      <c r="Q19" s="2">
        <v>6672</v>
      </c>
      <c r="R19" s="2">
        <v>32967</v>
      </c>
      <c r="S19" s="2">
        <v>5354</v>
      </c>
      <c r="T19" s="2">
        <v>2513</v>
      </c>
      <c r="U19" s="2">
        <v>24673</v>
      </c>
      <c r="V19" s="2">
        <v>51384</v>
      </c>
      <c r="W19" s="2">
        <v>0.25900000000000001</v>
      </c>
      <c r="X19" s="2">
        <v>0.32300000000000001</v>
      </c>
      <c r="Y19" s="2">
        <v>0.39500000000000002</v>
      </c>
      <c r="Z19" s="2">
        <v>0.71799999999999997</v>
      </c>
      <c r="AA19" s="2">
        <v>109595</v>
      </c>
      <c r="AB19" s="2">
        <v>5911</v>
      </c>
      <c r="AC19" s="2">
        <v>2466</v>
      </c>
      <c r="AD19" s="8">
        <f t="shared" si="0"/>
        <v>7.9394975515053173E-3</v>
      </c>
      <c r="AE19" s="2">
        <v>3398</v>
      </c>
      <c r="AF19" s="2">
        <v>2311</v>
      </c>
      <c r="AG19" s="2">
        <v>2746</v>
      </c>
      <c r="AH19" s="2">
        <v>57110</v>
      </c>
      <c r="AI19" s="2">
        <v>94</v>
      </c>
    </row>
    <row r="20" spans="1:35" ht="15" x14ac:dyDescent="0.2">
      <c r="A20" s="1">
        <v>19</v>
      </c>
      <c r="B20" s="2" t="s">
        <v>34</v>
      </c>
      <c r="C20" s="2" t="s">
        <v>56</v>
      </c>
      <c r="D20" s="2" t="s">
        <v>36</v>
      </c>
      <c r="E20" s="2">
        <v>4095</v>
      </c>
      <c r="F20" s="2">
        <v>4040</v>
      </c>
      <c r="G20" s="2">
        <v>0.503</v>
      </c>
      <c r="H20" s="2">
        <v>1609</v>
      </c>
      <c r="I20" s="2">
        <v>4.43</v>
      </c>
      <c r="J20" s="2">
        <v>8137</v>
      </c>
      <c r="K20" s="2">
        <v>310531</v>
      </c>
      <c r="L20" s="2">
        <v>277170</v>
      </c>
      <c r="M20" s="2">
        <v>36071</v>
      </c>
      <c r="N20" s="2">
        <v>72024</v>
      </c>
      <c r="O20" s="2">
        <v>12603</v>
      </c>
      <c r="P20" s="2">
        <v>1420</v>
      </c>
      <c r="Q20" s="2">
        <v>7354</v>
      </c>
      <c r="R20" s="2">
        <v>33957</v>
      </c>
      <c r="S20" s="2">
        <v>5179</v>
      </c>
      <c r="T20" s="2">
        <v>2630</v>
      </c>
      <c r="U20" s="2">
        <v>25978</v>
      </c>
      <c r="V20" s="2">
        <v>47962</v>
      </c>
      <c r="W20" s="2">
        <v>0.26</v>
      </c>
      <c r="X20" s="2">
        <v>0.32600000000000001</v>
      </c>
      <c r="Y20" s="2">
        <v>0.39500000000000002</v>
      </c>
      <c r="Z20" s="2">
        <v>0.72099999999999997</v>
      </c>
      <c r="AA20" s="2">
        <v>109529</v>
      </c>
      <c r="AB20" s="2">
        <v>6463</v>
      </c>
      <c r="AC20" s="2">
        <v>2230</v>
      </c>
      <c r="AD20" s="8">
        <f t="shared" si="0"/>
        <v>7.1812476049090109E-3</v>
      </c>
      <c r="AE20" s="2">
        <v>2804</v>
      </c>
      <c r="AF20" s="2">
        <v>2298</v>
      </c>
      <c r="AG20" s="2">
        <v>2038</v>
      </c>
      <c r="AH20" s="2">
        <v>56192</v>
      </c>
      <c r="AI20" s="2">
        <v>97</v>
      </c>
    </row>
    <row r="21" spans="1:35" ht="15" x14ac:dyDescent="0.2">
      <c r="A21" s="1">
        <v>20</v>
      </c>
      <c r="B21" s="2" t="s">
        <v>34</v>
      </c>
      <c r="C21" s="2" t="s">
        <v>57</v>
      </c>
      <c r="D21" s="2" t="s">
        <v>39</v>
      </c>
      <c r="E21" s="2">
        <v>4054</v>
      </c>
      <c r="F21" s="2">
        <v>4071</v>
      </c>
      <c r="G21" s="2">
        <v>0.499</v>
      </c>
      <c r="H21" s="2">
        <v>2197</v>
      </c>
      <c r="I21" s="2">
        <v>4.21</v>
      </c>
      <c r="J21" s="2">
        <v>8128</v>
      </c>
      <c r="K21" s="2">
        <v>310480</v>
      </c>
      <c r="L21" s="2">
        <v>275688</v>
      </c>
      <c r="M21" s="2">
        <v>34207</v>
      </c>
      <c r="N21" s="2">
        <v>69578</v>
      </c>
      <c r="O21" s="2">
        <v>12681</v>
      </c>
      <c r="P21" s="2">
        <v>1497</v>
      </c>
      <c r="Q21" s="2">
        <v>6964</v>
      </c>
      <c r="R21" s="2">
        <v>32228</v>
      </c>
      <c r="S21" s="2">
        <v>5142</v>
      </c>
      <c r="T21" s="2">
        <v>2326</v>
      </c>
      <c r="U21" s="2">
        <v>26990</v>
      </c>
      <c r="V21" s="2">
        <v>51464</v>
      </c>
      <c r="W21" s="2">
        <v>0.252</v>
      </c>
      <c r="X21" s="2">
        <v>0.32100000000000001</v>
      </c>
      <c r="Y21" s="2">
        <v>0.38500000000000001</v>
      </c>
      <c r="Z21" s="2">
        <v>0.70599999999999996</v>
      </c>
      <c r="AA21" s="2">
        <v>106145</v>
      </c>
      <c r="AB21" s="2">
        <v>6070</v>
      </c>
      <c r="AC21" s="2">
        <v>2094</v>
      </c>
      <c r="AD21" s="8">
        <f t="shared" si="0"/>
        <v>6.7443957742849784E-3</v>
      </c>
      <c r="AE21" s="2">
        <v>3464</v>
      </c>
      <c r="AF21" s="2">
        <v>2215</v>
      </c>
      <c r="AG21" s="2">
        <v>2753</v>
      </c>
      <c r="AH21" s="2">
        <v>57389</v>
      </c>
      <c r="AI21" s="2">
        <v>94</v>
      </c>
    </row>
    <row r="22" spans="1:35" ht="15" x14ac:dyDescent="0.2">
      <c r="A22" s="1">
        <v>21</v>
      </c>
      <c r="B22" s="2" t="s">
        <v>34</v>
      </c>
      <c r="C22" s="2" t="s">
        <v>58</v>
      </c>
      <c r="D22" s="2" t="s">
        <v>36</v>
      </c>
      <c r="E22" s="2">
        <v>3994</v>
      </c>
      <c r="F22" s="2">
        <v>4124</v>
      </c>
      <c r="G22" s="2">
        <v>0.49199999999999999</v>
      </c>
      <c r="H22" s="2">
        <v>1575</v>
      </c>
      <c r="I22" s="2">
        <v>4.5</v>
      </c>
      <c r="J22" s="2">
        <v>8127</v>
      </c>
      <c r="K22" s="2">
        <v>309771</v>
      </c>
      <c r="L22" s="2">
        <v>276867</v>
      </c>
      <c r="M22" s="2">
        <v>36578</v>
      </c>
      <c r="N22" s="2">
        <v>72398</v>
      </c>
      <c r="O22" s="2">
        <v>12698</v>
      </c>
      <c r="P22" s="2">
        <v>1625</v>
      </c>
      <c r="Q22" s="2">
        <v>7967</v>
      </c>
      <c r="R22" s="2">
        <v>34636</v>
      </c>
      <c r="S22" s="2">
        <v>5052</v>
      </c>
      <c r="T22" s="2">
        <v>2508</v>
      </c>
      <c r="U22" s="2">
        <v>25549</v>
      </c>
      <c r="V22" s="2">
        <v>48391</v>
      </c>
      <c r="W22" s="2">
        <v>0.26100000000000001</v>
      </c>
      <c r="X22" s="2">
        <v>0.32700000000000001</v>
      </c>
      <c r="Y22" s="2">
        <v>0.40500000000000003</v>
      </c>
      <c r="Z22" s="2">
        <v>0.73199999999999998</v>
      </c>
      <c r="AA22" s="2">
        <v>112247</v>
      </c>
      <c r="AB22" s="2">
        <v>6333</v>
      </c>
      <c r="AC22" s="2">
        <v>2351</v>
      </c>
      <c r="AD22" s="8">
        <f t="shared" si="0"/>
        <v>7.5894773881351064E-3</v>
      </c>
      <c r="AE22" s="2">
        <v>2586</v>
      </c>
      <c r="AF22" s="2">
        <v>2391</v>
      </c>
      <c r="AG22" s="2">
        <v>1826</v>
      </c>
      <c r="AH22" s="2">
        <v>55686</v>
      </c>
      <c r="AI22" s="2">
        <v>97</v>
      </c>
    </row>
    <row r="23" spans="1:35" ht="15" x14ac:dyDescent="0.2">
      <c r="A23" s="1">
        <v>22</v>
      </c>
      <c r="B23" s="2" t="s">
        <v>34</v>
      </c>
      <c r="C23" s="2" t="s">
        <v>59</v>
      </c>
      <c r="D23" s="2" t="s">
        <v>39</v>
      </c>
      <c r="E23" s="2">
        <v>3977</v>
      </c>
      <c r="F23" s="2">
        <v>4149</v>
      </c>
      <c r="G23" s="2">
        <v>0.48899999999999999</v>
      </c>
      <c r="H23" s="2">
        <v>2199</v>
      </c>
      <c r="I23" s="2">
        <v>4.1900000000000004</v>
      </c>
      <c r="J23" s="2">
        <v>8130</v>
      </c>
      <c r="K23" s="2">
        <v>309457</v>
      </c>
      <c r="L23" s="2">
        <v>275260</v>
      </c>
      <c r="M23" s="2">
        <v>34040</v>
      </c>
      <c r="N23" s="2">
        <v>69907</v>
      </c>
      <c r="O23" s="2">
        <v>13455</v>
      </c>
      <c r="P23" s="2">
        <v>1686</v>
      </c>
      <c r="Q23" s="2">
        <v>6885</v>
      </c>
      <c r="R23" s="2">
        <v>31962</v>
      </c>
      <c r="S23" s="2">
        <v>5986</v>
      </c>
      <c r="T23" s="2">
        <v>2590</v>
      </c>
      <c r="U23" s="2">
        <v>26028</v>
      </c>
      <c r="V23" s="2">
        <v>51456</v>
      </c>
      <c r="W23" s="2">
        <v>0.254</v>
      </c>
      <c r="X23" s="2">
        <v>0.32100000000000001</v>
      </c>
      <c r="Y23" s="2">
        <v>0.39</v>
      </c>
      <c r="Z23" s="2">
        <v>0.71099999999999997</v>
      </c>
      <c r="AA23" s="2">
        <v>107389</v>
      </c>
      <c r="AB23" s="2">
        <v>5906</v>
      </c>
      <c r="AC23" s="2">
        <v>2277</v>
      </c>
      <c r="AD23" s="8">
        <f t="shared" si="0"/>
        <v>7.3580497451988481E-3</v>
      </c>
      <c r="AE23" s="2">
        <v>3761</v>
      </c>
      <c r="AF23" s="2">
        <v>2108</v>
      </c>
      <c r="AG23" s="2">
        <v>2792</v>
      </c>
      <c r="AH23" s="2">
        <v>56743</v>
      </c>
      <c r="AI23" s="2">
        <v>92</v>
      </c>
    </row>
    <row r="24" spans="1:35" ht="15" x14ac:dyDescent="0.2">
      <c r="A24" s="1">
        <v>23</v>
      </c>
      <c r="B24" s="2" t="s">
        <v>34</v>
      </c>
      <c r="C24" s="2" t="s">
        <v>60</v>
      </c>
      <c r="D24" s="2" t="s">
        <v>36</v>
      </c>
      <c r="E24" s="2">
        <v>3901</v>
      </c>
      <c r="F24" s="2">
        <v>4222</v>
      </c>
      <c r="G24" s="2">
        <v>0.48</v>
      </c>
      <c r="H24" s="2">
        <v>1616</v>
      </c>
      <c r="I24" s="2">
        <v>4.3899999999999997</v>
      </c>
      <c r="J24" s="2">
        <v>8125</v>
      </c>
      <c r="K24" s="2">
        <v>309391</v>
      </c>
      <c r="L24" s="2">
        <v>278466</v>
      </c>
      <c r="M24" s="2">
        <v>35688</v>
      </c>
      <c r="N24" s="2">
        <v>73552</v>
      </c>
      <c r="O24" s="2">
        <v>13714</v>
      </c>
      <c r="P24" s="2">
        <v>2128</v>
      </c>
      <c r="Q24" s="2">
        <v>6270</v>
      </c>
      <c r="R24" s="2">
        <v>33632</v>
      </c>
      <c r="S24" s="2">
        <v>6476</v>
      </c>
      <c r="T24" s="2">
        <v>2715</v>
      </c>
      <c r="U24" s="2">
        <v>23984</v>
      </c>
      <c r="V24" s="2">
        <v>46159</v>
      </c>
      <c r="W24" s="2">
        <v>0.26400000000000001</v>
      </c>
      <c r="X24" s="2">
        <v>0.32500000000000001</v>
      </c>
      <c r="Y24" s="2">
        <v>0.39600000000000002</v>
      </c>
      <c r="Z24" s="2">
        <v>0.72099999999999997</v>
      </c>
      <c r="AA24" s="2">
        <v>110332</v>
      </c>
      <c r="AB24" s="2">
        <v>6337</v>
      </c>
      <c r="AC24" s="2">
        <v>2199</v>
      </c>
      <c r="AD24" s="8">
        <f t="shared" si="0"/>
        <v>7.1075112075011876E-3</v>
      </c>
      <c r="AE24" s="2">
        <v>2263</v>
      </c>
      <c r="AF24" s="2">
        <v>2435</v>
      </c>
      <c r="AG24" s="2">
        <v>1808</v>
      </c>
      <c r="AH24" s="2">
        <v>55876</v>
      </c>
      <c r="AI24" s="2">
        <v>94</v>
      </c>
    </row>
    <row r="25" spans="1:35" ht="15" x14ac:dyDescent="0.2">
      <c r="A25" s="1">
        <v>24</v>
      </c>
      <c r="B25" s="2" t="s">
        <v>34</v>
      </c>
      <c r="C25" s="2" t="s">
        <v>61</v>
      </c>
      <c r="D25" s="2" t="s">
        <v>39</v>
      </c>
      <c r="E25" s="2">
        <v>3747</v>
      </c>
      <c r="F25" s="2">
        <v>4389</v>
      </c>
      <c r="G25" s="2">
        <v>0.46100000000000002</v>
      </c>
      <c r="H25" s="2">
        <v>2218</v>
      </c>
      <c r="I25" s="2">
        <v>4</v>
      </c>
      <c r="J25" s="2">
        <v>8138</v>
      </c>
      <c r="K25" s="2">
        <v>308848</v>
      </c>
      <c r="L25" s="2">
        <v>275321</v>
      </c>
      <c r="M25" s="2">
        <v>32575</v>
      </c>
      <c r="N25" s="2">
        <v>68670</v>
      </c>
      <c r="O25" s="2">
        <v>12013</v>
      </c>
      <c r="P25" s="2">
        <v>1671</v>
      </c>
      <c r="Q25" s="2">
        <v>6395</v>
      </c>
      <c r="R25" s="2">
        <v>30579</v>
      </c>
      <c r="S25" s="2">
        <v>5497</v>
      </c>
      <c r="T25" s="2">
        <v>2460</v>
      </c>
      <c r="U25" s="2">
        <v>25994</v>
      </c>
      <c r="V25" s="2">
        <v>53627</v>
      </c>
      <c r="W25" s="2">
        <v>0.249</v>
      </c>
      <c r="X25" s="2">
        <v>0.316</v>
      </c>
      <c r="Y25" s="2">
        <v>0.375</v>
      </c>
      <c r="Z25" s="2">
        <v>0.69099999999999995</v>
      </c>
      <c r="AA25" s="2">
        <v>103210</v>
      </c>
      <c r="AB25" s="2">
        <v>5950</v>
      </c>
      <c r="AC25" s="2">
        <v>1846</v>
      </c>
      <c r="AD25" s="8">
        <f t="shared" si="0"/>
        <v>5.9770501994508623E-3</v>
      </c>
      <c r="AE25" s="2">
        <v>3585</v>
      </c>
      <c r="AF25" s="2">
        <v>2053</v>
      </c>
      <c r="AG25" s="2">
        <v>2575</v>
      </c>
      <c r="AH25" s="2">
        <v>56779</v>
      </c>
      <c r="AI25" s="2">
        <v>92</v>
      </c>
    </row>
    <row r="26" spans="1:35" ht="15" x14ac:dyDescent="0.2">
      <c r="A26" s="1">
        <v>25</v>
      </c>
      <c r="B26" s="2" t="s">
        <v>62</v>
      </c>
      <c r="C26" s="2" t="s">
        <v>63</v>
      </c>
      <c r="D26" s="2" t="s">
        <v>36</v>
      </c>
      <c r="E26" s="2">
        <v>3383</v>
      </c>
      <c r="F26" s="2">
        <v>3458</v>
      </c>
      <c r="G26" s="2">
        <v>0.495</v>
      </c>
      <c r="H26" s="2">
        <v>1329</v>
      </c>
      <c r="I26" s="2">
        <v>4.62</v>
      </c>
      <c r="J26" s="2">
        <v>6844</v>
      </c>
      <c r="K26" s="2">
        <v>262044</v>
      </c>
      <c r="L26" s="2">
        <v>234749</v>
      </c>
      <c r="M26" s="2">
        <v>31599</v>
      </c>
      <c r="N26" s="2">
        <v>61150</v>
      </c>
      <c r="O26" s="2">
        <v>12182</v>
      </c>
      <c r="P26" s="2">
        <v>1416</v>
      </c>
      <c r="Q26" s="2">
        <v>7322</v>
      </c>
      <c r="R26" s="2">
        <v>29933</v>
      </c>
      <c r="S26" s="2">
        <v>4192</v>
      </c>
      <c r="T26" s="2">
        <v>1843</v>
      </c>
      <c r="U26" s="2">
        <v>21731</v>
      </c>
      <c r="V26" s="2">
        <v>43121</v>
      </c>
      <c r="W26" s="2">
        <v>0.26</v>
      </c>
      <c r="X26" s="2">
        <v>0.32600000000000001</v>
      </c>
      <c r="Y26" s="2">
        <v>0.41799999999999998</v>
      </c>
      <c r="Z26" s="2">
        <v>0.74399999999999999</v>
      </c>
      <c r="AA26" s="2">
        <v>98130</v>
      </c>
      <c r="AB26" s="2">
        <v>5351</v>
      </c>
      <c r="AC26" s="2">
        <v>2142</v>
      </c>
      <c r="AD26" s="8">
        <f t="shared" si="0"/>
        <v>8.1741997527132841E-3</v>
      </c>
      <c r="AE26" s="2">
        <v>1447</v>
      </c>
      <c r="AF26" s="2">
        <v>1951</v>
      </c>
      <c r="AG26" s="2">
        <v>1330</v>
      </c>
      <c r="AH26" s="2">
        <v>46973</v>
      </c>
      <c r="AI26" s="2">
        <v>98</v>
      </c>
    </row>
    <row r="27" spans="1:35" ht="15" x14ac:dyDescent="0.2">
      <c r="A27" s="1">
        <v>26</v>
      </c>
      <c r="B27" s="2" t="s">
        <v>62</v>
      </c>
      <c r="C27" s="2" t="s">
        <v>64</v>
      </c>
      <c r="D27" s="2" t="s">
        <v>36</v>
      </c>
      <c r="E27" s="2">
        <v>3219</v>
      </c>
      <c r="F27" s="2">
        <v>3622</v>
      </c>
      <c r="G27" s="2">
        <v>0.47099999999999997</v>
      </c>
      <c r="H27" s="2">
        <v>1376</v>
      </c>
      <c r="I27" s="2">
        <v>4.45</v>
      </c>
      <c r="J27" s="2">
        <v>6843</v>
      </c>
      <c r="K27" s="2">
        <v>261793</v>
      </c>
      <c r="L27" s="2">
        <v>234100</v>
      </c>
      <c r="M27" s="2">
        <v>30443</v>
      </c>
      <c r="N27" s="2">
        <v>60809</v>
      </c>
      <c r="O27" s="2">
        <v>11297</v>
      </c>
      <c r="P27" s="2">
        <v>1196</v>
      </c>
      <c r="Q27" s="2">
        <v>6814</v>
      </c>
      <c r="R27" s="2">
        <v>28889</v>
      </c>
      <c r="S27" s="2">
        <v>4521</v>
      </c>
      <c r="T27" s="2">
        <v>2030</v>
      </c>
      <c r="U27" s="2">
        <v>21930</v>
      </c>
      <c r="V27" s="2">
        <v>42651</v>
      </c>
      <c r="W27" s="2">
        <v>0.26</v>
      </c>
      <c r="X27" s="2">
        <v>0.32600000000000001</v>
      </c>
      <c r="Y27" s="2">
        <v>0.40600000000000003</v>
      </c>
      <c r="Z27" s="2">
        <v>0.73099999999999998</v>
      </c>
      <c r="AA27" s="2">
        <v>94940</v>
      </c>
      <c r="AB27" s="2">
        <v>5204</v>
      </c>
      <c r="AC27" s="2">
        <v>1908</v>
      </c>
      <c r="AD27" s="8">
        <f t="shared" si="0"/>
        <v>7.2882009832195664E-3</v>
      </c>
      <c r="AE27" s="2">
        <v>1900</v>
      </c>
      <c r="AF27" s="2">
        <v>1901</v>
      </c>
      <c r="AG27" s="2">
        <v>1604</v>
      </c>
      <c r="AH27" s="2">
        <v>47783</v>
      </c>
      <c r="AI27" s="2">
        <v>98</v>
      </c>
    </row>
    <row r="28" spans="1:35" ht="15" x14ac:dyDescent="0.2">
      <c r="A28" s="1">
        <v>27</v>
      </c>
      <c r="B28" s="2" t="s">
        <v>65</v>
      </c>
      <c r="C28" s="2" t="s">
        <v>66</v>
      </c>
      <c r="D28" s="2" t="s">
        <v>39</v>
      </c>
      <c r="E28" s="2">
        <v>2033</v>
      </c>
      <c r="F28" s="2">
        <v>2280</v>
      </c>
      <c r="G28" s="2">
        <v>0.47099999999999997</v>
      </c>
      <c r="H28" s="2">
        <v>1257</v>
      </c>
      <c r="I28" s="2">
        <v>5.05</v>
      </c>
      <c r="J28" s="2">
        <v>4313</v>
      </c>
      <c r="K28" s="2">
        <v>166808</v>
      </c>
      <c r="L28" s="2">
        <v>148549</v>
      </c>
      <c r="M28" s="2">
        <v>21796</v>
      </c>
      <c r="N28" s="2">
        <v>40715</v>
      </c>
      <c r="O28" s="2">
        <v>7991</v>
      </c>
      <c r="P28" s="2">
        <v>1155</v>
      </c>
      <c r="Q28" s="2">
        <v>4950</v>
      </c>
      <c r="R28" s="2">
        <v>20700</v>
      </c>
      <c r="S28" s="2">
        <v>2709</v>
      </c>
      <c r="T28" s="2">
        <v>1250</v>
      </c>
      <c r="U28" s="2">
        <v>13845</v>
      </c>
      <c r="V28" s="2">
        <v>30863</v>
      </c>
      <c r="W28" s="2">
        <v>0.27400000000000002</v>
      </c>
      <c r="X28" s="2">
        <v>0.33900000000000002</v>
      </c>
      <c r="Y28" s="2">
        <v>0.443</v>
      </c>
      <c r="Z28" s="2">
        <v>0.78200000000000003</v>
      </c>
      <c r="AA28" s="2">
        <v>65866</v>
      </c>
      <c r="AB28" s="2">
        <v>3303</v>
      </c>
      <c r="AC28" s="2">
        <v>1326</v>
      </c>
      <c r="AD28" s="8">
        <f t="shared" si="0"/>
        <v>7.9492590283439645E-3</v>
      </c>
      <c r="AE28" s="2">
        <v>1903</v>
      </c>
      <c r="AF28" s="2">
        <v>1166</v>
      </c>
      <c r="AG28" s="2">
        <v>1130</v>
      </c>
      <c r="AH28" s="2">
        <v>30046</v>
      </c>
      <c r="AI28" s="2">
        <v>92</v>
      </c>
    </row>
    <row r="29" spans="1:35" ht="15" x14ac:dyDescent="0.2">
      <c r="A29" s="1">
        <v>28</v>
      </c>
      <c r="B29" s="2" t="s">
        <v>65</v>
      </c>
      <c r="C29" s="2" t="s">
        <v>67</v>
      </c>
      <c r="D29" s="2" t="s">
        <v>39</v>
      </c>
      <c r="E29" s="2">
        <v>1990</v>
      </c>
      <c r="F29" s="2">
        <v>2314</v>
      </c>
      <c r="G29" s="2">
        <v>0.46200000000000002</v>
      </c>
      <c r="H29" s="2">
        <v>1235</v>
      </c>
      <c r="I29" s="2">
        <v>4.26</v>
      </c>
      <c r="J29" s="2">
        <v>4304</v>
      </c>
      <c r="K29" s="2">
        <v>164471</v>
      </c>
      <c r="L29" s="2">
        <v>146660</v>
      </c>
      <c r="M29" s="2">
        <v>18317</v>
      </c>
      <c r="N29" s="2">
        <v>37684</v>
      </c>
      <c r="O29" s="2">
        <v>7200</v>
      </c>
      <c r="P29" s="2">
        <v>882</v>
      </c>
      <c r="Q29" s="2">
        <v>3886</v>
      </c>
      <c r="R29" s="2">
        <v>17357</v>
      </c>
      <c r="S29" s="2">
        <v>2722</v>
      </c>
      <c r="T29" s="2">
        <v>1142</v>
      </c>
      <c r="U29" s="2">
        <v>13498</v>
      </c>
      <c r="V29" s="2">
        <v>31674</v>
      </c>
      <c r="W29" s="2">
        <v>0.25700000000000001</v>
      </c>
      <c r="X29" s="2">
        <v>0.32400000000000001</v>
      </c>
      <c r="Y29" s="2">
        <v>0.39800000000000002</v>
      </c>
      <c r="Z29" s="2">
        <v>0.72099999999999997</v>
      </c>
      <c r="AA29" s="2">
        <v>58306</v>
      </c>
      <c r="AB29" s="2">
        <v>3245</v>
      </c>
      <c r="AC29" s="2">
        <v>1556</v>
      </c>
      <c r="AD29" s="8">
        <f t="shared" si="0"/>
        <v>9.4606343975533677E-3</v>
      </c>
      <c r="AE29" s="2">
        <v>1622</v>
      </c>
      <c r="AF29" s="2">
        <v>1111</v>
      </c>
      <c r="AG29" s="2">
        <v>1122</v>
      </c>
      <c r="AH29" s="2">
        <v>30532</v>
      </c>
      <c r="AI29" s="2">
        <v>92</v>
      </c>
    </row>
    <row r="30" spans="1:35" ht="15" x14ac:dyDescent="0.2">
      <c r="A30" s="1">
        <v>29</v>
      </c>
      <c r="B30" s="2" t="s">
        <v>68</v>
      </c>
      <c r="C30" s="2" t="s">
        <v>69</v>
      </c>
      <c r="D30" s="2" t="s">
        <v>39</v>
      </c>
      <c r="E30" s="2">
        <v>1763</v>
      </c>
      <c r="F30" s="2">
        <v>1801</v>
      </c>
      <c r="G30" s="2">
        <v>0.495</v>
      </c>
      <c r="H30" s="2">
        <v>1017</v>
      </c>
      <c r="I30" s="2">
        <v>4.55</v>
      </c>
      <c r="J30" s="2">
        <v>3564</v>
      </c>
      <c r="K30" s="2">
        <v>137081</v>
      </c>
      <c r="L30" s="2">
        <v>121976</v>
      </c>
      <c r="M30" s="2">
        <v>16223</v>
      </c>
      <c r="N30" s="2">
        <v>31322</v>
      </c>
      <c r="O30" s="2">
        <v>6401</v>
      </c>
      <c r="P30" s="2">
        <v>909</v>
      </c>
      <c r="Q30" s="2">
        <v>3793</v>
      </c>
      <c r="R30" s="2">
        <v>15472</v>
      </c>
      <c r="S30" s="2">
        <v>2010</v>
      </c>
      <c r="T30" s="2">
        <v>783</v>
      </c>
      <c r="U30" s="2">
        <v>11821</v>
      </c>
      <c r="V30" s="2">
        <v>26476</v>
      </c>
      <c r="W30" s="2">
        <v>0.25700000000000001</v>
      </c>
      <c r="X30" s="2">
        <v>0.32600000000000001</v>
      </c>
      <c r="Y30" s="2">
        <v>0.41699999999999998</v>
      </c>
      <c r="Z30" s="2">
        <v>0.74299999999999999</v>
      </c>
      <c r="AA30" s="2">
        <v>50920</v>
      </c>
      <c r="AB30" s="2">
        <v>2583</v>
      </c>
      <c r="AC30" s="2">
        <v>1109</v>
      </c>
      <c r="AD30" s="8">
        <f t="shared" si="0"/>
        <v>8.0901073088174152E-3</v>
      </c>
      <c r="AE30" s="2">
        <v>1183</v>
      </c>
      <c r="AF30" s="2">
        <v>968</v>
      </c>
      <c r="AG30" s="2">
        <v>1013</v>
      </c>
      <c r="AH30" s="2">
        <v>25072</v>
      </c>
      <c r="AI30" s="2">
        <v>91</v>
      </c>
    </row>
    <row r="31" spans="1:35" ht="15" x14ac:dyDescent="0.2">
      <c r="A31" s="1">
        <v>30</v>
      </c>
      <c r="B31" s="2" t="s">
        <v>68</v>
      </c>
      <c r="C31" s="2" t="s">
        <v>70</v>
      </c>
      <c r="D31" s="2" t="s">
        <v>36</v>
      </c>
      <c r="E31" s="2">
        <v>1686</v>
      </c>
      <c r="F31" s="2">
        <v>1876</v>
      </c>
      <c r="G31" s="2">
        <v>0.47299999999999998</v>
      </c>
      <c r="H31" s="2">
        <v>836</v>
      </c>
      <c r="I31" s="2">
        <v>4.41</v>
      </c>
      <c r="J31" s="2">
        <v>3562</v>
      </c>
      <c r="K31" s="2">
        <v>135941</v>
      </c>
      <c r="L31" s="2">
        <v>121407</v>
      </c>
      <c r="M31" s="2">
        <v>15710</v>
      </c>
      <c r="N31" s="2">
        <v>31087</v>
      </c>
      <c r="O31" s="2">
        <v>6138</v>
      </c>
      <c r="P31" s="2">
        <v>735</v>
      </c>
      <c r="Q31" s="2">
        <v>3634</v>
      </c>
      <c r="R31" s="2">
        <v>14952</v>
      </c>
      <c r="S31" s="2">
        <v>2580</v>
      </c>
      <c r="T31" s="2">
        <v>1031</v>
      </c>
      <c r="U31" s="2">
        <v>11484</v>
      </c>
      <c r="V31" s="2">
        <v>26563</v>
      </c>
      <c r="W31" s="2">
        <v>0.25600000000000001</v>
      </c>
      <c r="X31" s="2">
        <v>0.32500000000000001</v>
      </c>
      <c r="Y31" s="2">
        <v>0.40899999999999997</v>
      </c>
      <c r="Z31" s="2">
        <v>0.73299999999999998</v>
      </c>
      <c r="AA31" s="2">
        <v>49597</v>
      </c>
      <c r="AB31" s="2">
        <v>2590</v>
      </c>
      <c r="AC31" s="2">
        <v>1333</v>
      </c>
      <c r="AD31" s="8">
        <f t="shared" si="0"/>
        <v>9.8057245422646586E-3</v>
      </c>
      <c r="AE31" s="2">
        <v>708</v>
      </c>
      <c r="AF31" s="2">
        <v>985</v>
      </c>
      <c r="AG31" s="2">
        <v>614</v>
      </c>
      <c r="AH31" s="2">
        <v>24788</v>
      </c>
      <c r="AI31" s="2">
        <v>97</v>
      </c>
    </row>
    <row r="32" spans="1:35" x14ac:dyDescent="0.2">
      <c r="K32" s="4">
        <f>SUM(K2:K31)</f>
        <v>8605697</v>
      </c>
      <c r="L32" s="4">
        <f t="shared" ref="L32:AA32" si="1">SUM(L2:L31)</f>
        <v>7663423</v>
      </c>
      <c r="M32" s="4">
        <f t="shared" si="1"/>
        <v>1001696</v>
      </c>
      <c r="N32" s="4">
        <f t="shared" si="1"/>
        <v>1989951</v>
      </c>
      <c r="O32" s="4">
        <f t="shared" si="1"/>
        <v>367059</v>
      </c>
      <c r="P32" s="4">
        <f t="shared" si="1"/>
        <v>45652</v>
      </c>
      <c r="Q32" s="4">
        <f t="shared" si="1"/>
        <v>211032</v>
      </c>
      <c r="R32" s="4">
        <f t="shared" si="1"/>
        <v>945989</v>
      </c>
      <c r="S32" s="4">
        <f t="shared" si="1"/>
        <v>144278</v>
      </c>
      <c r="T32" s="4">
        <f t="shared" si="1"/>
        <v>66248</v>
      </c>
      <c r="U32" s="4">
        <f t="shared" si="1"/>
        <v>736685</v>
      </c>
      <c r="V32" s="4">
        <f t="shared" si="1"/>
        <v>1408579</v>
      </c>
      <c r="W32" s="6">
        <f>N32/L32</f>
        <v>0.2596686885220873</v>
      </c>
      <c r="X32" s="7">
        <f>(N32+U32+AC32)/K32</f>
        <v>0.32406056127702382</v>
      </c>
      <c r="Y32" s="7">
        <f>AA32/L32</f>
        <v>0.40209316385119287</v>
      </c>
      <c r="Z32" s="7">
        <f>SUM(X32:Y32)</f>
        <v>0.72615372512821663</v>
      </c>
      <c r="AA32" s="4">
        <f t="shared" si="1"/>
        <v>3081410</v>
      </c>
      <c r="AB32" s="4">
        <f>SUM(AB2:AB31)</f>
        <v>172118</v>
      </c>
      <c r="AC32" s="4">
        <f>SUM(AC2:AC31)</f>
        <v>62131</v>
      </c>
      <c r="AD32" s="5">
        <f>AC32/K32</f>
        <v>7.219752217629786E-3</v>
      </c>
      <c r="AE32" s="4">
        <f>SUM(AE2:AE31)</f>
        <v>79247</v>
      </c>
      <c r="AF32" s="4">
        <f>SUM(AF2:AF31)</f>
        <v>63058</v>
      </c>
      <c r="AG32" s="4">
        <f>SUM(AG2:AG31)</f>
        <v>63327</v>
      </c>
    </row>
    <row r="34" spans="24:33" x14ac:dyDescent="0.2">
      <c r="X34" s="5">
        <f>AC32/K32</f>
        <v>7.219752217629786E-3</v>
      </c>
      <c r="AF34" s="5">
        <f>AF32/$K$32</f>
        <v>7.3274715575042905E-3</v>
      </c>
      <c r="AG34" s="5">
        <f>AG32/$K$32</f>
        <v>7.3587299204236449E-3</v>
      </c>
    </row>
    <row r="35" spans="24:33" x14ac:dyDescent="0.2">
      <c r="X35" s="5">
        <f>P32/K32</f>
        <v>5.3048579330645731E-3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Godin</cp:lastModifiedBy>
  <dcterms:created xsi:type="dcterms:W3CDTF">2020-05-26T01:24:27Z</dcterms:created>
  <dcterms:modified xsi:type="dcterms:W3CDTF">2020-05-26T01:25:05Z</dcterms:modified>
</cp:coreProperties>
</file>