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7860" windowHeight="5355"/>
  </bookViews>
  <sheets>
    <sheet name="Charts" sheetId="2" r:id="rId1"/>
    <sheet name="wg_reg_output" sheetId="1" r:id="rId2"/>
    <sheet name="test" sheetId="3" r:id="rId3"/>
    <sheet name="anypia_vs_SSTBC-PIA" sheetId="5" r:id="rId4"/>
    <sheet name="anypia_vs_SSTBC-BEN" sheetId="6" r:id="rId5"/>
  </sheets>
  <calcPr calcId="125725"/>
</workbook>
</file>

<file path=xl/calcChain.xml><?xml version="1.0" encoding="utf-8"?>
<calcChain xmlns="http://schemas.openxmlformats.org/spreadsheetml/2006/main">
  <c r="R2" i="2"/>
  <c r="R9"/>
  <c r="T2" s="1"/>
  <c r="R3"/>
  <c r="T3" s="1"/>
  <c r="R4"/>
  <c r="T4" s="1"/>
  <c r="R5"/>
  <c r="T5" s="1"/>
  <c r="R6"/>
  <c r="T6" s="1"/>
  <c r="R7"/>
  <c r="T7" s="1"/>
  <c r="R8"/>
  <c r="T8" s="1"/>
  <c r="R10"/>
  <c r="T10" s="1"/>
  <c r="R11"/>
  <c r="T11" s="1"/>
  <c r="R12"/>
  <c r="T12" s="1"/>
  <c r="R13"/>
  <c r="T13" s="1"/>
  <c r="R14"/>
  <c r="T14" s="1"/>
  <c r="R15"/>
  <c r="T15" s="1"/>
  <c r="R16"/>
  <c r="T16" s="1"/>
  <c r="R17"/>
  <c r="T17" s="1"/>
  <c r="R18"/>
  <c r="T18" s="1"/>
  <c r="R19"/>
  <c r="T19" s="1"/>
  <c r="R20"/>
  <c r="T20" s="1"/>
  <c r="R21"/>
  <c r="T21" s="1"/>
  <c r="R22"/>
  <c r="T22" s="1"/>
  <c r="R23"/>
  <c r="T23" s="1"/>
  <c r="R24"/>
  <c r="T24" s="1"/>
  <c r="R25"/>
  <c r="T25" s="1"/>
  <c r="R26"/>
  <c r="T26" s="1"/>
  <c r="R27"/>
  <c r="T27" s="1"/>
  <c r="R28"/>
  <c r="T28" s="1"/>
  <c r="R29"/>
  <c r="T29" s="1"/>
  <c r="R30"/>
  <c r="T30" s="1"/>
  <c r="R31"/>
  <c r="T31" s="1"/>
  <c r="R32"/>
  <c r="T32" s="1"/>
  <c r="R33"/>
  <c r="T33" s="1"/>
  <c r="R34"/>
  <c r="T34" s="1"/>
  <c r="R35"/>
  <c r="T35" s="1"/>
  <c r="R36"/>
  <c r="T36" s="1"/>
  <c r="R37"/>
  <c r="T37" s="1"/>
  <c r="R38"/>
  <c r="T38" s="1"/>
  <c r="R39"/>
  <c r="T39" s="1"/>
  <c r="R40"/>
  <c r="T40" s="1"/>
  <c r="R41"/>
  <c r="T41" s="1"/>
  <c r="R42"/>
  <c r="T42" s="1"/>
  <c r="R43"/>
  <c r="T43" s="1"/>
  <c r="R44"/>
  <c r="T44" s="1"/>
  <c r="R45"/>
  <c r="T45" s="1"/>
  <c r="R46"/>
  <c r="T46" s="1"/>
  <c r="R47"/>
  <c r="T47" s="1"/>
  <c r="R48"/>
  <c r="T48" s="1"/>
  <c r="R49"/>
  <c r="T49" s="1"/>
  <c r="R50"/>
  <c r="T50" s="1"/>
  <c r="R51"/>
  <c r="T51" s="1"/>
  <c r="R52"/>
  <c r="T52" s="1"/>
  <c r="R53"/>
  <c r="T53" s="1"/>
  <c r="R54"/>
  <c r="T54" s="1"/>
  <c r="T9"/>
  <c r="S2"/>
  <c r="S9"/>
  <c r="S3"/>
  <c r="U3" s="1"/>
  <c r="S4"/>
  <c r="U4" s="1"/>
  <c r="S5"/>
  <c r="U5" s="1"/>
  <c r="S6"/>
  <c r="U6" s="1"/>
  <c r="S7"/>
  <c r="U7" s="1"/>
  <c r="S8"/>
  <c r="U8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U9"/>
  <c r="Y2"/>
  <c r="Y3"/>
  <c r="Y4"/>
  <c r="Y5"/>
  <c r="B35" i="6"/>
  <c r="C35"/>
  <c r="B47" s="1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B35" i="5"/>
  <c r="C35"/>
  <c r="D35"/>
  <c r="E35"/>
  <c r="F35"/>
  <c r="G35"/>
  <c r="H35"/>
  <c r="I35"/>
  <c r="B36"/>
  <c r="C36"/>
  <c r="D36"/>
  <c r="E36"/>
  <c r="F36"/>
  <c r="G36"/>
  <c r="H36"/>
  <c r="I36"/>
  <c r="J36"/>
  <c r="B37"/>
  <c r="C37"/>
  <c r="D37"/>
  <c r="E37"/>
  <c r="F37"/>
  <c r="G37"/>
  <c r="H37"/>
  <c r="I37"/>
  <c r="J37"/>
  <c r="B38"/>
  <c r="C38"/>
  <c r="D38"/>
  <c r="E38"/>
  <c r="F38"/>
  <c r="G38"/>
  <c r="H38"/>
  <c r="I38"/>
  <c r="J38"/>
  <c r="B39"/>
  <c r="C39"/>
  <c r="D39"/>
  <c r="E39"/>
  <c r="F39"/>
  <c r="G39"/>
  <c r="H39"/>
  <c r="I39"/>
  <c r="J39"/>
  <c r="B40"/>
  <c r="C40"/>
  <c r="D40"/>
  <c r="E40"/>
  <c r="F40"/>
  <c r="G40"/>
  <c r="H40"/>
  <c r="I40"/>
  <c r="J40"/>
  <c r="B41"/>
  <c r="C41"/>
  <c r="D41"/>
  <c r="E41"/>
  <c r="F41"/>
  <c r="G41"/>
  <c r="H41"/>
  <c r="I41"/>
  <c r="J41"/>
  <c r="B42"/>
  <c r="C42"/>
  <c r="D42"/>
  <c r="E42"/>
  <c r="F42"/>
  <c r="G42"/>
  <c r="H42"/>
  <c r="I42"/>
  <c r="J42"/>
  <c r="B43"/>
  <c r="C43"/>
  <c r="D43"/>
  <c r="E43"/>
  <c r="F43"/>
  <c r="G43"/>
  <c r="H43"/>
  <c r="I43"/>
  <c r="J43"/>
  <c r="B44"/>
  <c r="C44"/>
  <c r="D44"/>
  <c r="E44"/>
  <c r="F44"/>
  <c r="G44"/>
  <c r="H44"/>
  <c r="I44"/>
  <c r="J44"/>
  <c r="B45"/>
  <c r="C45"/>
  <c r="D45"/>
  <c r="E45"/>
  <c r="F45"/>
  <c r="G45"/>
  <c r="H45"/>
  <c r="I45"/>
  <c r="J45"/>
  <c r="B46"/>
  <c r="C46"/>
  <c r="D46"/>
  <c r="E46"/>
  <c r="F46"/>
  <c r="G46"/>
  <c r="H46"/>
  <c r="I46"/>
  <c r="J46"/>
  <c r="J35"/>
  <c r="K35"/>
  <c r="L35"/>
  <c r="M35"/>
  <c r="N35"/>
  <c r="O35"/>
  <c r="P35"/>
  <c r="Q35"/>
  <c r="K36"/>
  <c r="L36"/>
  <c r="M36"/>
  <c r="N36"/>
  <c r="O36"/>
  <c r="P36"/>
  <c r="Q36"/>
  <c r="K37"/>
  <c r="L37"/>
  <c r="M37"/>
  <c r="N37"/>
  <c r="O37"/>
  <c r="P37"/>
  <c r="Q37"/>
  <c r="K38"/>
  <c r="L38"/>
  <c r="M38"/>
  <c r="N38"/>
  <c r="O38"/>
  <c r="P38"/>
  <c r="Q38"/>
  <c r="K39"/>
  <c r="L39"/>
  <c r="M39"/>
  <c r="N39"/>
  <c r="O39"/>
  <c r="P39"/>
  <c r="Q39"/>
  <c r="K40"/>
  <c r="L40"/>
  <c r="M40"/>
  <c r="N40"/>
  <c r="O40"/>
  <c r="P40"/>
  <c r="Q40"/>
  <c r="K41"/>
  <c r="L41"/>
  <c r="M41"/>
  <c r="N41"/>
  <c r="O41"/>
  <c r="P41"/>
  <c r="Q41"/>
  <c r="K42"/>
  <c r="L42"/>
  <c r="M42"/>
  <c r="N42"/>
  <c r="O42"/>
  <c r="P42"/>
  <c r="Q42"/>
  <c r="K43"/>
  <c r="L43"/>
  <c r="M43"/>
  <c r="N43"/>
  <c r="O43"/>
  <c r="P43"/>
  <c r="Q43"/>
  <c r="K44"/>
  <c r="L44"/>
  <c r="M44"/>
  <c r="N44"/>
  <c r="O44"/>
  <c r="P44"/>
  <c r="Q44"/>
  <c r="K45"/>
  <c r="L45"/>
  <c r="M45"/>
  <c r="N45"/>
  <c r="O45"/>
  <c r="P45"/>
  <c r="Q45"/>
  <c r="K46"/>
  <c r="L46"/>
  <c r="M46"/>
  <c r="N46"/>
  <c r="O46"/>
  <c r="P46"/>
  <c r="Q46"/>
  <c r="R35"/>
  <c r="S35"/>
  <c r="T35"/>
  <c r="U35"/>
  <c r="V35"/>
  <c r="W35"/>
  <c r="X35"/>
  <c r="Y35"/>
  <c r="R36"/>
  <c r="S36"/>
  <c r="T36"/>
  <c r="U36"/>
  <c r="V36"/>
  <c r="W36"/>
  <c r="X36"/>
  <c r="Y36"/>
  <c r="Z36"/>
  <c r="R37"/>
  <c r="S37"/>
  <c r="T37"/>
  <c r="U37"/>
  <c r="V37"/>
  <c r="W37"/>
  <c r="X37"/>
  <c r="Y37"/>
  <c r="Z37"/>
  <c r="R38"/>
  <c r="S38"/>
  <c r="T38"/>
  <c r="U38"/>
  <c r="V38"/>
  <c r="W38"/>
  <c r="X38"/>
  <c r="Y38"/>
  <c r="Z38"/>
  <c r="R39"/>
  <c r="S39"/>
  <c r="T39"/>
  <c r="U39"/>
  <c r="V39"/>
  <c r="W39"/>
  <c r="X39"/>
  <c r="Y39"/>
  <c r="Z39"/>
  <c r="R40"/>
  <c r="S40"/>
  <c r="T40"/>
  <c r="U40"/>
  <c r="V40"/>
  <c r="W40"/>
  <c r="X40"/>
  <c r="Y40"/>
  <c r="Z40"/>
  <c r="R41"/>
  <c r="S41"/>
  <c r="T41"/>
  <c r="U41"/>
  <c r="V41"/>
  <c r="W41"/>
  <c r="X41"/>
  <c r="Y41"/>
  <c r="Z41"/>
  <c r="R42"/>
  <c r="S42"/>
  <c r="T42"/>
  <c r="U42"/>
  <c r="V42"/>
  <c r="W42"/>
  <c r="X42"/>
  <c r="Y42"/>
  <c r="Z42"/>
  <c r="R43"/>
  <c r="S43"/>
  <c r="T43"/>
  <c r="U43"/>
  <c r="V43"/>
  <c r="W43"/>
  <c r="X43"/>
  <c r="Y43"/>
  <c r="Z43"/>
  <c r="R44"/>
  <c r="S44"/>
  <c r="T44"/>
  <c r="U44"/>
  <c r="V44"/>
  <c r="W44"/>
  <c r="X44"/>
  <c r="Y44"/>
  <c r="Z44"/>
  <c r="R45"/>
  <c r="S45"/>
  <c r="T45"/>
  <c r="U45"/>
  <c r="V45"/>
  <c r="W45"/>
  <c r="X45"/>
  <c r="Y45"/>
  <c r="Z45"/>
  <c r="R46"/>
  <c r="S46"/>
  <c r="T46"/>
  <c r="U46"/>
  <c r="V46"/>
  <c r="W46"/>
  <c r="X46"/>
  <c r="Y46"/>
  <c r="Z46"/>
  <c r="Z35"/>
  <c r="AA35"/>
  <c r="AB35"/>
  <c r="AC35"/>
  <c r="AD35"/>
  <c r="AE35"/>
  <c r="AF35"/>
  <c r="AG35"/>
  <c r="AA36"/>
  <c r="AB36"/>
  <c r="AC36"/>
  <c r="AD36"/>
  <c r="AE36"/>
  <c r="AF36"/>
  <c r="AG36"/>
  <c r="AA37"/>
  <c r="AB37"/>
  <c r="AC37"/>
  <c r="AD37"/>
  <c r="AE37"/>
  <c r="AF37"/>
  <c r="AG37"/>
  <c r="AA38"/>
  <c r="AB38"/>
  <c r="AC38"/>
  <c r="AD38"/>
  <c r="AE38"/>
  <c r="AF38"/>
  <c r="AG38"/>
  <c r="AA39"/>
  <c r="AB39"/>
  <c r="AC39"/>
  <c r="AD39"/>
  <c r="AE39"/>
  <c r="AF39"/>
  <c r="AG39"/>
  <c r="AA40"/>
  <c r="AB40"/>
  <c r="AC40"/>
  <c r="AD40"/>
  <c r="AE40"/>
  <c r="AF40"/>
  <c r="AG40"/>
  <c r="AA41"/>
  <c r="AB41"/>
  <c r="AC41"/>
  <c r="AD41"/>
  <c r="AE41"/>
  <c r="AF41"/>
  <c r="AG41"/>
  <c r="AA42"/>
  <c r="AB42"/>
  <c r="AC42"/>
  <c r="AD42"/>
  <c r="AE42"/>
  <c r="AF42"/>
  <c r="AG42"/>
  <c r="AA43"/>
  <c r="AB43"/>
  <c r="AC43"/>
  <c r="AD43"/>
  <c r="AE43"/>
  <c r="AF43"/>
  <c r="AG43"/>
  <c r="AA44"/>
  <c r="AB44"/>
  <c r="AC44"/>
  <c r="AD44"/>
  <c r="AE44"/>
  <c r="AF44"/>
  <c r="AG44"/>
  <c r="AA45"/>
  <c r="AB45"/>
  <c r="AC45"/>
  <c r="AD45"/>
  <c r="AE45"/>
  <c r="AF45"/>
  <c r="AG45"/>
  <c r="AA46"/>
  <c r="AB46"/>
  <c r="AC46"/>
  <c r="AD46"/>
  <c r="AE46"/>
  <c r="AF46"/>
  <c r="AG46"/>
  <c r="AH35"/>
  <c r="AI35"/>
  <c r="AJ35"/>
  <c r="AK35"/>
  <c r="AL35"/>
  <c r="AM35"/>
  <c r="AN35"/>
  <c r="AO35"/>
  <c r="AH36"/>
  <c r="AI36"/>
  <c r="AJ36"/>
  <c r="AK36"/>
  <c r="AL36"/>
  <c r="AM36"/>
  <c r="AN36"/>
  <c r="AO36"/>
  <c r="AP36"/>
  <c r="AH37"/>
  <c r="AI37"/>
  <c r="AJ37"/>
  <c r="AK37"/>
  <c r="AL37"/>
  <c r="AM37"/>
  <c r="AN37"/>
  <c r="AO37"/>
  <c r="AP37"/>
  <c r="AH38"/>
  <c r="AI38"/>
  <c r="AJ38"/>
  <c r="AK38"/>
  <c r="AL38"/>
  <c r="AM38"/>
  <c r="AN38"/>
  <c r="AO38"/>
  <c r="AP38"/>
  <c r="AH39"/>
  <c r="AI39"/>
  <c r="AJ39"/>
  <c r="AK39"/>
  <c r="AL39"/>
  <c r="AM39"/>
  <c r="AN39"/>
  <c r="AO39"/>
  <c r="AP39"/>
  <c r="AH40"/>
  <c r="AI40"/>
  <c r="AJ40"/>
  <c r="AK40"/>
  <c r="AL40"/>
  <c r="AM40"/>
  <c r="AN40"/>
  <c r="AO40"/>
  <c r="AP40"/>
  <c r="AH41"/>
  <c r="AI41"/>
  <c r="AJ41"/>
  <c r="AK41"/>
  <c r="AL41"/>
  <c r="AM41"/>
  <c r="AN41"/>
  <c r="AO41"/>
  <c r="AP41"/>
  <c r="AH42"/>
  <c r="AI42"/>
  <c r="AJ42"/>
  <c r="AK42"/>
  <c r="AL42"/>
  <c r="AM42"/>
  <c r="AN42"/>
  <c r="AO42"/>
  <c r="AP42"/>
  <c r="AH43"/>
  <c r="AI43"/>
  <c r="AJ43"/>
  <c r="AK43"/>
  <c r="AL43"/>
  <c r="AM43"/>
  <c r="AN43"/>
  <c r="AO43"/>
  <c r="AP43"/>
  <c r="AH44"/>
  <c r="AI44"/>
  <c r="AJ44"/>
  <c r="AK44"/>
  <c r="AL44"/>
  <c r="AM44"/>
  <c r="AN44"/>
  <c r="AO44"/>
  <c r="AP44"/>
  <c r="AH45"/>
  <c r="AI45"/>
  <c r="AJ45"/>
  <c r="AK45"/>
  <c r="AL45"/>
  <c r="AM45"/>
  <c r="AN45"/>
  <c r="AO45"/>
  <c r="AP45"/>
  <c r="AH46"/>
  <c r="AI46"/>
  <c r="AJ46"/>
  <c r="AK46"/>
  <c r="AL46"/>
  <c r="AM46"/>
  <c r="AN46"/>
  <c r="AO46"/>
  <c r="AP46"/>
  <c r="AP35"/>
  <c r="AQ35"/>
  <c r="AR35"/>
  <c r="AS35"/>
  <c r="AT35"/>
  <c r="AU35"/>
  <c r="AV35"/>
  <c r="AW35"/>
  <c r="AQ36"/>
  <c r="AR36"/>
  <c r="AS36"/>
  <c r="AT36"/>
  <c r="AU36"/>
  <c r="AV36"/>
  <c r="AW36"/>
  <c r="AQ37"/>
  <c r="AR37"/>
  <c r="AS37"/>
  <c r="AT37"/>
  <c r="AU37"/>
  <c r="AV37"/>
  <c r="AW37"/>
  <c r="AQ38"/>
  <c r="AR38"/>
  <c r="AS38"/>
  <c r="AT38"/>
  <c r="AU38"/>
  <c r="AV38"/>
  <c r="AW38"/>
  <c r="AQ39"/>
  <c r="AR39"/>
  <c r="AS39"/>
  <c r="AT39"/>
  <c r="AU39"/>
  <c r="AV39"/>
  <c r="AW39"/>
  <c r="AQ40"/>
  <c r="AR40"/>
  <c r="AS40"/>
  <c r="AT40"/>
  <c r="AU40"/>
  <c r="AV40"/>
  <c r="AW40"/>
  <c r="AQ41"/>
  <c r="AR41"/>
  <c r="AS41"/>
  <c r="AT41"/>
  <c r="AU41"/>
  <c r="AV41"/>
  <c r="AW41"/>
  <c r="AQ42"/>
  <c r="AR42"/>
  <c r="AS42"/>
  <c r="AT42"/>
  <c r="AU42"/>
  <c r="AV42"/>
  <c r="AW42"/>
  <c r="AQ43"/>
  <c r="AR43"/>
  <c r="AS43"/>
  <c r="AT43"/>
  <c r="AU43"/>
  <c r="AV43"/>
  <c r="AW43"/>
  <c r="AQ44"/>
  <c r="AR44"/>
  <c r="AS44"/>
  <c r="AT44"/>
  <c r="AU44"/>
  <c r="AV44"/>
  <c r="AW44"/>
  <c r="AQ45"/>
  <c r="AR45"/>
  <c r="AS45"/>
  <c r="AT45"/>
  <c r="AU45"/>
  <c r="AV45"/>
  <c r="AW45"/>
  <c r="AQ46"/>
  <c r="AR46"/>
  <c r="AS46"/>
  <c r="AT46"/>
  <c r="AU46"/>
  <c r="AV46"/>
  <c r="AW46"/>
  <c r="B47"/>
  <c r="Y7" i="2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6"/>
  <c r="V9"/>
  <c r="U2" l="1"/>
  <c r="V54"/>
  <c r="V52"/>
  <c r="V50"/>
  <c r="V48"/>
  <c r="V46"/>
  <c r="V44"/>
  <c r="V42"/>
  <c r="V40"/>
  <c r="V38"/>
  <c r="V36"/>
  <c r="V34"/>
  <c r="V32"/>
  <c r="V30"/>
  <c r="V28"/>
  <c r="V26"/>
  <c r="V24"/>
  <c r="V22"/>
  <c r="V20"/>
  <c r="V18"/>
  <c r="V16"/>
  <c r="V14"/>
  <c r="V12"/>
  <c r="V10"/>
  <c r="V7"/>
  <c r="V5"/>
  <c r="V3"/>
  <c r="V53"/>
  <c r="V51"/>
  <c r="V49"/>
  <c r="V47"/>
  <c r="V45"/>
  <c r="V43"/>
  <c r="V41"/>
  <c r="V39"/>
  <c r="V37"/>
  <c r="V35"/>
  <c r="V33"/>
  <c r="V31"/>
  <c r="V29"/>
  <c r="V27"/>
  <c r="V25"/>
  <c r="V23"/>
  <c r="V21"/>
  <c r="V19"/>
  <c r="V17"/>
  <c r="V15"/>
  <c r="V13"/>
  <c r="V11"/>
  <c r="V8"/>
  <c r="V6"/>
  <c r="V4"/>
  <c r="V2"/>
</calcChain>
</file>

<file path=xl/sharedStrings.xml><?xml version="1.0" encoding="utf-8"?>
<sst xmlns="http://schemas.openxmlformats.org/spreadsheetml/2006/main" count="102" uniqueCount="48">
  <si>
    <t>Mean</t>
  </si>
  <si>
    <t>Female</t>
  </si>
  <si>
    <t>Male</t>
  </si>
  <si>
    <t>Sex</t>
  </si>
  <si>
    <t>Education (e)</t>
  </si>
  <si>
    <t>Coll&lt;e</t>
  </si>
  <si>
    <t>HS&lt;e&lt;Coll</t>
  </si>
  <si>
    <t>e&lt;HS</t>
  </si>
  <si>
    <t>Employment Status</t>
  </si>
  <si>
    <t>Non-working</t>
  </si>
  <si>
    <t>Full-time</t>
  </si>
  <si>
    <t>Part-time</t>
  </si>
  <si>
    <t>HH_Head or Not</t>
  </si>
  <si>
    <t>Head</t>
  </si>
  <si>
    <t>Not-Head</t>
  </si>
  <si>
    <t>Number of Children</t>
  </si>
  <si>
    <t>Family or Non-family</t>
  </si>
  <si>
    <t>Non-Family</t>
  </si>
  <si>
    <t>Family</t>
  </si>
  <si>
    <t>Race</t>
  </si>
  <si>
    <t>White</t>
  </si>
  <si>
    <t>Non-White</t>
  </si>
  <si>
    <t>Selected Characteristics</t>
  </si>
  <si>
    <t>Non-white Female w/ 5 children; family; head; e&lt;HS; part-time worker;</t>
  </si>
  <si>
    <t>White Male with 1 Child; family; head; Coll&lt;e; full-time worker</t>
  </si>
  <si>
    <t>Spouses' Age Difference</t>
  </si>
  <si>
    <t>Disadvantaged female</t>
  </si>
  <si>
    <t>Advantaged male</t>
  </si>
  <si>
    <t>Artificial Data Experiment: Relative Wage Values</t>
  </si>
  <si>
    <t>Rel_m</t>
  </si>
  <si>
    <t>Rel_f</t>
  </si>
  <si>
    <t>Age</t>
  </si>
  <si>
    <t>Ratio</t>
  </si>
  <si>
    <t>Rel_mean</t>
  </si>
  <si>
    <t>SSTBC</t>
  </si>
  <si>
    <t>ANYPIA</t>
  </si>
  <si>
    <t>Case</t>
  </si>
  <si>
    <t>Percent Absolute Difference: ANYPIA vs. SSTBC</t>
  </si>
  <si>
    <t xml:space="preserve">Based on programs in </t>
  </si>
  <si>
    <t>PIA Values: Retirement Age = Benefit Collection Age</t>
  </si>
  <si>
    <t>PIA Values: Retirement Age=66; Benefit Collection Age Varies</t>
  </si>
  <si>
    <t>PIA Values: Retirement Age Varies; Benefit Collection Age=66</t>
  </si>
  <si>
    <t>BENEFIT Values: Retirement Age = Benefit Collection Age</t>
  </si>
  <si>
    <t>Note: Earnings Tests are suppressed in both SSTBC and ANYPIA</t>
  </si>
  <si>
    <r>
      <t>¬</t>
    </r>
    <r>
      <rPr>
        <b/>
        <sz val="8"/>
        <color indexed="10"/>
        <rFont val="Arial"/>
      </rPr>
      <t xml:space="preserve"> Maximum Percent Absolute Difference in PIA</t>
    </r>
  </si>
  <si>
    <r>
      <t>ANYPIA = c:\PSID_FORT\DLL\ANYPIA_FORT\</t>
    </r>
    <r>
      <rPr>
        <sz val="8"/>
        <color indexed="10"/>
        <rFont val="Arial"/>
        <family val="2"/>
      </rPr>
      <t>Artfcl_anypia1</t>
    </r>
  </si>
  <si>
    <r>
      <t>SSTBC = c:\PSID_FORT\DLL\</t>
    </r>
    <r>
      <rPr>
        <sz val="8"/>
        <color indexed="10"/>
        <rFont val="Arial"/>
        <family val="2"/>
      </rPr>
      <t>Artfcl_cases</t>
    </r>
    <r>
      <rPr>
        <sz val="8"/>
        <rFont val="Arial"/>
      </rPr>
      <t xml:space="preserve"> and </t>
    </r>
    <r>
      <rPr>
        <sz val="8"/>
        <color indexed="10"/>
        <rFont val="Arial"/>
        <family val="2"/>
      </rPr>
      <t>Artfcl_ss</t>
    </r>
  </si>
  <si>
    <r>
      <t>¬</t>
    </r>
    <r>
      <rPr>
        <b/>
        <sz val="8"/>
        <color indexed="10"/>
        <rFont val="Arial"/>
      </rPr>
      <t xml:space="preserve"> Maximum Percent Absolute Difference in Benefits</t>
    </r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</si>
</sst>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2">
    <font>
      <sz val="10"/>
      <name val="Arial"/>
    </font>
    <font>
      <sz val="8"/>
      <name val="Arial"/>
    </font>
    <font>
      <b/>
      <sz val="8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Symbol"/>
      <family val="1"/>
      <charset val="2"/>
    </font>
    <font>
      <b/>
      <sz val="8"/>
      <color indexed="10"/>
      <name val="Arial"/>
    </font>
    <font>
      <sz val="8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/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right" vertical="center" wrapText="1"/>
    </xf>
    <xf numFmtId="1" fontId="1" fillId="0" borderId="0" xfId="0" applyNumberFormat="1" applyFont="1" applyBorder="1" applyAlignment="1">
      <alignment horizontal="right" vertical="center" wrapText="1"/>
    </xf>
    <xf numFmtId="1" fontId="1" fillId="0" borderId="6" xfId="0" applyNumberFormat="1" applyFont="1" applyBorder="1" applyAlignment="1">
      <alignment horizontal="right" vertical="center" wrapText="1"/>
    </xf>
    <xf numFmtId="1" fontId="1" fillId="0" borderId="7" xfId="0" applyNumberFormat="1" applyFont="1" applyBorder="1" applyAlignment="1">
      <alignment horizontal="right" vertical="center" wrapText="1"/>
    </xf>
    <xf numFmtId="1" fontId="1" fillId="0" borderId="8" xfId="0" applyNumberFormat="1" applyFont="1" applyBorder="1" applyAlignment="1">
      <alignment horizontal="right" vertical="center" wrapText="1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6" fillId="0" borderId="7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1" fillId="0" borderId="6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left" vertical="center"/>
    </xf>
    <xf numFmtId="2" fontId="5" fillId="0" borderId="7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" fontId="10" fillId="0" borderId="0" xfId="0" applyNumberFormat="1" applyFont="1" applyAlignment="1">
      <alignment wrapText="1"/>
    </xf>
    <xf numFmtId="165" fontId="11" fillId="0" borderId="0" xfId="0" applyNumberFormat="1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Life-Cycle Wages: by Sex</a:t>
            </a:r>
          </a:p>
        </c:rich>
      </c:tx>
      <c:layout>
        <c:manualLayout>
          <c:xMode val="edge"/>
          <c:yMode val="edge"/>
          <c:x val="0.27500000000000002"/>
          <c:y val="1.96079182288535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624999999999999"/>
          <c:y val="0.15686334583082809"/>
          <c:w val="0.72812500000000002"/>
          <c:h val="0.66274763613524867"/>
        </c:manualLayout>
      </c:layout>
      <c:lineChart>
        <c:grouping val="standard"/>
        <c:ser>
          <c:idx val="3"/>
          <c:order val="0"/>
          <c:tx>
            <c:strRef>
              <c:f>wg_reg_output!$D$2</c:f>
              <c:strCache>
                <c:ptCount val="1"/>
                <c:pt idx="0">
                  <c:v>Male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wg_reg_output!$D$3:$D$55</c:f>
              <c:numCache>
                <c:formatCode>0.0</c:formatCode>
                <c:ptCount val="53"/>
                <c:pt idx="0">
                  <c:v>1957.2960740000001</c:v>
                </c:pt>
                <c:pt idx="1">
                  <c:v>2723.885299</c:v>
                </c:pt>
                <c:pt idx="2">
                  <c:v>3536.4801859999998</c:v>
                </c:pt>
                <c:pt idx="3">
                  <c:v>4310.2789009999997</c:v>
                </c:pt>
                <c:pt idx="4">
                  <c:v>5014.638833</c:v>
                </c:pt>
                <c:pt idx="5">
                  <c:v>5935.8732829999999</c:v>
                </c:pt>
                <c:pt idx="6">
                  <c:v>6757.2106899999999</c:v>
                </c:pt>
                <c:pt idx="7">
                  <c:v>7512.5337659999996</c:v>
                </c:pt>
                <c:pt idx="8">
                  <c:v>8373.9776779999993</c:v>
                </c:pt>
                <c:pt idx="9">
                  <c:v>9527.8153569999995</c:v>
                </c:pt>
                <c:pt idx="10">
                  <c:v>10429.195267999999</c:v>
                </c:pt>
                <c:pt idx="11">
                  <c:v>11816.267936</c:v>
                </c:pt>
                <c:pt idx="12">
                  <c:v>12791.304108</c:v>
                </c:pt>
                <c:pt idx="13">
                  <c:v>13987.213392</c:v>
                </c:pt>
                <c:pt idx="14">
                  <c:v>15261.107349</c:v>
                </c:pt>
                <c:pt idx="15">
                  <c:v>16132.869309</c:v>
                </c:pt>
                <c:pt idx="16">
                  <c:v>16731.477034</c:v>
                </c:pt>
                <c:pt idx="17">
                  <c:v>17734.733477000002</c:v>
                </c:pt>
                <c:pt idx="18">
                  <c:v>19337.370384999998</c:v>
                </c:pt>
                <c:pt idx="19">
                  <c:v>20314.246066</c:v>
                </c:pt>
                <c:pt idx="20">
                  <c:v>21418.065146000001</c:v>
                </c:pt>
                <c:pt idx="21">
                  <c:v>22214.764394000002</c:v>
                </c:pt>
                <c:pt idx="22">
                  <c:v>23536.959962000001</c:v>
                </c:pt>
                <c:pt idx="23">
                  <c:v>23964.409040999999</c:v>
                </c:pt>
                <c:pt idx="24">
                  <c:v>24943.756288</c:v>
                </c:pt>
                <c:pt idx="25">
                  <c:v>25924.593809999998</c:v>
                </c:pt>
                <c:pt idx="26">
                  <c:v>26902.370696000002</c:v>
                </c:pt>
                <c:pt idx="27">
                  <c:v>27872.1875</c:v>
                </c:pt>
                <c:pt idx="28">
                  <c:v>28828.818078</c:v>
                </c:pt>
                <c:pt idx="29">
                  <c:v>29766.737528000001</c:v>
                </c:pt>
                <c:pt idx="30">
                  <c:v>30680.156696999999</c:v>
                </c:pt>
                <c:pt idx="31">
                  <c:v>31563.063448000001</c:v>
                </c:pt>
                <c:pt idx="32">
                  <c:v>32409.270812999999</c:v>
                </c:pt>
                <c:pt idx="33">
                  <c:v>33212.471908</c:v>
                </c:pt>
                <c:pt idx="34">
                  <c:v>33966.301364999999</c:v>
                </c:pt>
                <c:pt idx="35">
                  <c:v>34664.402819000003</c:v>
                </c:pt>
                <c:pt idx="36">
                  <c:v>35300.501828</c:v>
                </c:pt>
                <c:pt idx="37">
                  <c:v>35868.483383999999</c:v>
                </c:pt>
                <c:pt idx="38">
                  <c:v>36362.473022999999</c:v>
                </c:pt>
                <c:pt idx="39">
                  <c:v>36776.920321999998</c:v>
                </c:pt>
                <c:pt idx="40">
                  <c:v>37106.683444000002</c:v>
                </c:pt>
                <c:pt idx="41">
                  <c:v>37347.113227000002</c:v>
                </c:pt>
                <c:pt idx="42">
                  <c:v>37494.135172000002</c:v>
                </c:pt>
                <c:pt idx="43">
                  <c:v>37544.327656000001</c:v>
                </c:pt>
                <c:pt idx="44">
                  <c:v>37494.994568000002</c:v>
                </c:pt>
                <c:pt idx="45">
                  <c:v>37344.230624000003</c:v>
                </c:pt>
                <c:pt idx="46">
                  <c:v>37090.977620999998</c:v>
                </c:pt>
                <c:pt idx="47">
                  <c:v>36735.069983000001</c:v>
                </c:pt>
                <c:pt idx="48">
                  <c:v>36277.268115999999</c:v>
                </c:pt>
                <c:pt idx="49">
                  <c:v>35719.278245000001</c:v>
                </c:pt>
                <c:pt idx="50">
                  <c:v>35063.757683999997</c:v>
                </c:pt>
                <c:pt idx="51">
                  <c:v>34314.304769000002</c:v>
                </c:pt>
                <c:pt idx="52">
                  <c:v>33475.432987</c:v>
                </c:pt>
              </c:numCache>
            </c:numRef>
          </c:val>
        </c:ser>
        <c:ser>
          <c:idx val="1"/>
          <c:order val="1"/>
          <c:tx>
            <c:strRef>
              <c:f>wg_reg_output!$B$2</c:f>
              <c:strCache>
                <c:ptCount val="1"/>
                <c:pt idx="0">
                  <c:v>Mean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wg_reg_output!$B$3:$B$55</c:f>
              <c:numCache>
                <c:formatCode>0.0</c:formatCode>
                <c:ptCount val="53"/>
                <c:pt idx="0">
                  <c:v>1580.0059160000001</c:v>
                </c:pt>
                <c:pt idx="1">
                  <c:v>2281.5708249999998</c:v>
                </c:pt>
                <c:pt idx="2">
                  <c:v>3043.4915380000002</c:v>
                </c:pt>
                <c:pt idx="3">
                  <c:v>3785.6285859999998</c:v>
                </c:pt>
                <c:pt idx="4">
                  <c:v>4473.3518439999998</c:v>
                </c:pt>
                <c:pt idx="5">
                  <c:v>5359.2867109999997</c:v>
                </c:pt>
                <c:pt idx="6">
                  <c:v>6157.9086520000001</c:v>
                </c:pt>
                <c:pt idx="7">
                  <c:v>6895.0536540000003</c:v>
                </c:pt>
                <c:pt idx="8">
                  <c:v>7726.1845400000002</c:v>
                </c:pt>
                <c:pt idx="9">
                  <c:v>8822.9751059999999</c:v>
                </c:pt>
                <c:pt idx="10">
                  <c:v>9679.4235599999993</c:v>
                </c:pt>
                <c:pt idx="11">
                  <c:v>10977.658471000001</c:v>
                </c:pt>
                <c:pt idx="12">
                  <c:v>11881.830852999999</c:v>
                </c:pt>
                <c:pt idx="13">
                  <c:v>12977.639324</c:v>
                </c:pt>
                <c:pt idx="14">
                  <c:v>14130.180060999999</c:v>
                </c:pt>
                <c:pt idx="15">
                  <c:v>14894.076101000001</c:v>
                </c:pt>
                <c:pt idx="16">
                  <c:v>15390.763493</c:v>
                </c:pt>
                <c:pt idx="17">
                  <c:v>16244.174972000001</c:v>
                </c:pt>
                <c:pt idx="18">
                  <c:v>17627.052073999999</c:v>
                </c:pt>
                <c:pt idx="19">
                  <c:v>18420.146155999999</c:v>
                </c:pt>
                <c:pt idx="20">
                  <c:v>19311.763355999999</c:v>
                </c:pt>
                <c:pt idx="21">
                  <c:v>19911.788916000001</c:v>
                </c:pt>
                <c:pt idx="22">
                  <c:v>20968.220075000001</c:v>
                </c:pt>
                <c:pt idx="23">
                  <c:v>21216.535865999998</c:v>
                </c:pt>
                <c:pt idx="24">
                  <c:v>21946.143942999999</c:v>
                </c:pt>
                <c:pt idx="25">
                  <c:v>22668.726724</c:v>
                </c:pt>
                <c:pt idx="26">
                  <c:v>23382.60024</c:v>
                </c:pt>
                <c:pt idx="27">
                  <c:v>24086.116395000001</c:v>
                </c:pt>
                <c:pt idx="28">
                  <c:v>24777.673202999998</c:v>
                </c:pt>
                <c:pt idx="29">
                  <c:v>25455.724077999999</c:v>
                </c:pt>
                <c:pt idx="30">
                  <c:v>26118.786284999998</c:v>
                </c:pt>
                <c:pt idx="31">
                  <c:v>26765.448576999999</c:v>
                </c:pt>
                <c:pt idx="32">
                  <c:v>27394.378067000001</c:v>
                </c:pt>
                <c:pt idx="33">
                  <c:v>28004.326322000001</c:v>
                </c:pt>
                <c:pt idx="34">
                  <c:v>28594.134675000001</c:v>
                </c:pt>
                <c:pt idx="35">
                  <c:v>29162.738772000001</c:v>
                </c:pt>
                <c:pt idx="36">
                  <c:v>29709.172322999999</c:v>
                </c:pt>
                <c:pt idx="37">
                  <c:v>30232.570097</c:v>
                </c:pt>
                <c:pt idx="38">
                  <c:v>30732.170129999999</c:v>
                </c:pt>
                <c:pt idx="39">
                  <c:v>31207.315193999999</c:v>
                </c:pt>
                <c:pt idx="40">
                  <c:v>31657.453529999999</c:v>
                </c:pt>
                <c:pt idx="41">
                  <c:v>32082.138867999998</c:v>
                </c:pt>
                <c:pt idx="42">
                  <c:v>32481.029784999999</c:v>
                </c:pt>
                <c:pt idx="43">
                  <c:v>32853.888411</c:v>
                </c:pt>
                <c:pt idx="44">
                  <c:v>33200.578544999997</c:v>
                </c:pt>
                <c:pt idx="45">
                  <c:v>33521.063215000002</c:v>
                </c:pt>
                <c:pt idx="46">
                  <c:v>33815.401727999997</c:v>
                </c:pt>
                <c:pt idx="47">
                  <c:v>34083.746270000003</c:v>
                </c:pt>
                <c:pt idx="48">
                  <c:v>34326.338086999996</c:v>
                </c:pt>
                <c:pt idx="49">
                  <c:v>34543.503322999997</c:v>
                </c:pt>
                <c:pt idx="50">
                  <c:v>34735.648550999998</c:v>
                </c:pt>
                <c:pt idx="51">
                  <c:v>34903.256046000002</c:v>
                </c:pt>
                <c:pt idx="52">
                  <c:v>35046.87887</c:v>
                </c:pt>
              </c:numCache>
            </c:numRef>
          </c:val>
        </c:ser>
        <c:ser>
          <c:idx val="2"/>
          <c:order val="2"/>
          <c:tx>
            <c:strRef>
              <c:f>wg_reg_output!$C$2</c:f>
              <c:strCache>
                <c:ptCount val="1"/>
                <c:pt idx="0">
                  <c:v>Female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wg_reg_output!$C$3:$C$55</c:f>
              <c:numCache>
                <c:formatCode>0.0</c:formatCode>
                <c:ptCount val="53"/>
                <c:pt idx="0">
                  <c:v>1169.262661</c:v>
                </c:pt>
                <c:pt idx="1">
                  <c:v>1803.485475</c:v>
                </c:pt>
                <c:pt idx="2">
                  <c:v>2517.27511</c:v>
                </c:pt>
                <c:pt idx="3">
                  <c:v>3232.65663</c:v>
                </c:pt>
                <c:pt idx="4">
                  <c:v>3908.7752059999998</c:v>
                </c:pt>
                <c:pt idx="5">
                  <c:v>4762.4763869999997</c:v>
                </c:pt>
                <c:pt idx="6">
                  <c:v>5540.7564069999999</c:v>
                </c:pt>
                <c:pt idx="7">
                  <c:v>6261.212364</c:v>
                </c:pt>
                <c:pt idx="8">
                  <c:v>7062.5104229999997</c:v>
                </c:pt>
                <c:pt idx="9">
                  <c:v>8101.759556</c:v>
                </c:pt>
                <c:pt idx="10">
                  <c:v>8913.0343990000001</c:v>
                </c:pt>
                <c:pt idx="11">
                  <c:v>10121.481452</c:v>
                </c:pt>
                <c:pt idx="12">
                  <c:v>10954.767555</c:v>
                </c:pt>
                <c:pt idx="13">
                  <c:v>11950.712707000001</c:v>
                </c:pt>
                <c:pt idx="14">
                  <c:v>12982.953691000001</c:v>
                </c:pt>
                <c:pt idx="15">
                  <c:v>13641.664515</c:v>
                </c:pt>
                <c:pt idx="16">
                  <c:v>14040.728000999999</c:v>
                </c:pt>
                <c:pt idx="17">
                  <c:v>14750.126063</c:v>
                </c:pt>
                <c:pt idx="18">
                  <c:v>15921.473918</c:v>
                </c:pt>
                <c:pt idx="19">
                  <c:v>16541.778579999998</c:v>
                </c:pt>
                <c:pt idx="20">
                  <c:v>17235.317892999999</c:v>
                </c:pt>
                <c:pt idx="21">
                  <c:v>17655.536100000001</c:v>
                </c:pt>
                <c:pt idx="22">
                  <c:v>18467.692619000001</c:v>
                </c:pt>
                <c:pt idx="23">
                  <c:v>18559.027067999999</c:v>
                </c:pt>
                <c:pt idx="24">
                  <c:v>19066.008970999999</c:v>
                </c:pt>
                <c:pt idx="25">
                  <c:v>19560.621134000001</c:v>
                </c:pt>
                <c:pt idx="26">
                  <c:v>20043.670915999999</c:v>
                </c:pt>
                <c:pt idx="27">
                  <c:v>20516.206550999999</c:v>
                </c:pt>
                <c:pt idx="28">
                  <c:v>20979.511570999999</c:v>
                </c:pt>
                <c:pt idx="29">
                  <c:v>21435.098686000001</c:v>
                </c:pt>
                <c:pt idx="30">
                  <c:v>21884.703775999998</c:v>
                </c:pt>
                <c:pt idx="31">
                  <c:v>22330.280566000001</c:v>
                </c:pt>
                <c:pt idx="32">
                  <c:v>22773.996542000001</c:v>
                </c:pt>
                <c:pt idx="33">
                  <c:v>23218.230576999998</c:v>
                </c:pt>
                <c:pt idx="34">
                  <c:v>23665.572754000001</c:v>
                </c:pt>
                <c:pt idx="35">
                  <c:v>24118.826841999999</c:v>
                </c:pt>
                <c:pt idx="36">
                  <c:v>24581.015880999999</c:v>
                </c:pt>
                <c:pt idx="37">
                  <c:v>25055.391339999998</c:v>
                </c:pt>
                <c:pt idx="38">
                  <c:v>25545.446336000001</c:v>
                </c:pt>
                <c:pt idx="39">
                  <c:v>26054.933444999999</c:v>
                </c:pt>
                <c:pt idx="40">
                  <c:v>26587.887676999999</c:v>
                </c:pt>
                <c:pt idx="41">
                  <c:v>27148.655271</c:v>
                </c:pt>
                <c:pt idx="42">
                  <c:v>27741.929056000001</c:v>
                </c:pt>
                <c:pt idx="43">
                  <c:v>28372.791246000001</c:v>
                </c:pt>
                <c:pt idx="44">
                  <c:v>29046.764705000001</c:v>
                </c:pt>
                <c:pt idx="45">
                  <c:v>29769.873864000001</c:v>
                </c:pt>
                <c:pt idx="46">
                  <c:v>30548.716775000001</c:v>
                </c:pt>
                <c:pt idx="47">
                  <c:v>31390.549996999998</c:v>
                </c:pt>
                <c:pt idx="48">
                  <c:v>32303.388422</c:v>
                </c:pt>
                <c:pt idx="49">
                  <c:v>33296.122527</c:v>
                </c:pt>
                <c:pt idx="50">
                  <c:v>34378.656097999999</c:v>
                </c:pt>
                <c:pt idx="51">
                  <c:v>35562.068074000003</c:v>
                </c:pt>
                <c:pt idx="52">
                  <c:v>36858.802974999999</c:v>
                </c:pt>
              </c:numCache>
            </c:numRef>
          </c:val>
        </c:ser>
        <c:marker val="1"/>
        <c:axId val="59211776"/>
        <c:axId val="59214080"/>
      </c:lineChart>
      <c:catAx>
        <c:axId val="5921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812499999999996"/>
              <c:y val="0.9019642385272614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214080"/>
        <c:crosses val="autoZero"/>
        <c:auto val="1"/>
        <c:lblAlgn val="ctr"/>
        <c:lblOffset val="100"/>
        <c:tickLblSkip val="5"/>
        <c:tickMarkSkip val="5"/>
      </c:catAx>
      <c:valAx>
        <c:axId val="59214080"/>
        <c:scaling>
          <c:orientation val="minMax"/>
          <c:max val="8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1.5625E-2"/>
              <c:y val="0.403923115514382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211776"/>
        <c:crosses val="autoZero"/>
        <c:crossBetween val="between"/>
        <c:majorUnit val="20000"/>
        <c:minorUnit val="2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62500000000001"/>
          <c:y val="0.184314431351223"/>
          <c:w val="0.70937499999999998"/>
          <c:h val="7.8431672915414044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5.1
Relative Nominal Wages Over the Life-Cycle</a:t>
            </a:r>
          </a:p>
        </c:rich>
      </c:tx>
      <c:layout>
        <c:manualLayout>
          <c:xMode val="edge"/>
          <c:yMode val="edge"/>
          <c:x val="0.19289364006687232"/>
          <c:y val="1.66113226278982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944178478171695"/>
          <c:y val="0.13953511007434541"/>
          <c:w val="0.79695530238155132"/>
          <c:h val="0.69767555037172702"/>
        </c:manualLayout>
      </c:layout>
      <c:lineChart>
        <c:grouping val="standard"/>
        <c:ser>
          <c:idx val="1"/>
          <c:order val="0"/>
          <c:tx>
            <c:strRef>
              <c:f>Charts!$Y$1</c:f>
              <c:strCache>
                <c:ptCount val="1"/>
                <c:pt idx="0">
                  <c:v>Rel_mean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Charts!$Q$2:$Q$54</c:f>
              <c:numCache>
                <c:formatCode>General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Charts!$Y$2:$Y$54</c:f>
              <c:numCache>
                <c:formatCode>0.0000</c:formatCode>
                <c:ptCount val="53"/>
                <c:pt idx="0">
                  <c:v>0.3532040338206851</c:v>
                </c:pt>
                <c:pt idx="1">
                  <c:v>0.51003607687604913</c:v>
                </c:pt>
                <c:pt idx="2">
                  <c:v>0.68036041968891026</c:v>
                </c:pt>
                <c:pt idx="3">
                  <c:v>0.84626220293348331</c:v>
                </c:pt>
                <c:pt idx="4">
                  <c:v>1</c:v>
                </c:pt>
                <c:pt idx="5">
                  <c:v>1.1980472133414417</c:v>
                </c:pt>
                <c:pt idx="6">
                  <c:v>1.376575969596368</c:v>
                </c:pt>
                <c:pt idx="7">
                  <c:v>1.5413618008268613</c:v>
                </c:pt>
                <c:pt idx="8">
                  <c:v>1.7271578023452252</c:v>
                </c:pt>
                <c:pt idx="9">
                  <c:v>1.9723409679553925</c:v>
                </c:pt>
                <c:pt idx="10">
                  <c:v>2.1637966110317879</c:v>
                </c:pt>
                <c:pt idx="11">
                  <c:v>2.4540118581828239</c:v>
                </c:pt>
                <c:pt idx="12">
                  <c:v>2.6561359954140018</c:v>
                </c:pt>
                <c:pt idx="13">
                  <c:v>2.9010996175958299</c:v>
                </c:pt>
                <c:pt idx="14">
                  <c:v>3.1587455120375725</c:v>
                </c:pt>
                <c:pt idx="15">
                  <c:v>3.3295114313391356</c:v>
                </c:pt>
                <c:pt idx="16">
                  <c:v>3.4405439209176594</c:v>
                </c:pt>
                <c:pt idx="17">
                  <c:v>3.6313206603204988</c:v>
                </c:pt>
                <c:pt idx="18">
                  <c:v>3.9404573323787941</c:v>
                </c:pt>
                <c:pt idx="19">
                  <c:v>4.1177503577561199</c:v>
                </c:pt>
                <c:pt idx="20">
                  <c:v>4.3170678340230282</c:v>
                </c:pt>
                <c:pt idx="21">
                  <c:v>4.4512011597538903</c:v>
                </c:pt>
                <c:pt idx="22">
                  <c:v>4.6873621405667372</c:v>
                </c:pt>
                <c:pt idx="23">
                  <c:v>4.7428721473043156</c:v>
                </c:pt>
                <c:pt idx="24">
                  <c:v>4.9059731289493449</c:v>
                </c:pt>
                <c:pt idx="25">
                  <c:v>5.0675036336354857</c:v>
                </c:pt>
                <c:pt idx="26">
                  <c:v>5.2270872167952813</c:v>
                </c:pt>
                <c:pt idx="27">
                  <c:v>5.3843554531276441</c:v>
                </c:pt>
                <c:pt idx="28">
                  <c:v>5.5389502250384579</c:v>
                </c:pt>
                <c:pt idx="29">
                  <c:v>5.6905257993831082</c:v>
                </c:pt>
                <c:pt idx="30">
                  <c:v>5.8387507166538901</c:v>
                </c:pt>
                <c:pt idx="31">
                  <c:v>5.9833094982009651</c:v>
                </c:pt>
                <c:pt idx="32">
                  <c:v>6.1239041824406071</c:v>
                </c:pt>
                <c:pt idx="33">
                  <c:v>6.2602556871446486</c:v>
                </c:pt>
                <c:pt idx="34">
                  <c:v>6.392104996916939</c:v>
                </c:pt>
                <c:pt idx="35">
                  <c:v>6.5192141796570926</c:v>
                </c:pt>
                <c:pt idx="36">
                  <c:v>6.6413672250816136</c:v>
                </c:pt>
                <c:pt idx="37">
                  <c:v>6.7583707142442249</c:v>
                </c:pt>
                <c:pt idx="38">
                  <c:v>6.8700543131254754</c:v>
                </c:pt>
                <c:pt idx="39">
                  <c:v>6.9762711010218492</c:v>
                </c:pt>
                <c:pt idx="40">
                  <c:v>7.0768977344049935</c:v>
                </c:pt>
                <c:pt idx="41">
                  <c:v>7.1718344513926411</c:v>
                </c:pt>
                <c:pt idx="42">
                  <c:v>7.2610049282320661</c:v>
                </c:pt>
                <c:pt idx="43">
                  <c:v>7.3443559900315325</c:v>
                </c:pt>
                <c:pt idx="44">
                  <c:v>7.4218571895995931</c:v>
                </c:pt>
                <c:pt idx="45">
                  <c:v>7.4935002619928062</c:v>
                </c:pt>
                <c:pt idx="46">
                  <c:v>7.5592984650549653</c:v>
                </c:pt>
                <c:pt idx="47">
                  <c:v>7.6192858193606474</c:v>
                </c:pt>
                <c:pt idx="48">
                  <c:v>7.6735162544929469</c:v>
                </c:pt>
                <c:pt idx="49">
                  <c:v>7.7220626786449573</c:v>
                </c:pt>
                <c:pt idx="50">
                  <c:v>7.7650159795925946</c:v>
                </c:pt>
                <c:pt idx="51">
                  <c:v>7.802483967992571</c:v>
                </c:pt>
                <c:pt idx="52">
                  <c:v>7.8345902786536996</c:v>
                </c:pt>
              </c:numCache>
            </c:numRef>
          </c:val>
        </c:ser>
        <c:marker val="1"/>
        <c:axId val="60066432"/>
        <c:axId val="60072704"/>
      </c:lineChart>
      <c:catAx>
        <c:axId val="6006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92447122421185"/>
              <c:y val="0.9136227445344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072704"/>
        <c:crosses val="autoZero"/>
        <c:auto val="1"/>
        <c:lblAlgn val="ctr"/>
        <c:lblOffset val="100"/>
        <c:tickLblSkip val="4"/>
        <c:tickMarkSkip val="4"/>
      </c:catAx>
      <c:valAx>
        <c:axId val="60072704"/>
        <c:scaling>
          <c:orientation val="minMax"/>
          <c:max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Garamond"/>
                    <a:ea typeface="Garamond"/>
                    <a:cs typeface="Garamond"/>
                  </a:defRPr>
                </a:pPr>
                <a:r>
                  <a:rPr lang="en-US"/>
                  <a:t>Index: Age 22=1</a:t>
                </a:r>
              </a:p>
            </c:rich>
          </c:tx>
          <c:layout>
            <c:manualLayout>
              <c:xMode val="edge"/>
              <c:yMode val="edge"/>
              <c:x val="1.7766519479843503E-2"/>
              <c:y val="0.312292865404487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066432"/>
        <c:crosses val="autoZero"/>
        <c:crossBetween val="midCat"/>
        <c:majorUnit val="2"/>
        <c:min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Life-Cycle Wages: by Education (e)</a:t>
            </a:r>
          </a:p>
        </c:rich>
      </c:tx>
      <c:layout>
        <c:manualLayout>
          <c:xMode val="edge"/>
          <c:yMode val="edge"/>
          <c:x val="0.19687499999999999"/>
          <c:y val="1.96079182288535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624999999999999"/>
          <c:y val="0.15686334583082809"/>
          <c:w val="0.72812500000000002"/>
          <c:h val="0.66274763613524867"/>
        </c:manualLayout>
      </c:layout>
      <c:lineChart>
        <c:grouping val="standard"/>
        <c:ser>
          <c:idx val="0"/>
          <c:order val="0"/>
          <c:tx>
            <c:strRef>
              <c:f>wg_reg_output!$G$2</c:f>
              <c:strCache>
                <c:ptCount val="1"/>
                <c:pt idx="0">
                  <c:v>Coll&lt;e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wg_reg_output!$G$3:$G$55</c:f>
              <c:numCache>
                <c:formatCode>0.0</c:formatCode>
                <c:ptCount val="53"/>
                <c:pt idx="0">
                  <c:v>1401.770886</c:v>
                </c:pt>
                <c:pt idx="1">
                  <c:v>2575.46378</c:v>
                </c:pt>
                <c:pt idx="2">
                  <c:v>3941.5465039999999</c:v>
                </c:pt>
                <c:pt idx="3">
                  <c:v>5284.915532</c:v>
                </c:pt>
                <c:pt idx="4">
                  <c:v>6486.7704469999999</c:v>
                </c:pt>
                <c:pt idx="5">
                  <c:v>7899.4920670000001</c:v>
                </c:pt>
                <c:pt idx="6">
                  <c:v>9114.3066940000008</c:v>
                </c:pt>
                <c:pt idx="7">
                  <c:v>10181.748071</c:v>
                </c:pt>
                <c:pt idx="8">
                  <c:v>11348.731845</c:v>
                </c:pt>
                <c:pt idx="9">
                  <c:v>12879.474118</c:v>
                </c:pt>
                <c:pt idx="10">
                  <c:v>14046.343129000001</c:v>
                </c:pt>
                <c:pt idx="11">
                  <c:v>15851.891768</c:v>
                </c:pt>
                <c:pt idx="12">
                  <c:v>17096.022648999999</c:v>
                </c:pt>
                <c:pt idx="13">
                  <c:v>18633.716818000001</c:v>
                </c:pt>
                <c:pt idx="14">
                  <c:v>20277.336569999999</c:v>
                </c:pt>
                <c:pt idx="15">
                  <c:v>21393.72147</c:v>
                </c:pt>
                <c:pt idx="16">
                  <c:v>22159.257957000002</c:v>
                </c:pt>
                <c:pt idx="17">
                  <c:v>23473.502132000001</c:v>
                </c:pt>
                <c:pt idx="18">
                  <c:v>25594.729464</c:v>
                </c:pt>
                <c:pt idx="19">
                  <c:v>26902.822413000002</c:v>
                </c:pt>
                <c:pt idx="20">
                  <c:v>28394.803857999999</c:v>
                </c:pt>
                <c:pt idx="21">
                  <c:v>29495.164851000001</c:v>
                </c:pt>
                <c:pt idx="22">
                  <c:v>31309.003904000001</c:v>
                </c:pt>
                <c:pt idx="23">
                  <c:v>31946.570967</c:v>
                </c:pt>
                <c:pt idx="24">
                  <c:v>33331.591256</c:v>
                </c:pt>
                <c:pt idx="25">
                  <c:v>34730.394676000004</c:v>
                </c:pt>
                <c:pt idx="26">
                  <c:v>36134.951846999997</c:v>
                </c:pt>
                <c:pt idx="27">
                  <c:v>37536.291192999997</c:v>
                </c:pt>
                <c:pt idx="28">
                  <c:v>38924.520065999997</c:v>
                </c:pt>
                <c:pt idx="29">
                  <c:v>40288.865604999999</c:v>
                </c:pt>
                <c:pt idx="30">
                  <c:v>41617.738022999998</c:v>
                </c:pt>
                <c:pt idx="31">
                  <c:v>42898.818523000002</c:v>
                </c:pt>
                <c:pt idx="32">
                  <c:v>44119.173444</c:v>
                </c:pt>
                <c:pt idx="33">
                  <c:v>45265.395573000002</c:v>
                </c:pt>
                <c:pt idx="34">
                  <c:v>46323.772744000002</c:v>
                </c:pt>
                <c:pt idx="35">
                  <c:v>47280.482963000002</c:v>
                </c:pt>
                <c:pt idx="36">
                  <c:v>48121.814257999999</c:v>
                </c:pt>
                <c:pt idx="37">
                  <c:v>48834.406391999997</c:v>
                </c:pt>
                <c:pt idx="38">
                  <c:v>49405.510430000002</c:v>
                </c:pt>
                <c:pt idx="39">
                  <c:v>49823.260996999998</c:v>
                </c:pt>
                <c:pt idx="40">
                  <c:v>50076.954996</c:v>
                </c:pt>
                <c:pt idx="41">
                  <c:v>50157.329511000004</c:v>
                </c:pt>
                <c:pt idx="42">
                  <c:v>50056.830841000003</c:v>
                </c:pt>
                <c:pt idx="43">
                  <c:v>49769.865942999997</c:v>
                </c:pt>
                <c:pt idx="44">
                  <c:v>49293.027266999998</c:v>
                </c:pt>
                <c:pt idx="45">
                  <c:v>48625.281969999996</c:v>
                </c:pt>
                <c:pt idx="46">
                  <c:v>47768.116870999998</c:v>
                </c:pt>
                <c:pt idx="47">
                  <c:v>46725.631318</c:v>
                </c:pt>
                <c:pt idx="48">
                  <c:v>45504.571343000003</c:v>
                </c:pt>
                <c:pt idx="49">
                  <c:v>44114.300091999998</c:v>
                </c:pt>
                <c:pt idx="50">
                  <c:v>42566.701502000004</c:v>
                </c:pt>
                <c:pt idx="51">
                  <c:v>40876.016447000002</c:v>
                </c:pt>
                <c:pt idx="52">
                  <c:v>39058.613110999999</c:v>
                </c:pt>
              </c:numCache>
            </c:numRef>
          </c:val>
        </c:ser>
        <c:ser>
          <c:idx val="1"/>
          <c:order val="1"/>
          <c:tx>
            <c:strRef>
              <c:f>wg_reg_output!$B$2</c:f>
              <c:strCache>
                <c:ptCount val="1"/>
                <c:pt idx="0">
                  <c:v>Mean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wg_reg_output!$B$3:$B$55</c:f>
              <c:numCache>
                <c:formatCode>0.0</c:formatCode>
                <c:ptCount val="53"/>
                <c:pt idx="0">
                  <c:v>1580.0059160000001</c:v>
                </c:pt>
                <c:pt idx="1">
                  <c:v>2281.5708249999998</c:v>
                </c:pt>
                <c:pt idx="2">
                  <c:v>3043.4915380000002</c:v>
                </c:pt>
                <c:pt idx="3">
                  <c:v>3785.6285859999998</c:v>
                </c:pt>
                <c:pt idx="4">
                  <c:v>4473.3518439999998</c:v>
                </c:pt>
                <c:pt idx="5">
                  <c:v>5359.2867109999997</c:v>
                </c:pt>
                <c:pt idx="6">
                  <c:v>6157.9086520000001</c:v>
                </c:pt>
                <c:pt idx="7">
                  <c:v>6895.0536540000003</c:v>
                </c:pt>
                <c:pt idx="8">
                  <c:v>7726.1845400000002</c:v>
                </c:pt>
                <c:pt idx="9">
                  <c:v>8822.9751059999999</c:v>
                </c:pt>
                <c:pt idx="10">
                  <c:v>9679.4235599999993</c:v>
                </c:pt>
                <c:pt idx="11">
                  <c:v>10977.658471000001</c:v>
                </c:pt>
                <c:pt idx="12">
                  <c:v>11881.830852999999</c:v>
                </c:pt>
                <c:pt idx="13">
                  <c:v>12977.639324</c:v>
                </c:pt>
                <c:pt idx="14">
                  <c:v>14130.180060999999</c:v>
                </c:pt>
                <c:pt idx="15">
                  <c:v>14894.076101000001</c:v>
                </c:pt>
                <c:pt idx="16">
                  <c:v>15390.763493</c:v>
                </c:pt>
                <c:pt idx="17">
                  <c:v>16244.174972000001</c:v>
                </c:pt>
                <c:pt idx="18">
                  <c:v>17627.052073999999</c:v>
                </c:pt>
                <c:pt idx="19">
                  <c:v>18420.146155999999</c:v>
                </c:pt>
                <c:pt idx="20">
                  <c:v>19311.763355999999</c:v>
                </c:pt>
                <c:pt idx="21">
                  <c:v>19911.788916000001</c:v>
                </c:pt>
                <c:pt idx="22">
                  <c:v>20968.220075000001</c:v>
                </c:pt>
                <c:pt idx="23">
                  <c:v>21216.535865999998</c:v>
                </c:pt>
                <c:pt idx="24">
                  <c:v>21946.143942999999</c:v>
                </c:pt>
                <c:pt idx="25">
                  <c:v>22668.726724</c:v>
                </c:pt>
                <c:pt idx="26">
                  <c:v>23382.60024</c:v>
                </c:pt>
                <c:pt idx="27">
                  <c:v>24086.116395000001</c:v>
                </c:pt>
                <c:pt idx="28">
                  <c:v>24777.673202999998</c:v>
                </c:pt>
                <c:pt idx="29">
                  <c:v>25455.724077999999</c:v>
                </c:pt>
                <c:pt idx="30">
                  <c:v>26118.786284999998</c:v>
                </c:pt>
                <c:pt idx="31">
                  <c:v>26765.448576999999</c:v>
                </c:pt>
                <c:pt idx="32">
                  <c:v>27394.378067000001</c:v>
                </c:pt>
                <c:pt idx="33">
                  <c:v>28004.326322000001</c:v>
                </c:pt>
                <c:pt idx="34">
                  <c:v>28594.134675000001</c:v>
                </c:pt>
                <c:pt idx="35">
                  <c:v>29162.738772000001</c:v>
                </c:pt>
                <c:pt idx="36">
                  <c:v>29709.172322999999</c:v>
                </c:pt>
                <c:pt idx="37">
                  <c:v>30232.570097</c:v>
                </c:pt>
                <c:pt idx="38">
                  <c:v>30732.170129999999</c:v>
                </c:pt>
                <c:pt idx="39">
                  <c:v>31207.315193999999</c:v>
                </c:pt>
                <c:pt idx="40">
                  <c:v>31657.453529999999</c:v>
                </c:pt>
                <c:pt idx="41">
                  <c:v>32082.138867999998</c:v>
                </c:pt>
                <c:pt idx="42">
                  <c:v>32481.029784999999</c:v>
                </c:pt>
                <c:pt idx="43">
                  <c:v>32853.888411</c:v>
                </c:pt>
                <c:pt idx="44">
                  <c:v>33200.578544999997</c:v>
                </c:pt>
                <c:pt idx="45">
                  <c:v>33521.063215000002</c:v>
                </c:pt>
                <c:pt idx="46">
                  <c:v>33815.401727999997</c:v>
                </c:pt>
                <c:pt idx="47">
                  <c:v>34083.746270000003</c:v>
                </c:pt>
                <c:pt idx="48">
                  <c:v>34326.338086999996</c:v>
                </c:pt>
                <c:pt idx="49">
                  <c:v>34543.503322999997</c:v>
                </c:pt>
                <c:pt idx="50">
                  <c:v>34735.648550999998</c:v>
                </c:pt>
                <c:pt idx="51">
                  <c:v>34903.256046000002</c:v>
                </c:pt>
                <c:pt idx="52">
                  <c:v>35046.87887</c:v>
                </c:pt>
              </c:numCache>
            </c:numRef>
          </c:val>
        </c:ser>
        <c:ser>
          <c:idx val="3"/>
          <c:order val="2"/>
          <c:tx>
            <c:strRef>
              <c:f>wg_reg_output!$E$2</c:f>
              <c:strCache>
                <c:ptCount val="1"/>
                <c:pt idx="0">
                  <c:v>e&lt;HS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wg_reg_output!$E$3:$E$55</c:f>
              <c:numCache>
                <c:formatCode>0.0</c:formatCode>
                <c:ptCount val="53"/>
                <c:pt idx="0">
                  <c:v>1488.812502</c:v>
                </c:pt>
                <c:pt idx="1">
                  <c:v>1957.5885639999999</c:v>
                </c:pt>
                <c:pt idx="2">
                  <c:v>2458.677126</c:v>
                </c:pt>
                <c:pt idx="3">
                  <c:v>2939.4315499999998</c:v>
                </c:pt>
                <c:pt idx="4">
                  <c:v>3381.256891</c:v>
                </c:pt>
                <c:pt idx="5">
                  <c:v>3974.5553829999999</c:v>
                </c:pt>
                <c:pt idx="6">
                  <c:v>4502.7147240000004</c:v>
                </c:pt>
                <c:pt idx="7">
                  <c:v>4986.1856829999997</c:v>
                </c:pt>
                <c:pt idx="8">
                  <c:v>5536.4314089999998</c:v>
                </c:pt>
                <c:pt idx="9">
                  <c:v>6272.8087960000003</c:v>
                </c:pt>
                <c:pt idx="10">
                  <c:v>6833.5557019999997</c:v>
                </c:pt>
                <c:pt idx="11">
                  <c:v>7700.4631840000002</c:v>
                </c:pt>
                <c:pt idx="12">
                  <c:v>8285.0582439999998</c:v>
                </c:pt>
                <c:pt idx="13">
                  <c:v>8998.5127059999995</c:v>
                </c:pt>
                <c:pt idx="14">
                  <c:v>9745.9136199999994</c:v>
                </c:pt>
                <c:pt idx="15">
                  <c:v>10221.501763</c:v>
                </c:pt>
                <c:pt idx="16">
                  <c:v>10512.591265999999</c:v>
                </c:pt>
                <c:pt idx="17">
                  <c:v>11046.318536000001</c:v>
                </c:pt>
                <c:pt idx="18">
                  <c:v>11936.958639</c:v>
                </c:pt>
                <c:pt idx="19">
                  <c:v>12425.916696</c:v>
                </c:pt>
                <c:pt idx="20">
                  <c:v>12981.063829000001</c:v>
                </c:pt>
                <c:pt idx="21">
                  <c:v>13340.993027</c:v>
                </c:pt>
                <c:pt idx="22">
                  <c:v>14007.826443</c:v>
                </c:pt>
                <c:pt idx="23">
                  <c:v>14137.161387</c:v>
                </c:pt>
                <c:pt idx="24">
                  <c:v>14590.741103</c:v>
                </c:pt>
                <c:pt idx="25">
                  <c:v>15043.058516999999</c:v>
                </c:pt>
                <c:pt idx="26">
                  <c:v>15493.728116</c:v>
                </c:pt>
                <c:pt idx="27">
                  <c:v>15942.410185999999</c:v>
                </c:pt>
                <c:pt idx="28">
                  <c:v>16388.813773999998</c:v>
                </c:pt>
                <c:pt idx="29">
                  <c:v>16832.699142000001</c:v>
                </c:pt>
                <c:pt idx="30">
                  <c:v>17273.879775000001</c:v>
                </c:pt>
                <c:pt idx="31">
                  <c:v>17712.224040000001</c:v>
                </c:pt>
                <c:pt idx="32">
                  <c:v>18147.656508</c:v>
                </c:pt>
                <c:pt idx="33">
                  <c:v>18580.159008999999</c:v>
                </c:pt>
                <c:pt idx="34">
                  <c:v>19009.771444999998</c:v>
                </c:pt>
                <c:pt idx="35">
                  <c:v>19436.592389000001</c:v>
                </c:pt>
                <c:pt idx="36">
                  <c:v>19860.779514999998</c:v>
                </c:pt>
                <c:pt idx="37">
                  <c:v>20282.549884</c:v>
                </c:pt>
                <c:pt idx="38">
                  <c:v>20702.180127</c:v>
                </c:pt>
                <c:pt idx="39">
                  <c:v>21120.006549000002</c:v>
                </c:pt>
                <c:pt idx="40">
                  <c:v>21536.425196</c:v>
                </c:pt>
                <c:pt idx="41">
                  <c:v>21951.891921999999</c:v>
                </c:pt>
                <c:pt idx="42">
                  <c:v>22366.922484999999</c:v>
                </c:pt>
                <c:pt idx="43">
                  <c:v>22782.092712999998</c:v>
                </c:pt>
                <c:pt idx="44">
                  <c:v>23198.038778999999</c:v>
                </c:pt>
                <c:pt idx="45">
                  <c:v>23615.457611999998</c:v>
                </c:pt>
                <c:pt idx="46">
                  <c:v>24035.107499999998</c:v>
                </c:pt>
                <c:pt idx="47">
                  <c:v>24457.808905999998</c:v>
                </c:pt>
                <c:pt idx="48">
                  <c:v>24884.445549</c:v>
                </c:pt>
                <c:pt idx="49">
                  <c:v>25315.965781999999</c:v>
                </c:pt>
                <c:pt idx="50">
                  <c:v>25753.384319000001</c:v>
                </c:pt>
                <c:pt idx="51">
                  <c:v>26197.784342999999</c:v>
                </c:pt>
                <c:pt idx="52">
                  <c:v>26650.320057000001</c:v>
                </c:pt>
              </c:numCache>
            </c:numRef>
          </c:val>
        </c:ser>
        <c:marker val="1"/>
        <c:axId val="59662336"/>
        <c:axId val="59664256"/>
      </c:lineChart>
      <c:catAx>
        <c:axId val="5966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812499999999996"/>
              <c:y val="0.9019642385272614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64256"/>
        <c:crosses val="autoZero"/>
        <c:auto val="1"/>
        <c:lblAlgn val="ctr"/>
        <c:lblOffset val="100"/>
        <c:tickLblSkip val="5"/>
        <c:tickMarkSkip val="5"/>
      </c:catAx>
      <c:valAx>
        <c:axId val="59664256"/>
        <c:scaling>
          <c:orientation val="minMax"/>
          <c:max val="8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1.5625E-2"/>
              <c:y val="0.403923115514382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62336"/>
        <c:crosses val="autoZero"/>
        <c:crossBetween val="between"/>
        <c:majorUnit val="20000"/>
        <c:minorUnit val="2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62500000000001"/>
          <c:y val="0.1686280967681402"/>
          <c:w val="0.70937499999999998"/>
          <c:h val="9.411800749849685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Life-Cycle Wages: by Employment Status</a:t>
            </a:r>
          </a:p>
        </c:rich>
      </c:tx>
      <c:layout>
        <c:manualLayout>
          <c:xMode val="edge"/>
          <c:yMode val="edge"/>
          <c:x val="0.140625"/>
          <c:y val="1.96079182288535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624999999999999"/>
          <c:y val="0.15686334583082809"/>
          <c:w val="0.72812500000000002"/>
          <c:h val="0.66274763613524867"/>
        </c:manualLayout>
      </c:layout>
      <c:lineChart>
        <c:grouping val="standard"/>
        <c:ser>
          <c:idx val="0"/>
          <c:order val="0"/>
          <c:tx>
            <c:strRef>
              <c:f>wg_reg_output!$I$2</c:f>
              <c:strCache>
                <c:ptCount val="1"/>
                <c:pt idx="0">
                  <c:v>Full-time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wg_reg_output!$I$3:$I$55</c:f>
              <c:numCache>
                <c:formatCode>0.0</c:formatCode>
                <c:ptCount val="53"/>
                <c:pt idx="0">
                  <c:v>2231.3544510000002</c:v>
                </c:pt>
                <c:pt idx="1">
                  <c:v>3515.0297270000001</c:v>
                </c:pt>
                <c:pt idx="2">
                  <c:v>4923.1207089999998</c:v>
                </c:pt>
                <c:pt idx="3">
                  <c:v>6280.0623249999999</c:v>
                </c:pt>
                <c:pt idx="4">
                  <c:v>7501.358596</c:v>
                </c:pt>
                <c:pt idx="5">
                  <c:v>9004.2257879999997</c:v>
                </c:pt>
                <c:pt idx="6">
                  <c:v>10309.934281</c:v>
                </c:pt>
                <c:pt idx="7">
                  <c:v>11466.269591</c:v>
                </c:pt>
                <c:pt idx="8">
                  <c:v>12736.980406999999</c:v>
                </c:pt>
                <c:pt idx="9">
                  <c:v>14402.864116000001</c:v>
                </c:pt>
                <c:pt idx="10">
                  <c:v>15637.192913999999</c:v>
                </c:pt>
                <c:pt idx="11">
                  <c:v>17546.216131000001</c:v>
                </c:pt>
                <c:pt idx="12">
                  <c:v>18789.109668000001</c:v>
                </c:pt>
                <c:pt idx="13">
                  <c:v>20305.653985000001</c:v>
                </c:pt>
                <c:pt idx="14">
                  <c:v>21880.767298999999</c:v>
                </c:pt>
                <c:pt idx="15">
                  <c:v>22832.380164999999</c:v>
                </c:pt>
                <c:pt idx="16">
                  <c:v>23365.583762999999</c:v>
                </c:pt>
                <c:pt idx="17">
                  <c:v>24432.704361</c:v>
                </c:pt>
                <c:pt idx="18">
                  <c:v>26279.027540999999</c:v>
                </c:pt>
                <c:pt idx="19">
                  <c:v>27232.956426000001</c:v>
                </c:pt>
                <c:pt idx="20">
                  <c:v>28328.867907</c:v>
                </c:pt>
                <c:pt idx="21">
                  <c:v>28998.331768</c:v>
                </c:pt>
                <c:pt idx="22">
                  <c:v>30335.116053999998</c:v>
                </c:pt>
                <c:pt idx="23">
                  <c:v>30511.365325999999</c:v>
                </c:pt>
                <c:pt idx="24">
                  <c:v>31393.939951</c:v>
                </c:pt>
                <c:pt idx="25">
                  <c:v>32279.595462000001</c:v>
                </c:pt>
                <c:pt idx="26">
                  <c:v>33169.241880000001</c:v>
                </c:pt>
                <c:pt idx="27">
                  <c:v>34063.965467000002</c:v>
                </c:pt>
                <c:pt idx="28">
                  <c:v>34965.035577000002</c:v>
                </c:pt>
                <c:pt idx="29">
                  <c:v>35873.910840999997</c:v>
                </c:pt>
                <c:pt idx="30">
                  <c:v>36792.245208</c:v>
                </c:pt>
                <c:pt idx="31">
                  <c:v>37721.894236</c:v>
                </c:pt>
                <c:pt idx="32">
                  <c:v>38664.921990000003</c:v>
                </c:pt>
                <c:pt idx="33">
                  <c:v>39623.608807999997</c:v>
                </c:pt>
                <c:pt idx="34">
                  <c:v>40600.460232999998</c:v>
                </c:pt>
                <c:pt idx="35">
                  <c:v>41598.217367999998</c:v>
                </c:pt>
                <c:pt idx="36">
                  <c:v>42619.868902000002</c:v>
                </c:pt>
                <c:pt idx="37">
                  <c:v>43668.665119999998</c:v>
                </c:pt>
                <c:pt idx="38">
                  <c:v>44748.134149999998</c:v>
                </c:pt>
                <c:pt idx="39">
                  <c:v>45862.100794999998</c:v>
                </c:pt>
                <c:pt idx="40">
                  <c:v>47014.708282</c:v>
                </c:pt>
                <c:pt idx="41">
                  <c:v>48210.443307000001</c:v>
                </c:pt>
                <c:pt idx="42">
                  <c:v>49454.164815999997</c:v>
                </c:pt>
                <c:pt idx="43">
                  <c:v>50751.136979000003</c:v>
                </c:pt>
                <c:pt idx="44">
                  <c:v>52107.066912000002</c:v>
                </c:pt>
                <c:pt idx="45">
                  <c:v>53528.147749999996</c:v>
                </c:pt>
                <c:pt idx="46">
                  <c:v>55021.107764</c:v>
                </c:pt>
                <c:pt idx="47">
                  <c:v>56593.266317000001</c:v>
                </c:pt>
                <c:pt idx="48">
                  <c:v>58252.597579000001</c:v>
                </c:pt>
                <c:pt idx="49">
                  <c:v>60007.803032000003</c:v>
                </c:pt>
                <c:pt idx="50">
                  <c:v>61868.393995999999</c:v>
                </c:pt>
                <c:pt idx="51">
                  <c:v>63844.785550000001</c:v>
                </c:pt>
                <c:pt idx="52">
                  <c:v>65948.403495000006</c:v>
                </c:pt>
              </c:numCache>
            </c:numRef>
          </c:val>
        </c:ser>
        <c:ser>
          <c:idx val="1"/>
          <c:order val="1"/>
          <c:tx>
            <c:strRef>
              <c:f>wg_reg_output!$B$2</c:f>
              <c:strCache>
                <c:ptCount val="1"/>
                <c:pt idx="0">
                  <c:v>Mean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wg_reg_output!$B$3:$B$55</c:f>
              <c:numCache>
                <c:formatCode>0.0</c:formatCode>
                <c:ptCount val="53"/>
                <c:pt idx="0">
                  <c:v>1580.0059160000001</c:v>
                </c:pt>
                <c:pt idx="1">
                  <c:v>2281.5708249999998</c:v>
                </c:pt>
                <c:pt idx="2">
                  <c:v>3043.4915380000002</c:v>
                </c:pt>
                <c:pt idx="3">
                  <c:v>3785.6285859999998</c:v>
                </c:pt>
                <c:pt idx="4">
                  <c:v>4473.3518439999998</c:v>
                </c:pt>
                <c:pt idx="5">
                  <c:v>5359.2867109999997</c:v>
                </c:pt>
                <c:pt idx="6">
                  <c:v>6157.9086520000001</c:v>
                </c:pt>
                <c:pt idx="7">
                  <c:v>6895.0536540000003</c:v>
                </c:pt>
                <c:pt idx="8">
                  <c:v>7726.1845400000002</c:v>
                </c:pt>
                <c:pt idx="9">
                  <c:v>8822.9751059999999</c:v>
                </c:pt>
                <c:pt idx="10">
                  <c:v>9679.4235599999993</c:v>
                </c:pt>
                <c:pt idx="11">
                  <c:v>10977.658471000001</c:v>
                </c:pt>
                <c:pt idx="12">
                  <c:v>11881.830852999999</c:v>
                </c:pt>
                <c:pt idx="13">
                  <c:v>12977.639324</c:v>
                </c:pt>
                <c:pt idx="14">
                  <c:v>14130.180060999999</c:v>
                </c:pt>
                <c:pt idx="15">
                  <c:v>14894.076101000001</c:v>
                </c:pt>
                <c:pt idx="16">
                  <c:v>15390.763493</c:v>
                </c:pt>
                <c:pt idx="17">
                  <c:v>16244.174972000001</c:v>
                </c:pt>
                <c:pt idx="18">
                  <c:v>17627.052073999999</c:v>
                </c:pt>
                <c:pt idx="19">
                  <c:v>18420.146155999999</c:v>
                </c:pt>
                <c:pt idx="20">
                  <c:v>19311.763355999999</c:v>
                </c:pt>
                <c:pt idx="21">
                  <c:v>19911.788916000001</c:v>
                </c:pt>
                <c:pt idx="22">
                  <c:v>20968.220075000001</c:v>
                </c:pt>
                <c:pt idx="23">
                  <c:v>21216.535865999998</c:v>
                </c:pt>
                <c:pt idx="24">
                  <c:v>21946.143942999999</c:v>
                </c:pt>
                <c:pt idx="25">
                  <c:v>22668.726724</c:v>
                </c:pt>
                <c:pt idx="26">
                  <c:v>23382.60024</c:v>
                </c:pt>
                <c:pt idx="27">
                  <c:v>24086.116395000001</c:v>
                </c:pt>
                <c:pt idx="28">
                  <c:v>24777.673202999998</c:v>
                </c:pt>
                <c:pt idx="29">
                  <c:v>25455.724077999999</c:v>
                </c:pt>
                <c:pt idx="30">
                  <c:v>26118.786284999998</c:v>
                </c:pt>
                <c:pt idx="31">
                  <c:v>26765.448576999999</c:v>
                </c:pt>
                <c:pt idx="32">
                  <c:v>27394.378067000001</c:v>
                </c:pt>
                <c:pt idx="33">
                  <c:v>28004.326322000001</c:v>
                </c:pt>
                <c:pt idx="34">
                  <c:v>28594.134675000001</c:v>
                </c:pt>
                <c:pt idx="35">
                  <c:v>29162.738772000001</c:v>
                </c:pt>
                <c:pt idx="36">
                  <c:v>29709.172322999999</c:v>
                </c:pt>
                <c:pt idx="37">
                  <c:v>30232.570097</c:v>
                </c:pt>
                <c:pt idx="38">
                  <c:v>30732.170129999999</c:v>
                </c:pt>
                <c:pt idx="39">
                  <c:v>31207.315193999999</c:v>
                </c:pt>
                <c:pt idx="40">
                  <c:v>31657.453529999999</c:v>
                </c:pt>
                <c:pt idx="41">
                  <c:v>32082.138867999998</c:v>
                </c:pt>
                <c:pt idx="42">
                  <c:v>32481.029784999999</c:v>
                </c:pt>
                <c:pt idx="43">
                  <c:v>32853.888411</c:v>
                </c:pt>
                <c:pt idx="44">
                  <c:v>33200.578544999997</c:v>
                </c:pt>
                <c:pt idx="45">
                  <c:v>33521.063215000002</c:v>
                </c:pt>
                <c:pt idx="46">
                  <c:v>33815.401727999997</c:v>
                </c:pt>
                <c:pt idx="47">
                  <c:v>34083.746270000003</c:v>
                </c:pt>
                <c:pt idx="48">
                  <c:v>34326.338086999996</c:v>
                </c:pt>
                <c:pt idx="49">
                  <c:v>34543.503322999997</c:v>
                </c:pt>
                <c:pt idx="50">
                  <c:v>34735.648550999998</c:v>
                </c:pt>
                <c:pt idx="51">
                  <c:v>34903.256046000002</c:v>
                </c:pt>
                <c:pt idx="52">
                  <c:v>35046.87887</c:v>
                </c:pt>
              </c:numCache>
            </c:numRef>
          </c:val>
        </c:ser>
        <c:ser>
          <c:idx val="2"/>
          <c:order val="2"/>
          <c:tx>
            <c:strRef>
              <c:f>wg_reg_output!$J$2</c:f>
              <c:strCache>
                <c:ptCount val="1"/>
                <c:pt idx="0">
                  <c:v>Part-time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wg_reg_output!$J$3:$J$55</c:f>
              <c:numCache>
                <c:formatCode>0.0</c:formatCode>
                <c:ptCount val="53"/>
                <c:pt idx="0">
                  <c:v>790.45269099999996</c:v>
                </c:pt>
                <c:pt idx="1">
                  <c:v>895.29955600000005</c:v>
                </c:pt>
                <c:pt idx="2">
                  <c:v>1039.9668119999999</c:v>
                </c:pt>
                <c:pt idx="3">
                  <c:v>1201.199308</c:v>
                </c:pt>
                <c:pt idx="4">
                  <c:v>1371.1795030000001</c:v>
                </c:pt>
                <c:pt idx="5">
                  <c:v>1625.8298030000001</c:v>
                </c:pt>
                <c:pt idx="6">
                  <c:v>1876.458218</c:v>
                </c:pt>
                <c:pt idx="7">
                  <c:v>2129.5193159999999</c:v>
                </c:pt>
                <c:pt idx="8">
                  <c:v>2431.5233189999999</c:v>
                </c:pt>
                <c:pt idx="9">
                  <c:v>2838.2461709999998</c:v>
                </c:pt>
                <c:pt idx="10">
                  <c:v>3188.1784849999999</c:v>
                </c:pt>
                <c:pt idx="11">
                  <c:v>3705.1437259999998</c:v>
                </c:pt>
                <c:pt idx="12">
                  <c:v>4110.2662639999999</c:v>
                </c:pt>
                <c:pt idx="13">
                  <c:v>4600.3616789999996</c:v>
                </c:pt>
                <c:pt idx="14">
                  <c:v>5130.4261329999999</c:v>
                </c:pt>
                <c:pt idx="15">
                  <c:v>5535.3085449999999</c:v>
                </c:pt>
                <c:pt idx="16">
                  <c:v>5850.0142679999999</c:v>
                </c:pt>
                <c:pt idx="17">
                  <c:v>6308.9034490000004</c:v>
                </c:pt>
                <c:pt idx="18">
                  <c:v>6987.7724939999998</c:v>
                </c:pt>
                <c:pt idx="19">
                  <c:v>7444.83986</c:v>
                </c:pt>
                <c:pt idx="20">
                  <c:v>7947.8123690000002</c:v>
                </c:pt>
                <c:pt idx="21">
                  <c:v>8333.3769940000002</c:v>
                </c:pt>
                <c:pt idx="22">
                  <c:v>8911.3122810000004</c:v>
                </c:pt>
                <c:pt idx="23">
                  <c:v>9142.6359900000007</c:v>
                </c:pt>
                <c:pt idx="24">
                  <c:v>9573.7741910000004</c:v>
                </c:pt>
                <c:pt idx="25">
                  <c:v>9994.3630099999991</c:v>
                </c:pt>
                <c:pt idx="26">
                  <c:v>10400.707984999999</c:v>
                </c:pt>
                <c:pt idx="27">
                  <c:v>10789.024635</c:v>
                </c:pt>
                <c:pt idx="28">
                  <c:v>11155.489156</c:v>
                </c:pt>
                <c:pt idx="29">
                  <c:v>11496.293888</c:v>
                </c:pt>
                <c:pt idx="30">
                  <c:v>11807.706657000001</c:v>
                </c:pt>
                <c:pt idx="31">
                  <c:v>12086.132888</c:v>
                </c:pt>
                <c:pt idx="32">
                  <c:v>12328.179235</c:v>
                </c:pt>
                <c:pt idx="33">
                  <c:v>12530.717315</c:v>
                </c:pt>
                <c:pt idx="34">
                  <c:v>12690.946013000001</c:v>
                </c:pt>
                <c:pt idx="35">
                  <c:v>12806.450779999999</c:v>
                </c:pt>
                <c:pt idx="36">
                  <c:v>12875.25828</c:v>
                </c:pt>
                <c:pt idx="37">
                  <c:v>12895.884803999999</c:v>
                </c:pt>
                <c:pt idx="38">
                  <c:v>12867.376936000001</c:v>
                </c:pt>
                <c:pt idx="39">
                  <c:v>12789.343080000001</c:v>
                </c:pt>
                <c:pt idx="40">
                  <c:v>12661.974688</c:v>
                </c:pt>
                <c:pt idx="41">
                  <c:v>12486.056229</c:v>
                </c:pt>
                <c:pt idx="42">
                  <c:v>12262.963248</c:v>
                </c:pt>
                <c:pt idx="43">
                  <c:v>11994.648206</c:v>
                </c:pt>
                <c:pt idx="44">
                  <c:v>11683.614100999999</c:v>
                </c:pt>
                <c:pt idx="45">
                  <c:v>11332.876272</c:v>
                </c:pt>
                <c:pt idx="46">
                  <c:v>10945.913135000001</c:v>
                </c:pt>
                <c:pt idx="47">
                  <c:v>10526.606949000001</c:v>
                </c:pt>
                <c:pt idx="48">
                  <c:v>10079.176025999999</c:v>
                </c:pt>
                <c:pt idx="49">
                  <c:v>9608.1000870000007</c:v>
                </c:pt>
                <c:pt idx="50">
                  <c:v>9118.0406860000003</c:v>
                </c:pt>
                <c:pt idx="51">
                  <c:v>8613.7587650000005</c:v>
                </c:pt>
                <c:pt idx="52">
                  <c:v>8100.0315170000003</c:v>
                </c:pt>
              </c:numCache>
            </c:numRef>
          </c:val>
        </c:ser>
        <c:marker val="1"/>
        <c:axId val="59702272"/>
        <c:axId val="59704448"/>
      </c:lineChart>
      <c:catAx>
        <c:axId val="5970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812499999999996"/>
              <c:y val="0.9019642385272614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704448"/>
        <c:crosses val="autoZero"/>
        <c:auto val="1"/>
        <c:lblAlgn val="ctr"/>
        <c:lblOffset val="100"/>
        <c:tickLblSkip val="5"/>
        <c:tickMarkSkip val="5"/>
      </c:catAx>
      <c:valAx>
        <c:axId val="59704448"/>
        <c:scaling>
          <c:orientation val="minMax"/>
          <c:max val="8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1.5625E-2"/>
              <c:y val="0.403923115514382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702272"/>
        <c:crosses val="autoZero"/>
        <c:crossBetween val="between"/>
        <c:majorUnit val="20000"/>
        <c:minorUnit val="2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62500000000001"/>
          <c:y val="0.1686280967681402"/>
          <c:w val="0.70937499999999998"/>
          <c:h val="9.411800749849685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Life-Cycle Wages: by Number of Children</a:t>
            </a:r>
          </a:p>
        </c:rich>
      </c:tx>
      <c:layout>
        <c:manualLayout>
          <c:xMode val="edge"/>
          <c:yMode val="edge"/>
          <c:x val="0.13750000000000001"/>
          <c:y val="1.96079182288535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624999999999999"/>
          <c:y val="0.15686334583082809"/>
          <c:w val="0.72812500000000002"/>
          <c:h val="0.66274763613524867"/>
        </c:manualLayout>
      </c:layout>
      <c:lineChart>
        <c:grouping val="standard"/>
        <c:ser>
          <c:idx val="0"/>
          <c:order val="0"/>
          <c:tx>
            <c:strRef>
              <c:f>wg_reg_output!$M$2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wg_reg_output!$M$3:$M$55</c:f>
              <c:numCache>
                <c:formatCode>0.0</c:formatCode>
                <c:ptCount val="53"/>
                <c:pt idx="0">
                  <c:v>2247.6318609999998</c:v>
                </c:pt>
                <c:pt idx="1">
                  <c:v>2888.7411780000002</c:v>
                </c:pt>
                <c:pt idx="2">
                  <c:v>3577.8686750000002</c:v>
                </c:pt>
                <c:pt idx="3">
                  <c:v>4241.8691429999999</c:v>
                </c:pt>
                <c:pt idx="4">
                  <c:v>4856.3838400000004</c:v>
                </c:pt>
                <c:pt idx="5">
                  <c:v>5695.0357860000004</c:v>
                </c:pt>
                <c:pt idx="6">
                  <c:v>6446.9053240000003</c:v>
                </c:pt>
                <c:pt idx="7">
                  <c:v>7141.6375799999996</c:v>
                </c:pt>
                <c:pt idx="8">
                  <c:v>7938.8789580000002</c:v>
                </c:pt>
                <c:pt idx="9">
                  <c:v>9010.508683</c:v>
                </c:pt>
                <c:pt idx="10">
                  <c:v>9837.6106629999995</c:v>
                </c:pt>
                <c:pt idx="11">
                  <c:v>11113.996203999999</c:v>
                </c:pt>
                <c:pt idx="12">
                  <c:v>11991.747433</c:v>
                </c:pt>
                <c:pt idx="13">
                  <c:v>13064.385876</c:v>
                </c:pt>
                <c:pt idx="14">
                  <c:v>14195.444154000001</c:v>
                </c:pt>
                <c:pt idx="15">
                  <c:v>14938.520729</c:v>
                </c:pt>
                <c:pt idx="16">
                  <c:v>15417.376195999999</c:v>
                </c:pt>
                <c:pt idx="17">
                  <c:v>16257.411964000001</c:v>
                </c:pt>
                <c:pt idx="18">
                  <c:v>17630.744267999999</c:v>
                </c:pt>
                <c:pt idx="19">
                  <c:v>18418.040067999998</c:v>
                </c:pt>
                <c:pt idx="20">
                  <c:v>19308.270385</c:v>
                </c:pt>
                <c:pt idx="21">
                  <c:v>19911.536112999998</c:v>
                </c:pt>
                <c:pt idx="22">
                  <c:v>20975.952824</c:v>
                </c:pt>
                <c:pt idx="23">
                  <c:v>21236.540388000001</c:v>
                </c:pt>
                <c:pt idx="24">
                  <c:v>21983.218022000001</c:v>
                </c:pt>
                <c:pt idx="25">
                  <c:v>22727.39645</c:v>
                </c:pt>
                <c:pt idx="26">
                  <c:v>23467.23287</c:v>
                </c:pt>
                <c:pt idx="27">
                  <c:v>24200.851624999999</c:v>
                </c:pt>
                <c:pt idx="28">
                  <c:v>24926.353350000001</c:v>
                </c:pt>
                <c:pt idx="29">
                  <c:v>25641.824132999998</c:v>
                </c:pt>
                <c:pt idx="30">
                  <c:v>26345.344722000002</c:v>
                </c:pt>
                <c:pt idx="31">
                  <c:v>27034.999796</c:v>
                </c:pt>
                <c:pt idx="32">
                  <c:v>27708.887267999999</c:v>
                </c:pt>
                <c:pt idx="33">
                  <c:v>28365.127576999999</c:v>
                </c:pt>
                <c:pt idx="34">
                  <c:v>29001.872931999998</c:v>
                </c:pt>
                <c:pt idx="35">
                  <c:v>29617.316441999999</c:v>
                </c:pt>
                <c:pt idx="36">
                  <c:v>30209.701086000001</c:v>
                </c:pt>
                <c:pt idx="37">
                  <c:v>30777.328446</c:v>
                </c:pt>
                <c:pt idx="38">
                  <c:v>31318.567158000002</c:v>
                </c:pt>
                <c:pt idx="39">
                  <c:v>31831.86102</c:v>
                </c:pt>
                <c:pt idx="40">
                  <c:v>32315.736690000002</c:v>
                </c:pt>
                <c:pt idx="41">
                  <c:v>32768.810931</c:v>
                </c:pt>
                <c:pt idx="42">
                  <c:v>33189.797352000001</c:v>
                </c:pt>
                <c:pt idx="43">
                  <c:v>33577.512590999999</c:v>
                </c:pt>
                <c:pt idx="44">
                  <c:v>33930.881909000003</c:v>
                </c:pt>
                <c:pt idx="45">
                  <c:v>34248.944147000002</c:v>
                </c:pt>
                <c:pt idx="46">
                  <c:v>34530.856028000002</c:v>
                </c:pt>
                <c:pt idx="47">
                  <c:v>34775.895769000002</c:v>
                </c:pt>
                <c:pt idx="48">
                  <c:v>34983.465980000001</c:v>
                </c:pt>
                <c:pt idx="49">
                  <c:v>35153.095848999998</c:v>
                </c:pt>
                <c:pt idx="50">
                  <c:v>35284.442597000001</c:v>
                </c:pt>
                <c:pt idx="51">
                  <c:v>35377.292195000002</c:v>
                </c:pt>
                <c:pt idx="52">
                  <c:v>35431.559356999998</c:v>
                </c:pt>
              </c:numCache>
            </c:numRef>
          </c:val>
        </c:ser>
        <c:ser>
          <c:idx val="1"/>
          <c:order val="1"/>
          <c:tx>
            <c:strRef>
              <c:f>wg_reg_output!$B$2</c:f>
              <c:strCache>
                <c:ptCount val="1"/>
                <c:pt idx="0">
                  <c:v>Mean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wg_reg_output!$B$3:$B$55</c:f>
              <c:numCache>
                <c:formatCode>0.0</c:formatCode>
                <c:ptCount val="53"/>
                <c:pt idx="0">
                  <c:v>1580.0059160000001</c:v>
                </c:pt>
                <c:pt idx="1">
                  <c:v>2281.5708249999998</c:v>
                </c:pt>
                <c:pt idx="2">
                  <c:v>3043.4915380000002</c:v>
                </c:pt>
                <c:pt idx="3">
                  <c:v>3785.6285859999998</c:v>
                </c:pt>
                <c:pt idx="4">
                  <c:v>4473.3518439999998</c:v>
                </c:pt>
                <c:pt idx="5">
                  <c:v>5359.2867109999997</c:v>
                </c:pt>
                <c:pt idx="6">
                  <c:v>6157.9086520000001</c:v>
                </c:pt>
                <c:pt idx="7">
                  <c:v>6895.0536540000003</c:v>
                </c:pt>
                <c:pt idx="8">
                  <c:v>7726.1845400000002</c:v>
                </c:pt>
                <c:pt idx="9">
                  <c:v>8822.9751059999999</c:v>
                </c:pt>
                <c:pt idx="10">
                  <c:v>9679.4235599999993</c:v>
                </c:pt>
                <c:pt idx="11">
                  <c:v>10977.658471000001</c:v>
                </c:pt>
                <c:pt idx="12">
                  <c:v>11881.830852999999</c:v>
                </c:pt>
                <c:pt idx="13">
                  <c:v>12977.639324</c:v>
                </c:pt>
                <c:pt idx="14">
                  <c:v>14130.180060999999</c:v>
                </c:pt>
                <c:pt idx="15">
                  <c:v>14894.076101000001</c:v>
                </c:pt>
                <c:pt idx="16">
                  <c:v>15390.763493</c:v>
                </c:pt>
                <c:pt idx="17">
                  <c:v>16244.174972000001</c:v>
                </c:pt>
                <c:pt idx="18">
                  <c:v>17627.052073999999</c:v>
                </c:pt>
                <c:pt idx="19">
                  <c:v>18420.146155999999</c:v>
                </c:pt>
                <c:pt idx="20">
                  <c:v>19311.763355999999</c:v>
                </c:pt>
                <c:pt idx="21">
                  <c:v>19911.788916000001</c:v>
                </c:pt>
                <c:pt idx="22">
                  <c:v>20968.220075000001</c:v>
                </c:pt>
                <c:pt idx="23">
                  <c:v>21216.535865999998</c:v>
                </c:pt>
                <c:pt idx="24">
                  <c:v>21946.143942999999</c:v>
                </c:pt>
                <c:pt idx="25">
                  <c:v>22668.726724</c:v>
                </c:pt>
                <c:pt idx="26">
                  <c:v>23382.60024</c:v>
                </c:pt>
                <c:pt idx="27">
                  <c:v>24086.116395000001</c:v>
                </c:pt>
                <c:pt idx="28">
                  <c:v>24777.673202999998</c:v>
                </c:pt>
                <c:pt idx="29">
                  <c:v>25455.724077999999</c:v>
                </c:pt>
                <c:pt idx="30">
                  <c:v>26118.786284999998</c:v>
                </c:pt>
                <c:pt idx="31">
                  <c:v>26765.448576999999</c:v>
                </c:pt>
                <c:pt idx="32">
                  <c:v>27394.378067000001</c:v>
                </c:pt>
                <c:pt idx="33">
                  <c:v>28004.326322000001</c:v>
                </c:pt>
                <c:pt idx="34">
                  <c:v>28594.134675000001</c:v>
                </c:pt>
                <c:pt idx="35">
                  <c:v>29162.738772000001</c:v>
                </c:pt>
                <c:pt idx="36">
                  <c:v>29709.172322999999</c:v>
                </c:pt>
                <c:pt idx="37">
                  <c:v>30232.570097</c:v>
                </c:pt>
                <c:pt idx="38">
                  <c:v>30732.170129999999</c:v>
                </c:pt>
                <c:pt idx="39">
                  <c:v>31207.315193999999</c:v>
                </c:pt>
                <c:pt idx="40">
                  <c:v>31657.453529999999</c:v>
                </c:pt>
                <c:pt idx="41">
                  <c:v>32082.138867999998</c:v>
                </c:pt>
                <c:pt idx="42">
                  <c:v>32481.029784999999</c:v>
                </c:pt>
                <c:pt idx="43">
                  <c:v>32853.888411</c:v>
                </c:pt>
                <c:pt idx="44">
                  <c:v>33200.578544999997</c:v>
                </c:pt>
                <c:pt idx="45">
                  <c:v>33521.063215000002</c:v>
                </c:pt>
                <c:pt idx="46">
                  <c:v>33815.401727999997</c:v>
                </c:pt>
                <c:pt idx="47">
                  <c:v>34083.746270000003</c:v>
                </c:pt>
                <c:pt idx="48">
                  <c:v>34326.338086999996</c:v>
                </c:pt>
                <c:pt idx="49">
                  <c:v>34543.503322999997</c:v>
                </c:pt>
                <c:pt idx="50">
                  <c:v>34735.648550999998</c:v>
                </c:pt>
                <c:pt idx="51">
                  <c:v>34903.256046000002</c:v>
                </c:pt>
                <c:pt idx="52">
                  <c:v>35046.87887</c:v>
                </c:pt>
              </c:numCache>
            </c:numRef>
          </c:val>
        </c:ser>
        <c:ser>
          <c:idx val="4"/>
          <c:order val="2"/>
          <c:tx>
            <c:strRef>
              <c:f>wg_reg_output!$P$2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wg_reg_output!$P$3:$P$55</c:f>
              <c:numCache>
                <c:formatCode>0.0</c:formatCode>
                <c:ptCount val="53"/>
                <c:pt idx="0">
                  <c:v>803.98142299999995</c:v>
                </c:pt>
                <c:pt idx="1">
                  <c:v>1310.551336</c:v>
                </c:pt>
                <c:pt idx="2">
                  <c:v>1900.3723660000001</c:v>
                </c:pt>
                <c:pt idx="3">
                  <c:v>2508.7005549999999</c:v>
                </c:pt>
                <c:pt idx="4">
                  <c:v>3097.9698560000002</c:v>
                </c:pt>
                <c:pt idx="5">
                  <c:v>3839.3273749999998</c:v>
                </c:pt>
                <c:pt idx="6">
                  <c:v>4531.8011779999997</c:v>
                </c:pt>
                <c:pt idx="7">
                  <c:v>5187.1850690000001</c:v>
                </c:pt>
                <c:pt idx="8">
                  <c:v>5920.2013530000004</c:v>
                </c:pt>
                <c:pt idx="9">
                  <c:v>6866.5213890000005</c:v>
                </c:pt>
                <c:pt idx="10">
                  <c:v>7633.4837360000001</c:v>
                </c:pt>
                <c:pt idx="11">
                  <c:v>8755.6383490000007</c:v>
                </c:pt>
                <c:pt idx="12">
                  <c:v>9568.0764909999998</c:v>
                </c:pt>
                <c:pt idx="13">
                  <c:v>10535.006439999999</c:v>
                </c:pt>
                <c:pt idx="14">
                  <c:v>11547.231197999999</c:v>
                </c:pt>
                <c:pt idx="15">
                  <c:v>12237.020536</c:v>
                </c:pt>
                <c:pt idx="16">
                  <c:v>12698.022723</c:v>
                </c:pt>
                <c:pt idx="17">
                  <c:v>13443.306853</c:v>
                </c:pt>
                <c:pt idx="18">
                  <c:v>14617.519054</c:v>
                </c:pt>
                <c:pt idx="19">
                  <c:v>15291.790535</c:v>
                </c:pt>
                <c:pt idx="20">
                  <c:v>16035.261151999999</c:v>
                </c:pt>
                <c:pt idx="21">
                  <c:v>16523.497338000001</c:v>
                </c:pt>
                <c:pt idx="22">
                  <c:v>17376.825504</c:v>
                </c:pt>
                <c:pt idx="23">
                  <c:v>17547.317491999998</c:v>
                </c:pt>
                <c:pt idx="24">
                  <c:v>18103.500166999998</c:v>
                </c:pt>
                <c:pt idx="25">
                  <c:v>18641.059881000001</c:v>
                </c:pt>
                <c:pt idx="26">
                  <c:v>19159.176943999999</c:v>
                </c:pt>
                <c:pt idx="27">
                  <c:v>19657.266490999998</c:v>
                </c:pt>
                <c:pt idx="28">
                  <c:v>20134.979404000002</c:v>
                </c:pt>
                <c:pt idx="29">
                  <c:v>20592.200144999999</c:v>
                </c:pt>
                <c:pt idx="30">
                  <c:v>21029.041999000001</c:v>
                </c:pt>
                <c:pt idx="31">
                  <c:v>21445.84016</c:v>
                </c:pt>
                <c:pt idx="32">
                  <c:v>21843.143094999999</c:v>
                </c:pt>
                <c:pt idx="33">
                  <c:v>22221.702583999999</c:v>
                </c:pt>
                <c:pt idx="34">
                  <c:v>22582.462837999999</c:v>
                </c:pt>
                <c:pt idx="35">
                  <c:v>22926.549049000001</c:v>
                </c:pt>
                <c:pt idx="36">
                  <c:v>23255.255752000001</c:v>
                </c:pt>
                <c:pt idx="37">
                  <c:v>23570.0353</c:v>
                </c:pt>
                <c:pt idx="38">
                  <c:v>23872.486782</c:v>
                </c:pt>
                <c:pt idx="39">
                  <c:v>24164.345670999999</c:v>
                </c:pt>
                <c:pt idx="40">
                  <c:v>24447.474450999998</c:v>
                </c:pt>
                <c:pt idx="41">
                  <c:v>24723.854480999998</c:v>
                </c:pt>
                <c:pt idx="42">
                  <c:v>24995.579302999999</c:v>
                </c:pt>
                <c:pt idx="43">
                  <c:v>25264.849612000002</c:v>
                </c:pt>
                <c:pt idx="44">
                  <c:v>25533.970066999998</c:v>
                </c:pt>
                <c:pt idx="45">
                  <c:v>25805.348118000002</c:v>
                </c:pt>
                <c:pt idx="46">
                  <c:v>26081.495040000002</c:v>
                </c:pt>
                <c:pt idx="47">
                  <c:v>26365.029328000001</c:v>
                </c:pt>
                <c:pt idx="48">
                  <c:v>26658.682643</c:v>
                </c:pt>
                <c:pt idx="49">
                  <c:v>26965.308496000001</c:v>
                </c:pt>
                <c:pt idx="50">
                  <c:v>27287.893889999999</c:v>
                </c:pt>
                <c:pt idx="51">
                  <c:v>27629.574145999999</c:v>
                </c:pt>
                <c:pt idx="52">
                  <c:v>27993.651205999999</c:v>
                </c:pt>
              </c:numCache>
            </c:numRef>
          </c:val>
        </c:ser>
        <c:marker val="1"/>
        <c:axId val="59763328"/>
        <c:axId val="59773696"/>
      </c:lineChart>
      <c:catAx>
        <c:axId val="5976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812499999999996"/>
              <c:y val="0.9019642385272614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773696"/>
        <c:crosses val="autoZero"/>
        <c:auto val="1"/>
        <c:lblAlgn val="ctr"/>
        <c:lblOffset val="100"/>
        <c:tickLblSkip val="5"/>
        <c:tickMarkSkip val="5"/>
      </c:catAx>
      <c:valAx>
        <c:axId val="59773696"/>
        <c:scaling>
          <c:orientation val="minMax"/>
          <c:max val="8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1.5625E-2"/>
              <c:y val="0.403923115514382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763328"/>
        <c:crosses val="autoZero"/>
        <c:crossBetween val="between"/>
        <c:majorUnit val="20000"/>
        <c:minorUnit val="2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62500000000001"/>
          <c:y val="0.1686280967681402"/>
          <c:w val="0.70937499999999998"/>
          <c:h val="9.411800749849685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Life-Cycle Wages: by Family Type</a:t>
            </a:r>
          </a:p>
        </c:rich>
      </c:tx>
      <c:layout>
        <c:manualLayout>
          <c:xMode val="edge"/>
          <c:yMode val="edge"/>
          <c:x val="0.21249999999999999"/>
          <c:y val="1.96079182288535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624999999999999"/>
          <c:y val="0.15686334583082809"/>
          <c:w val="0.72812500000000002"/>
          <c:h val="0.66274763613524867"/>
        </c:manualLayout>
      </c:layout>
      <c:lineChart>
        <c:grouping val="standard"/>
        <c:ser>
          <c:idx val="4"/>
          <c:order val="0"/>
          <c:tx>
            <c:strRef>
              <c:f>wg_reg_output!$R$2</c:f>
              <c:strCache>
                <c:ptCount val="1"/>
                <c:pt idx="0">
                  <c:v>Family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wg_reg_output!$R$3:$R$55</c:f>
              <c:numCache>
                <c:formatCode>0.0</c:formatCode>
                <c:ptCount val="53"/>
                <c:pt idx="0">
                  <c:v>1622.9899559999999</c:v>
                </c:pt>
                <c:pt idx="1">
                  <c:v>2296.5497909999999</c:v>
                </c:pt>
                <c:pt idx="2">
                  <c:v>3030.7301259999999</c:v>
                </c:pt>
                <c:pt idx="3">
                  <c:v>3750.9905690000001</c:v>
                </c:pt>
                <c:pt idx="4">
                  <c:v>4425.4896529999996</c:v>
                </c:pt>
                <c:pt idx="5">
                  <c:v>5304.2337159999997</c:v>
                </c:pt>
                <c:pt idx="6">
                  <c:v>6104.130322</c:v>
                </c:pt>
                <c:pt idx="7">
                  <c:v>6849.5039489999999</c:v>
                </c:pt>
                <c:pt idx="8">
                  <c:v>7693.6613729999999</c:v>
                </c:pt>
                <c:pt idx="9">
                  <c:v>8807.6643280000008</c:v>
                </c:pt>
                <c:pt idx="10">
                  <c:v>9686.2153440000002</c:v>
                </c:pt>
                <c:pt idx="11">
                  <c:v>11010.972551999999</c:v>
                </c:pt>
                <c:pt idx="12">
                  <c:v>11943.931592999999</c:v>
                </c:pt>
                <c:pt idx="13">
                  <c:v>13071.832898000001</c:v>
                </c:pt>
                <c:pt idx="14">
                  <c:v>14259.074998</c:v>
                </c:pt>
                <c:pt idx="15">
                  <c:v>15055.192161000001</c:v>
                </c:pt>
                <c:pt idx="16">
                  <c:v>15580.817121</c:v>
                </c:pt>
                <c:pt idx="17">
                  <c:v>16467.076373</c:v>
                </c:pt>
                <c:pt idx="18">
                  <c:v>17890.506795000001</c:v>
                </c:pt>
                <c:pt idx="19">
                  <c:v>18715.430004999998</c:v>
                </c:pt>
                <c:pt idx="20">
                  <c:v>19639.784282000001</c:v>
                </c:pt>
                <c:pt idx="21">
                  <c:v>20266.65741</c:v>
                </c:pt>
                <c:pt idx="22">
                  <c:v>21357.202013999999</c:v>
                </c:pt>
                <c:pt idx="23">
                  <c:v>21623.550639000001</c:v>
                </c:pt>
                <c:pt idx="24">
                  <c:v>22379.184454999999</c:v>
                </c:pt>
                <c:pt idx="25">
                  <c:v>23126.792329</c:v>
                </c:pt>
                <c:pt idx="26">
                  <c:v>23864.759195999999</c:v>
                </c:pt>
                <c:pt idx="27">
                  <c:v>24591.541506000001</c:v>
                </c:pt>
                <c:pt idx="28">
                  <c:v>25305.677383999999</c:v>
                </c:pt>
                <c:pt idx="29">
                  <c:v>26005.795488</c:v>
                </c:pt>
                <c:pt idx="30">
                  <c:v>26690.622656</c:v>
                </c:pt>
                <c:pt idx="31">
                  <c:v>27358.990399999999</c:v>
                </c:pt>
                <c:pt idx="32">
                  <c:v>28009.840304000001</c:v>
                </c:pt>
                <c:pt idx="33">
                  <c:v>28642.228352999999</c:v>
                </c:pt>
                <c:pt idx="34">
                  <c:v>29255.328224000001</c:v>
                </c:pt>
                <c:pt idx="35">
                  <c:v>29848.433587</c:v>
                </c:pt>
                <c:pt idx="36">
                  <c:v>30420.959435000001</c:v>
                </c:pt>
                <c:pt idx="37">
                  <c:v>30972.442521000001</c:v>
                </c:pt>
                <c:pt idx="38">
                  <c:v>31502.540923</c:v>
                </c:pt>
                <c:pt idx="39">
                  <c:v>32011.032815999999</c:v>
                </c:pt>
                <c:pt idx="40">
                  <c:v>32497.814512000001</c:v>
                </c:pt>
                <c:pt idx="41">
                  <c:v>32962.897821999999</c:v>
                </c:pt>
                <c:pt idx="42">
                  <c:v>33406.406839000003</c:v>
                </c:pt>
                <c:pt idx="43">
                  <c:v>33828.574182999997</c:v>
                </c:pt>
                <c:pt idx="44">
                  <c:v>34229.736811000002</c:v>
                </c:pt>
                <c:pt idx="45">
                  <c:v>34610.331446999997</c:v>
                </c:pt>
                <c:pt idx="46">
                  <c:v>34970.889727000002</c:v>
                </c:pt>
                <c:pt idx="47">
                  <c:v>35312.033113999998</c:v>
                </c:pt>
                <c:pt idx="48">
                  <c:v>35634.467663000003</c:v>
                </c:pt>
                <c:pt idx="49">
                  <c:v>35938.978712999997</c:v>
                </c:pt>
                <c:pt idx="50">
                  <c:v>36226.425558000003</c:v>
                </c:pt>
                <c:pt idx="51">
                  <c:v>36497.736169000003</c:v>
                </c:pt>
                <c:pt idx="52">
                  <c:v>36753.902022000002</c:v>
                </c:pt>
              </c:numCache>
            </c:numRef>
          </c:val>
        </c:ser>
        <c:ser>
          <c:idx val="1"/>
          <c:order val="1"/>
          <c:tx>
            <c:strRef>
              <c:f>wg_reg_output!$B$2</c:f>
              <c:strCache>
                <c:ptCount val="1"/>
                <c:pt idx="0">
                  <c:v>Mean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wg_reg_output!$B$3:$B$55</c:f>
              <c:numCache>
                <c:formatCode>0.0</c:formatCode>
                <c:ptCount val="53"/>
                <c:pt idx="0">
                  <c:v>1580.0059160000001</c:v>
                </c:pt>
                <c:pt idx="1">
                  <c:v>2281.5708249999998</c:v>
                </c:pt>
                <c:pt idx="2">
                  <c:v>3043.4915380000002</c:v>
                </c:pt>
                <c:pt idx="3">
                  <c:v>3785.6285859999998</c:v>
                </c:pt>
                <c:pt idx="4">
                  <c:v>4473.3518439999998</c:v>
                </c:pt>
                <c:pt idx="5">
                  <c:v>5359.2867109999997</c:v>
                </c:pt>
                <c:pt idx="6">
                  <c:v>6157.9086520000001</c:v>
                </c:pt>
                <c:pt idx="7">
                  <c:v>6895.0536540000003</c:v>
                </c:pt>
                <c:pt idx="8">
                  <c:v>7726.1845400000002</c:v>
                </c:pt>
                <c:pt idx="9">
                  <c:v>8822.9751059999999</c:v>
                </c:pt>
                <c:pt idx="10">
                  <c:v>9679.4235599999993</c:v>
                </c:pt>
                <c:pt idx="11">
                  <c:v>10977.658471000001</c:v>
                </c:pt>
                <c:pt idx="12">
                  <c:v>11881.830852999999</c:v>
                </c:pt>
                <c:pt idx="13">
                  <c:v>12977.639324</c:v>
                </c:pt>
                <c:pt idx="14">
                  <c:v>14130.180060999999</c:v>
                </c:pt>
                <c:pt idx="15">
                  <c:v>14894.076101000001</c:v>
                </c:pt>
                <c:pt idx="16">
                  <c:v>15390.763493</c:v>
                </c:pt>
                <c:pt idx="17">
                  <c:v>16244.174972000001</c:v>
                </c:pt>
                <c:pt idx="18">
                  <c:v>17627.052073999999</c:v>
                </c:pt>
                <c:pt idx="19">
                  <c:v>18420.146155999999</c:v>
                </c:pt>
                <c:pt idx="20">
                  <c:v>19311.763355999999</c:v>
                </c:pt>
                <c:pt idx="21">
                  <c:v>19911.788916000001</c:v>
                </c:pt>
                <c:pt idx="22">
                  <c:v>20968.220075000001</c:v>
                </c:pt>
                <c:pt idx="23">
                  <c:v>21216.535865999998</c:v>
                </c:pt>
                <c:pt idx="24">
                  <c:v>21946.143942999999</c:v>
                </c:pt>
                <c:pt idx="25">
                  <c:v>22668.726724</c:v>
                </c:pt>
                <c:pt idx="26">
                  <c:v>23382.60024</c:v>
                </c:pt>
                <c:pt idx="27">
                  <c:v>24086.116395000001</c:v>
                </c:pt>
                <c:pt idx="28">
                  <c:v>24777.673202999998</c:v>
                </c:pt>
                <c:pt idx="29">
                  <c:v>25455.724077999999</c:v>
                </c:pt>
                <c:pt idx="30">
                  <c:v>26118.786284999998</c:v>
                </c:pt>
                <c:pt idx="31">
                  <c:v>26765.448576999999</c:v>
                </c:pt>
                <c:pt idx="32">
                  <c:v>27394.378067000001</c:v>
                </c:pt>
                <c:pt idx="33">
                  <c:v>28004.326322000001</c:v>
                </c:pt>
                <c:pt idx="34">
                  <c:v>28594.134675000001</c:v>
                </c:pt>
                <c:pt idx="35">
                  <c:v>29162.738772000001</c:v>
                </c:pt>
                <c:pt idx="36">
                  <c:v>29709.172322999999</c:v>
                </c:pt>
                <c:pt idx="37">
                  <c:v>30232.570097</c:v>
                </c:pt>
                <c:pt idx="38">
                  <c:v>30732.170129999999</c:v>
                </c:pt>
                <c:pt idx="39">
                  <c:v>31207.315193999999</c:v>
                </c:pt>
                <c:pt idx="40">
                  <c:v>31657.453529999999</c:v>
                </c:pt>
                <c:pt idx="41">
                  <c:v>32082.138867999998</c:v>
                </c:pt>
                <c:pt idx="42">
                  <c:v>32481.029784999999</c:v>
                </c:pt>
                <c:pt idx="43">
                  <c:v>32853.888411</c:v>
                </c:pt>
                <c:pt idx="44">
                  <c:v>33200.578544999997</c:v>
                </c:pt>
                <c:pt idx="45">
                  <c:v>33521.063215000002</c:v>
                </c:pt>
                <c:pt idx="46">
                  <c:v>33815.401727999997</c:v>
                </c:pt>
                <c:pt idx="47">
                  <c:v>34083.746270000003</c:v>
                </c:pt>
                <c:pt idx="48">
                  <c:v>34326.338086999996</c:v>
                </c:pt>
                <c:pt idx="49">
                  <c:v>34543.503322999997</c:v>
                </c:pt>
                <c:pt idx="50">
                  <c:v>34735.648550999998</c:v>
                </c:pt>
                <c:pt idx="51">
                  <c:v>34903.256046000002</c:v>
                </c:pt>
                <c:pt idx="52">
                  <c:v>35046.87887</c:v>
                </c:pt>
              </c:numCache>
            </c:numRef>
          </c:val>
        </c:ser>
        <c:ser>
          <c:idx val="0"/>
          <c:order val="2"/>
          <c:tx>
            <c:strRef>
              <c:f>wg_reg_output!$Q$2</c:f>
              <c:strCache>
                <c:ptCount val="1"/>
                <c:pt idx="0">
                  <c:v>Non-Family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wg_reg_output!$Q$3:$Q$55</c:f>
              <c:numCache>
                <c:formatCode>0.0</c:formatCode>
                <c:ptCount val="53"/>
                <c:pt idx="0">
                  <c:v>1258.694041</c:v>
                </c:pt>
                <c:pt idx="1">
                  <c:v>2079.3890120000001</c:v>
                </c:pt>
                <c:pt idx="2">
                  <c:v>2988.491904</c:v>
                </c:pt>
                <c:pt idx="3">
                  <c:v>3862.0035760000001</c:v>
                </c:pt>
                <c:pt idx="4">
                  <c:v>4639.0652220000002</c:v>
                </c:pt>
                <c:pt idx="5">
                  <c:v>5577.3426499999996</c:v>
                </c:pt>
                <c:pt idx="6">
                  <c:v>6383.3495590000002</c:v>
                </c:pt>
                <c:pt idx="7">
                  <c:v>7090.3832480000001</c:v>
                </c:pt>
                <c:pt idx="8">
                  <c:v>7865.3428489999997</c:v>
                </c:pt>
                <c:pt idx="9">
                  <c:v>8884.3444839999993</c:v>
                </c:pt>
                <c:pt idx="10">
                  <c:v>9639.9259039999997</c:v>
                </c:pt>
                <c:pt idx="11">
                  <c:v>10816.602231000001</c:v>
                </c:pt>
                <c:pt idx="12">
                  <c:v>11589.651577000001</c:v>
                </c:pt>
                <c:pt idx="13">
                  <c:v>12539.882882</c:v>
                </c:pt>
                <c:pt idx="14">
                  <c:v>13535.878048</c:v>
                </c:pt>
                <c:pt idx="15">
                  <c:v>14155.652221</c:v>
                </c:pt>
                <c:pt idx="16">
                  <c:v>14523.975721999999</c:v>
                </c:pt>
                <c:pt idx="17">
                  <c:v>15231.798914999999</c:v>
                </c:pt>
                <c:pt idx="18">
                  <c:v>16434.779597000001</c:v>
                </c:pt>
                <c:pt idx="19">
                  <c:v>17087.991192000001</c:v>
                </c:pt>
                <c:pt idx="20">
                  <c:v>17835.925784999999</c:v>
                </c:pt>
                <c:pt idx="21">
                  <c:v>18318.916031000001</c:v>
                </c:pt>
                <c:pt idx="22">
                  <c:v>19225.786555999999</c:v>
                </c:pt>
                <c:pt idx="23">
                  <c:v>19396.541524</c:v>
                </c:pt>
                <c:pt idx="24">
                  <c:v>20012.724943000001</c:v>
                </c:pt>
                <c:pt idx="25">
                  <c:v>20626.272659999999</c:v>
                </c:pt>
                <c:pt idx="26">
                  <c:v>21235.180396</c:v>
                </c:pt>
                <c:pt idx="27">
                  <c:v>21837.340624</c:v>
                </c:pt>
                <c:pt idx="28">
                  <c:v>22430.552155000001</c:v>
                </c:pt>
                <c:pt idx="29">
                  <c:v>23012.530407999999</c:v>
                </c:pt>
                <c:pt idx="30">
                  <c:v>23580.918602000002</c:v>
                </c:pt>
                <c:pt idx="31">
                  <c:v>24133.300035</c:v>
                </c:pt>
                <c:pt idx="32">
                  <c:v>24667.211524999999</c:v>
                </c:pt>
                <c:pt idx="33">
                  <c:v>25180.158042999999</c:v>
                </c:pt>
                <c:pt idx="34">
                  <c:v>25669.628502</c:v>
                </c:pt>
                <c:pt idx="35">
                  <c:v>26133.112667000001</c:v>
                </c:pt>
                <c:pt idx="36">
                  <c:v>26568.119073000002</c:v>
                </c:pt>
                <c:pt idx="37">
                  <c:v>26972.193846999999</c:v>
                </c:pt>
                <c:pt idx="38">
                  <c:v>27342.940289999999</c:v>
                </c:pt>
                <c:pt idx="39">
                  <c:v>27678.039037999999</c:v>
                </c:pt>
                <c:pt idx="40">
                  <c:v>27975.268626000001</c:v>
                </c:pt>
                <c:pt idx="41">
                  <c:v>28232.526236999998</c:v>
                </c:pt>
                <c:pt idx="42">
                  <c:v>28447.848405000001</c:v>
                </c:pt>
                <c:pt idx="43">
                  <c:v>28619.431435999999</c:v>
                </c:pt>
                <c:pt idx="44">
                  <c:v>28745.651286</c:v>
                </c:pt>
                <c:pt idx="45">
                  <c:v>28825.082633000002</c:v>
                </c:pt>
                <c:pt idx="46">
                  <c:v>28856.516873</c:v>
                </c:pt>
                <c:pt idx="47">
                  <c:v>28838.978783999999</c:v>
                </c:pt>
                <c:pt idx="48">
                  <c:v>28771.741569000002</c:v>
                </c:pt>
                <c:pt idx="49">
                  <c:v>28654.340047999998</c:v>
                </c:pt>
                <c:pt idx="50">
                  <c:v>28486.581740000001</c:v>
                </c:pt>
                <c:pt idx="51">
                  <c:v>28268.555617999999</c:v>
                </c:pt>
                <c:pt idx="52">
                  <c:v>28000.638333999999</c:v>
                </c:pt>
              </c:numCache>
            </c:numRef>
          </c:val>
        </c:ser>
        <c:marker val="1"/>
        <c:axId val="59812864"/>
        <c:axId val="59827328"/>
      </c:lineChart>
      <c:catAx>
        <c:axId val="5981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812499999999996"/>
              <c:y val="0.9019642385272614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827328"/>
        <c:crosses val="autoZero"/>
        <c:auto val="1"/>
        <c:lblAlgn val="ctr"/>
        <c:lblOffset val="100"/>
        <c:tickLblSkip val="5"/>
        <c:tickMarkSkip val="5"/>
      </c:catAx>
      <c:valAx>
        <c:axId val="59827328"/>
        <c:scaling>
          <c:orientation val="minMax"/>
          <c:max val="8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1.5625E-2"/>
              <c:y val="0.403923115514382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812864"/>
        <c:crosses val="autoZero"/>
        <c:crossBetween val="between"/>
        <c:majorUnit val="20000"/>
        <c:minorUnit val="2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62500000000001"/>
          <c:y val="0.1686280967681402"/>
          <c:w val="0.70937499999999998"/>
          <c:h val="9.411800749849685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Life-Cycle Wages: by Race</a:t>
            </a:r>
          </a:p>
        </c:rich>
      </c:tx>
      <c:layout>
        <c:manualLayout>
          <c:xMode val="edge"/>
          <c:yMode val="edge"/>
          <c:x val="0.265625"/>
          <c:y val="1.96079182288535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624999999999999"/>
          <c:y val="0.15686334583082809"/>
          <c:w val="0.72812500000000002"/>
          <c:h val="0.66274763613524867"/>
        </c:manualLayout>
      </c:layout>
      <c:lineChart>
        <c:grouping val="standard"/>
        <c:ser>
          <c:idx val="0"/>
          <c:order val="0"/>
          <c:tx>
            <c:strRef>
              <c:f>wg_reg_output!$S$2</c:f>
              <c:strCache>
                <c:ptCount val="1"/>
                <c:pt idx="0">
                  <c:v>White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wg_reg_output!$S$3:$S$55</c:f>
              <c:numCache>
                <c:formatCode>0.0</c:formatCode>
                <c:ptCount val="53"/>
                <c:pt idx="0">
                  <c:v>1612.404151</c:v>
                </c:pt>
                <c:pt idx="1">
                  <c:v>2329.8574039999999</c:v>
                </c:pt>
                <c:pt idx="2">
                  <c:v>3109.1364749999998</c:v>
                </c:pt>
                <c:pt idx="3">
                  <c:v>3868.2242500000002</c:v>
                </c:pt>
                <c:pt idx="4">
                  <c:v>4571.6382100000001</c:v>
                </c:pt>
                <c:pt idx="5">
                  <c:v>5477.543729</c:v>
                </c:pt>
                <c:pt idx="6">
                  <c:v>6294.1449769999999</c:v>
                </c:pt>
                <c:pt idx="7">
                  <c:v>7047.8442949999999</c:v>
                </c:pt>
                <c:pt idx="8">
                  <c:v>7897.5620120000003</c:v>
                </c:pt>
                <c:pt idx="9">
                  <c:v>9018.7998869999992</c:v>
                </c:pt>
                <c:pt idx="10">
                  <c:v>9894.3373690000008</c:v>
                </c:pt>
                <c:pt idx="11">
                  <c:v>11221.453179</c:v>
                </c:pt>
                <c:pt idx="12">
                  <c:v>12145.742915999999</c:v>
                </c:pt>
                <c:pt idx="13">
                  <c:v>13265.915849000001</c:v>
                </c:pt>
                <c:pt idx="14">
                  <c:v>14444.075104</c:v>
                </c:pt>
                <c:pt idx="15">
                  <c:v>15224.951580999999</c:v>
                </c:pt>
                <c:pt idx="16">
                  <c:v>15732.679904000001</c:v>
                </c:pt>
                <c:pt idx="17">
                  <c:v>16605.054985999999</c:v>
                </c:pt>
                <c:pt idx="18">
                  <c:v>18018.657026000001</c:v>
                </c:pt>
                <c:pt idx="19">
                  <c:v>18829.372512999998</c:v>
                </c:pt>
                <c:pt idx="20">
                  <c:v>19740.799330999998</c:v>
                </c:pt>
                <c:pt idx="21">
                  <c:v>20354.156026000001</c:v>
                </c:pt>
                <c:pt idx="22">
                  <c:v>21434.057729</c:v>
                </c:pt>
                <c:pt idx="23">
                  <c:v>21687.890511000001</c:v>
                </c:pt>
                <c:pt idx="24">
                  <c:v>22433.708040000001</c:v>
                </c:pt>
                <c:pt idx="25">
                  <c:v>23172.344130000001</c:v>
                </c:pt>
                <c:pt idx="26">
                  <c:v>23902.077423999999</c:v>
                </c:pt>
                <c:pt idx="27">
                  <c:v>24621.223225999998</c:v>
                </c:pt>
                <c:pt idx="28">
                  <c:v>25328.143970000001</c:v>
                </c:pt>
                <c:pt idx="29">
                  <c:v>26021.258717000001</c:v>
                </c:pt>
                <c:pt idx="30">
                  <c:v>26699.051793999999</c:v>
                </c:pt>
                <c:pt idx="31">
                  <c:v>27360.080604999999</c:v>
                </c:pt>
                <c:pt idx="32">
                  <c:v>28002.982652999999</c:v>
                </c:pt>
                <c:pt idx="33">
                  <c:v>28626.481768000001</c:v>
                </c:pt>
                <c:pt idx="34">
                  <c:v>29229.393543999999</c:v>
                </c:pt>
                <c:pt idx="35">
                  <c:v>29810.629980999998</c:v>
                </c:pt>
                <c:pt idx="36">
                  <c:v>30369.203322000001</c:v>
                </c:pt>
                <c:pt idx="37">
                  <c:v>30904.229113000001</c:v>
                </c:pt>
                <c:pt idx="38">
                  <c:v>31414.928463</c:v>
                </c:pt>
                <c:pt idx="39">
                  <c:v>31900.629542999999</c:v>
                </c:pt>
                <c:pt idx="40">
                  <c:v>32360.768334</c:v>
                </c:pt>
                <c:pt idx="41">
                  <c:v>32794.888654000002</c:v>
                </c:pt>
                <c:pt idx="42">
                  <c:v>33202.641493000003</c:v>
                </c:pt>
                <c:pt idx="43">
                  <c:v>33583.783696999999</c:v>
                </c:pt>
                <c:pt idx="44">
                  <c:v>33938.176038999998</c:v>
                </c:pt>
                <c:pt idx="45">
                  <c:v>34265.780725999997</c:v>
                </c:pt>
                <c:pt idx="46">
                  <c:v>34566.658383000002</c:v>
                </c:pt>
                <c:pt idx="47">
                  <c:v>34840.964575999998</c:v>
                </c:pt>
                <c:pt idx="48">
                  <c:v>35088.945910000002</c:v>
                </c:pt>
                <c:pt idx="49">
                  <c:v>35310.935777999999</c:v>
                </c:pt>
                <c:pt idx="50">
                  <c:v>35507.349780999997</c:v>
                </c:pt>
                <c:pt idx="51">
                  <c:v>35678.680912000003</c:v>
                </c:pt>
                <c:pt idx="52">
                  <c:v>35825.49452</c:v>
                </c:pt>
              </c:numCache>
            </c:numRef>
          </c:val>
        </c:ser>
        <c:ser>
          <c:idx val="1"/>
          <c:order val="1"/>
          <c:tx>
            <c:strRef>
              <c:f>wg_reg_output!$B$2</c:f>
              <c:strCache>
                <c:ptCount val="1"/>
                <c:pt idx="0">
                  <c:v>Mean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wg_reg_output!$B$3:$B$55</c:f>
              <c:numCache>
                <c:formatCode>0.0</c:formatCode>
                <c:ptCount val="53"/>
                <c:pt idx="0">
                  <c:v>1580.0059160000001</c:v>
                </c:pt>
                <c:pt idx="1">
                  <c:v>2281.5708249999998</c:v>
                </c:pt>
                <c:pt idx="2">
                  <c:v>3043.4915380000002</c:v>
                </c:pt>
                <c:pt idx="3">
                  <c:v>3785.6285859999998</c:v>
                </c:pt>
                <c:pt idx="4">
                  <c:v>4473.3518439999998</c:v>
                </c:pt>
                <c:pt idx="5">
                  <c:v>5359.2867109999997</c:v>
                </c:pt>
                <c:pt idx="6">
                  <c:v>6157.9086520000001</c:v>
                </c:pt>
                <c:pt idx="7">
                  <c:v>6895.0536540000003</c:v>
                </c:pt>
                <c:pt idx="8">
                  <c:v>7726.1845400000002</c:v>
                </c:pt>
                <c:pt idx="9">
                  <c:v>8822.9751059999999</c:v>
                </c:pt>
                <c:pt idx="10">
                  <c:v>9679.4235599999993</c:v>
                </c:pt>
                <c:pt idx="11">
                  <c:v>10977.658471000001</c:v>
                </c:pt>
                <c:pt idx="12">
                  <c:v>11881.830852999999</c:v>
                </c:pt>
                <c:pt idx="13">
                  <c:v>12977.639324</c:v>
                </c:pt>
                <c:pt idx="14">
                  <c:v>14130.180060999999</c:v>
                </c:pt>
                <c:pt idx="15">
                  <c:v>14894.076101000001</c:v>
                </c:pt>
                <c:pt idx="16">
                  <c:v>15390.763493</c:v>
                </c:pt>
                <c:pt idx="17">
                  <c:v>16244.174972000001</c:v>
                </c:pt>
                <c:pt idx="18">
                  <c:v>17627.052073999999</c:v>
                </c:pt>
                <c:pt idx="19">
                  <c:v>18420.146155999999</c:v>
                </c:pt>
                <c:pt idx="20">
                  <c:v>19311.763355999999</c:v>
                </c:pt>
                <c:pt idx="21">
                  <c:v>19911.788916000001</c:v>
                </c:pt>
                <c:pt idx="22">
                  <c:v>20968.220075000001</c:v>
                </c:pt>
                <c:pt idx="23">
                  <c:v>21216.535865999998</c:v>
                </c:pt>
                <c:pt idx="24">
                  <c:v>21946.143942999999</c:v>
                </c:pt>
                <c:pt idx="25">
                  <c:v>22668.726724</c:v>
                </c:pt>
                <c:pt idx="26">
                  <c:v>23382.60024</c:v>
                </c:pt>
                <c:pt idx="27">
                  <c:v>24086.116395000001</c:v>
                </c:pt>
                <c:pt idx="28">
                  <c:v>24777.673202999998</c:v>
                </c:pt>
                <c:pt idx="29">
                  <c:v>25455.724077999999</c:v>
                </c:pt>
                <c:pt idx="30">
                  <c:v>26118.786284999998</c:v>
                </c:pt>
                <c:pt idx="31">
                  <c:v>26765.448576999999</c:v>
                </c:pt>
                <c:pt idx="32">
                  <c:v>27394.378067000001</c:v>
                </c:pt>
                <c:pt idx="33">
                  <c:v>28004.326322000001</c:v>
                </c:pt>
                <c:pt idx="34">
                  <c:v>28594.134675000001</c:v>
                </c:pt>
                <c:pt idx="35">
                  <c:v>29162.738772000001</c:v>
                </c:pt>
                <c:pt idx="36">
                  <c:v>29709.172322999999</c:v>
                </c:pt>
                <c:pt idx="37">
                  <c:v>30232.570097</c:v>
                </c:pt>
                <c:pt idx="38">
                  <c:v>30732.170129999999</c:v>
                </c:pt>
                <c:pt idx="39">
                  <c:v>31207.315193999999</c:v>
                </c:pt>
                <c:pt idx="40">
                  <c:v>31657.453529999999</c:v>
                </c:pt>
                <c:pt idx="41">
                  <c:v>32082.138867999998</c:v>
                </c:pt>
                <c:pt idx="42">
                  <c:v>32481.029784999999</c:v>
                </c:pt>
                <c:pt idx="43">
                  <c:v>32853.888411</c:v>
                </c:pt>
                <c:pt idx="44">
                  <c:v>33200.578544999997</c:v>
                </c:pt>
                <c:pt idx="45">
                  <c:v>33521.063215000002</c:v>
                </c:pt>
                <c:pt idx="46">
                  <c:v>33815.401727999997</c:v>
                </c:pt>
                <c:pt idx="47">
                  <c:v>34083.746270000003</c:v>
                </c:pt>
                <c:pt idx="48">
                  <c:v>34326.338086999996</c:v>
                </c:pt>
                <c:pt idx="49">
                  <c:v>34543.503322999997</c:v>
                </c:pt>
                <c:pt idx="50">
                  <c:v>34735.648550999998</c:v>
                </c:pt>
                <c:pt idx="51">
                  <c:v>34903.256046000002</c:v>
                </c:pt>
                <c:pt idx="52">
                  <c:v>35046.87887</c:v>
                </c:pt>
              </c:numCache>
            </c:numRef>
          </c:val>
        </c:ser>
        <c:ser>
          <c:idx val="4"/>
          <c:order val="2"/>
          <c:tx>
            <c:strRef>
              <c:f>wg_reg_output!$T$2</c:f>
              <c:strCache>
                <c:ptCount val="1"/>
                <c:pt idx="0">
                  <c:v>Non-White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wg_reg_output!$T$3:$T$55</c:f>
              <c:numCache>
                <c:formatCode>0.0</c:formatCode>
                <c:ptCount val="53"/>
                <c:pt idx="0">
                  <c:v>1378.517771</c:v>
                </c:pt>
                <c:pt idx="1">
                  <c:v>1978.2134129999999</c:v>
                </c:pt>
                <c:pt idx="2">
                  <c:v>2628.7062660000001</c:v>
                </c:pt>
                <c:pt idx="3">
                  <c:v>3261.9815180000001</c:v>
                </c:pt>
                <c:pt idx="4">
                  <c:v>3848.977206</c:v>
                </c:pt>
                <c:pt idx="5">
                  <c:v>4607.1368940000002</c:v>
                </c:pt>
                <c:pt idx="6">
                  <c:v>5290.7674900000002</c:v>
                </c:pt>
                <c:pt idx="7">
                  <c:v>5922.1077400000004</c:v>
                </c:pt>
                <c:pt idx="8">
                  <c:v>6634.5805460000001</c:v>
                </c:pt>
                <c:pt idx="9">
                  <c:v>7575.4414049999996</c:v>
                </c:pt>
                <c:pt idx="10">
                  <c:v>8310.1383150000001</c:v>
                </c:pt>
                <c:pt idx="11">
                  <c:v>9424.2648850000005</c:v>
                </c:pt>
                <c:pt idx="12">
                  <c:v>10200.189209</c:v>
                </c:pt>
                <c:pt idx="13">
                  <c:v>11140.703740999999</c:v>
                </c:pt>
                <c:pt idx="14">
                  <c:v>12129.970391999999</c:v>
                </c:pt>
                <c:pt idx="15">
                  <c:v>12785.644119000001</c:v>
                </c:pt>
                <c:pt idx="16">
                  <c:v>13211.963411000001</c:v>
                </c:pt>
                <c:pt idx="17">
                  <c:v>13944.524885000001</c:v>
                </c:pt>
                <c:pt idx="18">
                  <c:v>15131.606974</c:v>
                </c:pt>
                <c:pt idx="19">
                  <c:v>15812.40785</c:v>
                </c:pt>
                <c:pt idx="20">
                  <c:v>16577.788816</c:v>
                </c:pt>
                <c:pt idx="21">
                  <c:v>17092.862115</c:v>
                </c:pt>
                <c:pt idx="22">
                  <c:v>17999.729391000001</c:v>
                </c:pt>
                <c:pt idx="23">
                  <c:v>18212.888308000001</c:v>
                </c:pt>
                <c:pt idx="24">
                  <c:v>18839.203356000002</c:v>
                </c:pt>
                <c:pt idx="25">
                  <c:v>19459.488229999999</c:v>
                </c:pt>
                <c:pt idx="26">
                  <c:v>20072.297168000001</c:v>
                </c:pt>
                <c:pt idx="27">
                  <c:v>20676.215270000001</c:v>
                </c:pt>
                <c:pt idx="28">
                  <c:v>21269.867265000001</c:v>
                </c:pt>
                <c:pt idx="29">
                  <c:v>21851.925469999998</c:v>
                </c:pt>
                <c:pt idx="30">
                  <c:v>22421.117027</c:v>
                </c:pt>
                <c:pt idx="31">
                  <c:v>22976.230463</c:v>
                </c:pt>
                <c:pt idx="32">
                  <c:v>23516.121575000001</c:v>
                </c:pt>
                <c:pt idx="33">
                  <c:v>24039.718664</c:v>
                </c:pt>
                <c:pt idx="34">
                  <c:v>24546.027091</c:v>
                </c:pt>
                <c:pt idx="35">
                  <c:v>25034.133180000001</c:v>
                </c:pt>
                <c:pt idx="36">
                  <c:v>25503.207440999999</c:v>
                </c:pt>
                <c:pt idx="37">
                  <c:v>25952.507129000001</c:v>
                </c:pt>
                <c:pt idx="38">
                  <c:v>26381.378154999999</c:v>
                </c:pt>
                <c:pt idx="39">
                  <c:v>26789.256333000001</c:v>
                </c:pt>
                <c:pt idx="40">
                  <c:v>27175.668018</c:v>
                </c:pt>
                <c:pt idx="41">
                  <c:v>27540.230117999999</c:v>
                </c:pt>
                <c:pt idx="42">
                  <c:v>27882.649546000001</c:v>
                </c:pt>
                <c:pt idx="43">
                  <c:v>28202.722107000001</c:v>
                </c:pt>
                <c:pt idx="44">
                  <c:v>28500.330881999998</c:v>
                </c:pt>
                <c:pt idx="45">
                  <c:v>28775.444134000001</c:v>
                </c:pt>
                <c:pt idx="46">
                  <c:v>29028.112774000001</c:v>
                </c:pt>
                <c:pt idx="47">
                  <c:v>29258.467441000001</c:v>
                </c:pt>
                <c:pt idx="48">
                  <c:v>29466.715229000001</c:v>
                </c:pt>
                <c:pt idx="49">
                  <c:v>29653.136109999999</c:v>
                </c:pt>
                <c:pt idx="50">
                  <c:v>29818.079096000001</c:v>
                </c:pt>
                <c:pt idx="51">
                  <c:v>29961.958187</c:v>
                </c:pt>
                <c:pt idx="52">
                  <c:v>30085.248147999999</c:v>
                </c:pt>
              </c:numCache>
            </c:numRef>
          </c:val>
        </c:ser>
        <c:marker val="1"/>
        <c:axId val="59865728"/>
        <c:axId val="59876096"/>
      </c:lineChart>
      <c:catAx>
        <c:axId val="5986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812499999999996"/>
              <c:y val="0.9019642385272614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876096"/>
        <c:crosses val="autoZero"/>
        <c:auto val="1"/>
        <c:lblAlgn val="ctr"/>
        <c:lblOffset val="100"/>
        <c:tickLblSkip val="5"/>
        <c:tickMarkSkip val="5"/>
      </c:catAx>
      <c:valAx>
        <c:axId val="59876096"/>
        <c:scaling>
          <c:orientation val="minMax"/>
          <c:max val="8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1.5625E-2"/>
              <c:y val="0.403923115514382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865728"/>
        <c:crosses val="autoZero"/>
        <c:crossBetween val="between"/>
        <c:majorUnit val="20000"/>
        <c:minorUnit val="2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62500000000001"/>
          <c:y val="0.1686280967681402"/>
          <c:w val="0.70937499999999998"/>
          <c:h val="9.411800749849685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Life-Cycle Wages: by Spouse Age Gap</a:t>
            </a:r>
          </a:p>
        </c:rich>
      </c:tx>
      <c:layout>
        <c:manualLayout>
          <c:xMode val="edge"/>
          <c:yMode val="edge"/>
          <c:x val="0.16562499999999999"/>
          <c:y val="1.96079182288535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624999999999999"/>
          <c:y val="0.15686334583082809"/>
          <c:w val="0.72812500000000002"/>
          <c:h val="0.66274763613524867"/>
        </c:manualLayout>
      </c:layout>
      <c:lineChart>
        <c:grouping val="standard"/>
        <c:ser>
          <c:idx val="0"/>
          <c:order val="0"/>
          <c:tx>
            <c:strRef>
              <c:f>wg_reg_output!$U$2</c:f>
              <c:strCache>
                <c:ptCount val="1"/>
                <c:pt idx="0">
                  <c:v>-2.5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wg_reg_output!$U$3:$U$55</c:f>
              <c:numCache>
                <c:formatCode>0.0</c:formatCode>
                <c:ptCount val="53"/>
                <c:pt idx="0">
                  <c:v>1611.8791349999999</c:v>
                </c:pt>
                <c:pt idx="1">
                  <c:v>2300.1719520000001</c:v>
                </c:pt>
                <c:pt idx="2">
                  <c:v>3046.0225610000002</c:v>
                </c:pt>
                <c:pt idx="3">
                  <c:v>3771.8337419999998</c:v>
                </c:pt>
                <c:pt idx="4">
                  <c:v>4444.7837529999997</c:v>
                </c:pt>
                <c:pt idx="5">
                  <c:v>5316.0433679999996</c:v>
                </c:pt>
                <c:pt idx="6">
                  <c:v>6101.8585929999999</c:v>
                </c:pt>
                <c:pt idx="7">
                  <c:v>6827.9166329999998</c:v>
                </c:pt>
                <c:pt idx="8">
                  <c:v>7647.9400930000002</c:v>
                </c:pt>
                <c:pt idx="9">
                  <c:v>8731.5069089999997</c:v>
                </c:pt>
                <c:pt idx="10">
                  <c:v>9577.6490470000008</c:v>
                </c:pt>
                <c:pt idx="11">
                  <c:v>10861.238217</c:v>
                </c:pt>
                <c:pt idx="12">
                  <c:v>11755.159181999999</c:v>
                </c:pt>
                <c:pt idx="13">
                  <c:v>12838.840346999999</c:v>
                </c:pt>
                <c:pt idx="14">
                  <c:v>13978.756482000001</c:v>
                </c:pt>
                <c:pt idx="15">
                  <c:v>14734.273275</c:v>
                </c:pt>
                <c:pt idx="16">
                  <c:v>15225.508868000001</c:v>
                </c:pt>
                <c:pt idx="17">
                  <c:v>16069.677412999999</c:v>
                </c:pt>
                <c:pt idx="18">
                  <c:v>17437.646287</c:v>
                </c:pt>
                <c:pt idx="19">
                  <c:v>18222.184286</c:v>
                </c:pt>
                <c:pt idx="20">
                  <c:v>19104.197233999999</c:v>
                </c:pt>
                <c:pt idx="21">
                  <c:v>19697.75966</c:v>
                </c:pt>
                <c:pt idx="22">
                  <c:v>20742.826336999999</c:v>
                </c:pt>
                <c:pt idx="23">
                  <c:v>20988.467282000001</c:v>
                </c:pt>
                <c:pt idx="24">
                  <c:v>21710.228811000001</c:v>
                </c:pt>
                <c:pt idx="25">
                  <c:v>22425.041749</c:v>
                </c:pt>
                <c:pt idx="26">
                  <c:v>23131.239805000001</c:v>
                </c:pt>
                <c:pt idx="27">
                  <c:v>23827.192324</c:v>
                </c:pt>
                <c:pt idx="28">
                  <c:v>24511.314365999999</c:v>
                </c:pt>
                <c:pt idx="29">
                  <c:v>25182.075862000002</c:v>
                </c:pt>
                <c:pt idx="30">
                  <c:v>25838.00994</c:v>
                </c:pt>
                <c:pt idx="31">
                  <c:v>26477.720483000001</c:v>
                </c:pt>
                <c:pt idx="32">
                  <c:v>27099.888900999998</c:v>
                </c:pt>
                <c:pt idx="33">
                  <c:v>27703.280164</c:v>
                </c:pt>
                <c:pt idx="34">
                  <c:v>28286.748049000002</c:v>
                </c:pt>
                <c:pt idx="35">
                  <c:v>28849.239635000002</c:v>
                </c:pt>
                <c:pt idx="36">
                  <c:v>29389.799017000001</c:v>
                </c:pt>
                <c:pt idx="37">
                  <c:v>29907.570261000001</c:v>
                </c:pt>
                <c:pt idx="38">
                  <c:v>30401.799593</c:v>
                </c:pt>
                <c:pt idx="39">
                  <c:v>30871.836848999999</c:v>
                </c:pt>
                <c:pt idx="40">
                  <c:v>31317.136199</c:v>
                </c:pt>
                <c:pt idx="41">
                  <c:v>31737.256173000002</c:v>
                </c:pt>
                <c:pt idx="42">
                  <c:v>32131.859015999999</c:v>
                </c:pt>
                <c:pt idx="43">
                  <c:v>32500.709414000001</c:v>
                </c:pt>
                <c:pt idx="44">
                  <c:v>32843.672632000002</c:v>
                </c:pt>
                <c:pt idx="45">
                  <c:v>33160.712094000002</c:v>
                </c:pt>
                <c:pt idx="46">
                  <c:v>33451.886471999998</c:v>
                </c:pt>
                <c:pt idx="47">
                  <c:v>33717.346311000001</c:v>
                </c:pt>
                <c:pt idx="48">
                  <c:v>33957.330267999998</c:v>
                </c:pt>
                <c:pt idx="49">
                  <c:v>34172.160981000001</c:v>
                </c:pt>
                <c:pt idx="50">
                  <c:v>34362.240648999999</c:v>
                </c:pt>
                <c:pt idx="51">
                  <c:v>34528.046365000002</c:v>
                </c:pt>
                <c:pt idx="52">
                  <c:v>34670.125245000003</c:v>
                </c:pt>
              </c:numCache>
            </c:numRef>
          </c:val>
        </c:ser>
        <c:ser>
          <c:idx val="1"/>
          <c:order val="1"/>
          <c:tx>
            <c:strRef>
              <c:f>wg_reg_output!$B$2</c:f>
              <c:strCache>
                <c:ptCount val="1"/>
                <c:pt idx="0">
                  <c:v>Mean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wg_reg_output!$B$3:$B$55</c:f>
              <c:numCache>
                <c:formatCode>0.0</c:formatCode>
                <c:ptCount val="53"/>
                <c:pt idx="0">
                  <c:v>1580.0059160000001</c:v>
                </c:pt>
                <c:pt idx="1">
                  <c:v>2281.5708249999998</c:v>
                </c:pt>
                <c:pt idx="2">
                  <c:v>3043.4915380000002</c:v>
                </c:pt>
                <c:pt idx="3">
                  <c:v>3785.6285859999998</c:v>
                </c:pt>
                <c:pt idx="4">
                  <c:v>4473.3518439999998</c:v>
                </c:pt>
                <c:pt idx="5">
                  <c:v>5359.2867109999997</c:v>
                </c:pt>
                <c:pt idx="6">
                  <c:v>6157.9086520000001</c:v>
                </c:pt>
                <c:pt idx="7">
                  <c:v>6895.0536540000003</c:v>
                </c:pt>
                <c:pt idx="8">
                  <c:v>7726.1845400000002</c:v>
                </c:pt>
                <c:pt idx="9">
                  <c:v>8822.9751059999999</c:v>
                </c:pt>
                <c:pt idx="10">
                  <c:v>9679.4235599999993</c:v>
                </c:pt>
                <c:pt idx="11">
                  <c:v>10977.658471000001</c:v>
                </c:pt>
                <c:pt idx="12">
                  <c:v>11881.830852999999</c:v>
                </c:pt>
                <c:pt idx="13">
                  <c:v>12977.639324</c:v>
                </c:pt>
                <c:pt idx="14">
                  <c:v>14130.180060999999</c:v>
                </c:pt>
                <c:pt idx="15">
                  <c:v>14894.076101000001</c:v>
                </c:pt>
                <c:pt idx="16">
                  <c:v>15390.763493</c:v>
                </c:pt>
                <c:pt idx="17">
                  <c:v>16244.174972000001</c:v>
                </c:pt>
                <c:pt idx="18">
                  <c:v>17627.052073999999</c:v>
                </c:pt>
                <c:pt idx="19">
                  <c:v>18420.146155999999</c:v>
                </c:pt>
                <c:pt idx="20">
                  <c:v>19311.763355999999</c:v>
                </c:pt>
                <c:pt idx="21">
                  <c:v>19911.788916000001</c:v>
                </c:pt>
                <c:pt idx="22">
                  <c:v>20968.220075000001</c:v>
                </c:pt>
                <c:pt idx="23">
                  <c:v>21216.535865999998</c:v>
                </c:pt>
                <c:pt idx="24">
                  <c:v>21946.143942999999</c:v>
                </c:pt>
                <c:pt idx="25">
                  <c:v>22668.726724</c:v>
                </c:pt>
                <c:pt idx="26">
                  <c:v>23382.60024</c:v>
                </c:pt>
                <c:pt idx="27">
                  <c:v>24086.116395000001</c:v>
                </c:pt>
                <c:pt idx="28">
                  <c:v>24777.673202999998</c:v>
                </c:pt>
                <c:pt idx="29">
                  <c:v>25455.724077999999</c:v>
                </c:pt>
                <c:pt idx="30">
                  <c:v>26118.786284999998</c:v>
                </c:pt>
                <c:pt idx="31">
                  <c:v>26765.448576999999</c:v>
                </c:pt>
                <c:pt idx="32">
                  <c:v>27394.378067000001</c:v>
                </c:pt>
                <c:pt idx="33">
                  <c:v>28004.326322000001</c:v>
                </c:pt>
                <c:pt idx="34">
                  <c:v>28594.134675000001</c:v>
                </c:pt>
                <c:pt idx="35">
                  <c:v>29162.738772000001</c:v>
                </c:pt>
                <c:pt idx="36">
                  <c:v>29709.172322999999</c:v>
                </c:pt>
                <c:pt idx="37">
                  <c:v>30232.570097</c:v>
                </c:pt>
                <c:pt idx="38">
                  <c:v>30732.170129999999</c:v>
                </c:pt>
                <c:pt idx="39">
                  <c:v>31207.315193999999</c:v>
                </c:pt>
                <c:pt idx="40">
                  <c:v>31657.453529999999</c:v>
                </c:pt>
                <c:pt idx="41">
                  <c:v>32082.138867999998</c:v>
                </c:pt>
                <c:pt idx="42">
                  <c:v>32481.029784999999</c:v>
                </c:pt>
                <c:pt idx="43">
                  <c:v>32853.888411</c:v>
                </c:pt>
                <c:pt idx="44">
                  <c:v>33200.578544999997</c:v>
                </c:pt>
                <c:pt idx="45">
                  <c:v>33521.063215000002</c:v>
                </c:pt>
                <c:pt idx="46">
                  <c:v>33815.401727999997</c:v>
                </c:pt>
                <c:pt idx="47">
                  <c:v>34083.746270000003</c:v>
                </c:pt>
                <c:pt idx="48">
                  <c:v>34326.338086999996</c:v>
                </c:pt>
                <c:pt idx="49">
                  <c:v>34543.503322999997</c:v>
                </c:pt>
                <c:pt idx="50">
                  <c:v>34735.648550999998</c:v>
                </c:pt>
                <c:pt idx="51">
                  <c:v>34903.256046000002</c:v>
                </c:pt>
                <c:pt idx="52">
                  <c:v>35046.87887</c:v>
                </c:pt>
              </c:numCache>
            </c:numRef>
          </c:val>
        </c:ser>
        <c:ser>
          <c:idx val="2"/>
          <c:order val="2"/>
          <c:tx>
            <c:strRef>
              <c:f>wg_reg_output!$W$2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wg_reg_output!$W$3:$W$55</c:f>
              <c:numCache>
                <c:formatCode>0.0</c:formatCode>
                <c:ptCount val="53"/>
                <c:pt idx="0">
                  <c:v>1550.474385</c:v>
                </c:pt>
                <c:pt idx="1">
                  <c:v>2246.7380459999999</c:v>
                </c:pt>
                <c:pt idx="2">
                  <c:v>3003.4522919999999</c:v>
                </c:pt>
                <c:pt idx="3">
                  <c:v>3740.7495079999999</c:v>
                </c:pt>
                <c:pt idx="4">
                  <c:v>4423.9011909999999</c:v>
                </c:pt>
                <c:pt idx="5">
                  <c:v>5302.6827700000003</c:v>
                </c:pt>
                <c:pt idx="6">
                  <c:v>6094.7360870000002</c:v>
                </c:pt>
                <c:pt idx="7">
                  <c:v>6825.604241</c:v>
                </c:pt>
                <c:pt idx="8">
                  <c:v>7649.2495060000001</c:v>
                </c:pt>
                <c:pt idx="9">
                  <c:v>8735.7406680000004</c:v>
                </c:pt>
                <c:pt idx="10">
                  <c:v>9584.1409710000007</c:v>
                </c:pt>
                <c:pt idx="11">
                  <c:v>10869.889007</c:v>
                </c:pt>
                <c:pt idx="12">
                  <c:v>11765.37982</c:v>
                </c:pt>
                <c:pt idx="13">
                  <c:v>12850.579395000001</c:v>
                </c:pt>
                <c:pt idx="14">
                  <c:v>13991.923594</c:v>
                </c:pt>
                <c:pt idx="15">
                  <c:v>14748.402103</c:v>
                </c:pt>
                <c:pt idx="16">
                  <c:v>15240.267651</c:v>
                </c:pt>
                <c:pt idx="17">
                  <c:v>16085.357620999999</c:v>
                </c:pt>
                <c:pt idx="18">
                  <c:v>17454.730131</c:v>
                </c:pt>
                <c:pt idx="19">
                  <c:v>18240.080974</c:v>
                </c:pt>
                <c:pt idx="20">
                  <c:v>19122.988691999999</c:v>
                </c:pt>
                <c:pt idx="21">
                  <c:v>19717.153041000001</c:v>
                </c:pt>
                <c:pt idx="22">
                  <c:v>20763.260342000001</c:v>
                </c:pt>
                <c:pt idx="23">
                  <c:v>21009.150555</c:v>
                </c:pt>
                <c:pt idx="24">
                  <c:v>21731.627982999998</c:v>
                </c:pt>
                <c:pt idx="25">
                  <c:v>22447.148435999999</c:v>
                </c:pt>
                <c:pt idx="26">
                  <c:v>23154.044531</c:v>
                </c:pt>
                <c:pt idx="27">
                  <c:v>23850.684361</c:v>
                </c:pt>
                <c:pt idx="28">
                  <c:v>24535.481650999998</c:v>
                </c:pt>
                <c:pt idx="29">
                  <c:v>25206.904965999998</c:v>
                </c:pt>
                <c:pt idx="30">
                  <c:v>25863.486081999999</c:v>
                </c:pt>
                <c:pt idx="31">
                  <c:v>26503.827563999999</c:v>
                </c:pt>
                <c:pt idx="32">
                  <c:v>27126.609560000001</c:v>
                </c:pt>
                <c:pt idx="33">
                  <c:v>27730.595843999999</c:v>
                </c:pt>
                <c:pt idx="34">
                  <c:v>28314.639080000001</c:v>
                </c:pt>
                <c:pt idx="35">
                  <c:v>28877.685318</c:v>
                </c:pt>
                <c:pt idx="36">
                  <c:v>29418.777717000001</c:v>
                </c:pt>
                <c:pt idx="37">
                  <c:v>29937.059501</c:v>
                </c:pt>
                <c:pt idx="38">
                  <c:v>30431.776157</c:v>
                </c:pt>
                <c:pt idx="39">
                  <c:v>30902.276880000001</c:v>
                </c:pt>
                <c:pt idx="40">
                  <c:v>31348.015304</c:v>
                </c:pt>
                <c:pt idx="41">
                  <c:v>31768.549523000001</c:v>
                </c:pt>
                <c:pt idx="42">
                  <c:v>32163.541450000001</c:v>
                </c:pt>
                <c:pt idx="43">
                  <c:v>32532.755540999999</c:v>
                </c:pt>
                <c:pt idx="44">
                  <c:v>32876.056925999997</c:v>
                </c:pt>
                <c:pt idx="45">
                  <c:v>33193.408992999997</c:v>
                </c:pt>
                <c:pt idx="46">
                  <c:v>33484.870472000002</c:v>
                </c:pt>
                <c:pt idx="47">
                  <c:v>33750.592059000002</c:v>
                </c:pt>
                <c:pt idx="48">
                  <c:v>33990.812642999997</c:v>
                </c:pt>
                <c:pt idx="49">
                  <c:v>34205.855181999999</c:v>
                </c:pt>
                <c:pt idx="50">
                  <c:v>34396.122271</c:v>
                </c:pt>
                <c:pt idx="51">
                  <c:v>34562.091473</c:v>
                </c:pt>
                <c:pt idx="52">
                  <c:v>34704.310446000003</c:v>
                </c:pt>
              </c:numCache>
            </c:numRef>
          </c:val>
        </c:ser>
        <c:marker val="1"/>
        <c:axId val="59906304"/>
        <c:axId val="59916672"/>
      </c:lineChart>
      <c:catAx>
        <c:axId val="5990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812499999999996"/>
              <c:y val="0.9019642385272614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916672"/>
        <c:crosses val="autoZero"/>
        <c:auto val="1"/>
        <c:lblAlgn val="ctr"/>
        <c:lblOffset val="100"/>
        <c:tickLblSkip val="5"/>
        <c:tickMarkSkip val="5"/>
      </c:catAx>
      <c:valAx>
        <c:axId val="59916672"/>
        <c:scaling>
          <c:orientation val="minMax"/>
          <c:max val="8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1.5625E-2"/>
              <c:y val="0.403923115514382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906304"/>
        <c:crosses val="autoZero"/>
        <c:crossBetween val="between"/>
        <c:majorUnit val="20000"/>
        <c:minorUnit val="2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875"/>
          <c:y val="0.1647065131223695"/>
          <c:w val="0.703125"/>
          <c:h val="0.1450985948935159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 Life-Cycle Wages: Selected Attributes</a:t>
            </a:r>
          </a:p>
        </c:rich>
      </c:tx>
      <c:layout>
        <c:manualLayout>
          <c:xMode val="edge"/>
          <c:yMode val="edge"/>
          <c:x val="0.16562499999999999"/>
          <c:y val="1.96079182288535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500000000000001"/>
          <c:y val="0.15686334583082809"/>
          <c:w val="0.70937499999999998"/>
          <c:h val="0.66274763613524867"/>
        </c:manualLayout>
      </c:layout>
      <c:lineChart>
        <c:grouping val="standard"/>
        <c:ser>
          <c:idx val="0"/>
          <c:order val="0"/>
          <c:tx>
            <c:strRef>
              <c:f>wg_reg_output!$Y$56</c:f>
              <c:strCache>
                <c:ptCount val="1"/>
                <c:pt idx="0">
                  <c:v>Advantaged male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wg_reg_output!$Y$3:$Y$55</c:f>
              <c:numCache>
                <c:formatCode>0.0</c:formatCode>
                <c:ptCount val="53"/>
                <c:pt idx="0">
                  <c:v>3259.4957490000002</c:v>
                </c:pt>
                <c:pt idx="1">
                  <c:v>5769.6453039999997</c:v>
                </c:pt>
                <c:pt idx="2">
                  <c:v>8534.6873450000003</c:v>
                </c:pt>
                <c:pt idx="3">
                  <c:v>11092.595633999999</c:v>
                </c:pt>
                <c:pt idx="4">
                  <c:v>13232.273689</c:v>
                </c:pt>
                <c:pt idx="5">
                  <c:v>15699.037296</c:v>
                </c:pt>
                <c:pt idx="6">
                  <c:v>17687.311005</c:v>
                </c:pt>
                <c:pt idx="7">
                  <c:v>19336.246462999999</c:v>
                </c:pt>
                <c:pt idx="8">
                  <c:v>21135.581440000002</c:v>
                </c:pt>
                <c:pt idx="9">
                  <c:v>23569.472654000001</c:v>
                </c:pt>
                <c:pt idx="10">
                  <c:v>25306.544537999998</c:v>
                </c:pt>
                <c:pt idx="11">
                  <c:v>28168.796049</c:v>
                </c:pt>
                <c:pt idx="12">
                  <c:v>30017.013051000002</c:v>
                </c:pt>
                <c:pt idx="13">
                  <c:v>32381.213637000001</c:v>
                </c:pt>
                <c:pt idx="14">
                  <c:v>34932.579336000003</c:v>
                </c:pt>
                <c:pt idx="15">
                  <c:v>36593.684368000002</c:v>
                </c:pt>
                <c:pt idx="16">
                  <c:v>37689.313700999999</c:v>
                </c:pt>
                <c:pt idx="17">
                  <c:v>39755.442007999998</c:v>
                </c:pt>
                <c:pt idx="18">
                  <c:v>43222.188098999999</c:v>
                </c:pt>
                <c:pt idx="19">
                  <c:v>45356.839096999996</c:v>
                </c:pt>
                <c:pt idx="20">
                  <c:v>47851.238040999997</c:v>
                </c:pt>
                <c:pt idx="21">
                  <c:v>49739.861352</c:v>
                </c:pt>
                <c:pt idx="22">
                  <c:v>52891.019076999997</c:v>
                </c:pt>
                <c:pt idx="23">
                  <c:v>54115.892005000002</c:v>
                </c:pt>
                <c:pt idx="24">
                  <c:v>56668.654171000002</c:v>
                </c:pt>
                <c:pt idx="25">
                  <c:v>59313.108704999999</c:v>
                </c:pt>
                <c:pt idx="26">
                  <c:v>62038.294608999997</c:v>
                </c:pt>
                <c:pt idx="27">
                  <c:v>64830.872497999997</c:v>
                </c:pt>
                <c:pt idx="28">
                  <c:v>67674.973201000001</c:v>
                </c:pt>
                <c:pt idx="29">
                  <c:v>70552.079071999993</c:v>
                </c:pt>
                <c:pt idx="30">
                  <c:v>73440.949187000006</c:v>
                </c:pt>
                <c:pt idx="31">
                  <c:v>76317.599820000003</c:v>
                </c:pt>
                <c:pt idx="32">
                  <c:v>79155.351578000002</c:v>
                </c:pt>
                <c:pt idx="33">
                  <c:v>81924.954136</c:v>
                </c:pt>
                <c:pt idx="34">
                  <c:v>84594.798532999994</c:v>
                </c:pt>
                <c:pt idx="35">
                  <c:v>87131.225391</c:v>
                </c:pt>
                <c:pt idx="36">
                  <c:v>89498.935085999998</c:v>
                </c:pt>
                <c:pt idx="37">
                  <c:v>91661.502856999999</c:v>
                </c:pt>
                <c:pt idx="38">
                  <c:v>93581.998005999994</c:v>
                </c:pt>
                <c:pt idx="39">
                  <c:v>95223.701853000006</c:v>
                </c:pt>
                <c:pt idx="40">
                  <c:v>96550.91403</c:v>
                </c:pt>
                <c:pt idx="41">
                  <c:v>97529.831214000005</c:v>
                </c:pt>
                <c:pt idx="42">
                  <c:v>98129.476767999993</c:v>
                </c:pt>
                <c:pt idx="43">
                  <c:v>98322.654295</c:v>
                </c:pt>
                <c:pt idx="44">
                  <c:v>98086.893102999995</c:v>
                </c:pt>
                <c:pt idx="45">
                  <c:v>97405.349533999994</c:v>
                </c:pt>
                <c:pt idx="46">
                  <c:v>96267.625304999994</c:v>
                </c:pt>
                <c:pt idx="47">
                  <c:v>94670.462927</c:v>
                </c:pt>
                <c:pt idx="48">
                  <c:v>92618.279148999995</c:v>
                </c:pt>
                <c:pt idx="49">
                  <c:v>90123.500539000001</c:v>
                </c:pt>
                <c:pt idx="50">
                  <c:v>87206.670811999997</c:v>
                </c:pt>
                <c:pt idx="51">
                  <c:v>83896.307335999998</c:v>
                </c:pt>
                <c:pt idx="52">
                  <c:v>80228.494191000005</c:v>
                </c:pt>
              </c:numCache>
            </c:numRef>
          </c:val>
        </c:ser>
        <c:ser>
          <c:idx val="1"/>
          <c:order val="1"/>
          <c:tx>
            <c:strRef>
              <c:f>wg_reg_output!$B$2</c:f>
              <c:strCache>
                <c:ptCount val="1"/>
                <c:pt idx="0">
                  <c:v>Mean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wg_reg_output!$B$3:$B$55</c:f>
              <c:numCache>
                <c:formatCode>0.0</c:formatCode>
                <c:ptCount val="53"/>
                <c:pt idx="0">
                  <c:v>1580.0059160000001</c:v>
                </c:pt>
                <c:pt idx="1">
                  <c:v>2281.5708249999998</c:v>
                </c:pt>
                <c:pt idx="2">
                  <c:v>3043.4915380000002</c:v>
                </c:pt>
                <c:pt idx="3">
                  <c:v>3785.6285859999998</c:v>
                </c:pt>
                <c:pt idx="4">
                  <c:v>4473.3518439999998</c:v>
                </c:pt>
                <c:pt idx="5">
                  <c:v>5359.2867109999997</c:v>
                </c:pt>
                <c:pt idx="6">
                  <c:v>6157.9086520000001</c:v>
                </c:pt>
                <c:pt idx="7">
                  <c:v>6895.0536540000003</c:v>
                </c:pt>
                <c:pt idx="8">
                  <c:v>7726.1845400000002</c:v>
                </c:pt>
                <c:pt idx="9">
                  <c:v>8822.9751059999999</c:v>
                </c:pt>
                <c:pt idx="10">
                  <c:v>9679.4235599999993</c:v>
                </c:pt>
                <c:pt idx="11">
                  <c:v>10977.658471000001</c:v>
                </c:pt>
                <c:pt idx="12">
                  <c:v>11881.830852999999</c:v>
                </c:pt>
                <c:pt idx="13">
                  <c:v>12977.639324</c:v>
                </c:pt>
                <c:pt idx="14">
                  <c:v>14130.180060999999</c:v>
                </c:pt>
                <c:pt idx="15">
                  <c:v>14894.076101000001</c:v>
                </c:pt>
                <c:pt idx="16">
                  <c:v>15390.763493</c:v>
                </c:pt>
                <c:pt idx="17">
                  <c:v>16244.174972000001</c:v>
                </c:pt>
                <c:pt idx="18">
                  <c:v>17627.052073999999</c:v>
                </c:pt>
                <c:pt idx="19">
                  <c:v>18420.146155999999</c:v>
                </c:pt>
                <c:pt idx="20">
                  <c:v>19311.763355999999</c:v>
                </c:pt>
                <c:pt idx="21">
                  <c:v>19911.788916000001</c:v>
                </c:pt>
                <c:pt idx="22">
                  <c:v>20968.220075000001</c:v>
                </c:pt>
                <c:pt idx="23">
                  <c:v>21216.535865999998</c:v>
                </c:pt>
                <c:pt idx="24">
                  <c:v>21946.143942999999</c:v>
                </c:pt>
                <c:pt idx="25">
                  <c:v>22668.726724</c:v>
                </c:pt>
                <c:pt idx="26">
                  <c:v>23382.60024</c:v>
                </c:pt>
                <c:pt idx="27">
                  <c:v>24086.116395000001</c:v>
                </c:pt>
                <c:pt idx="28">
                  <c:v>24777.673202999998</c:v>
                </c:pt>
                <c:pt idx="29">
                  <c:v>25455.724077999999</c:v>
                </c:pt>
                <c:pt idx="30">
                  <c:v>26118.786284999998</c:v>
                </c:pt>
                <c:pt idx="31">
                  <c:v>26765.448576999999</c:v>
                </c:pt>
                <c:pt idx="32">
                  <c:v>27394.378067000001</c:v>
                </c:pt>
                <c:pt idx="33">
                  <c:v>28004.326322000001</c:v>
                </c:pt>
                <c:pt idx="34">
                  <c:v>28594.134675000001</c:v>
                </c:pt>
                <c:pt idx="35">
                  <c:v>29162.738772000001</c:v>
                </c:pt>
                <c:pt idx="36">
                  <c:v>29709.172322999999</c:v>
                </c:pt>
                <c:pt idx="37">
                  <c:v>30232.570097</c:v>
                </c:pt>
                <c:pt idx="38">
                  <c:v>30732.170129999999</c:v>
                </c:pt>
                <c:pt idx="39">
                  <c:v>31207.315193999999</c:v>
                </c:pt>
                <c:pt idx="40">
                  <c:v>31657.453529999999</c:v>
                </c:pt>
                <c:pt idx="41">
                  <c:v>32082.138867999998</c:v>
                </c:pt>
                <c:pt idx="42">
                  <c:v>32481.029784999999</c:v>
                </c:pt>
                <c:pt idx="43">
                  <c:v>32853.888411</c:v>
                </c:pt>
                <c:pt idx="44">
                  <c:v>33200.578544999997</c:v>
                </c:pt>
                <c:pt idx="45">
                  <c:v>33521.063215000002</c:v>
                </c:pt>
                <c:pt idx="46">
                  <c:v>33815.401727999997</c:v>
                </c:pt>
                <c:pt idx="47">
                  <c:v>34083.746270000003</c:v>
                </c:pt>
                <c:pt idx="48">
                  <c:v>34326.338086999996</c:v>
                </c:pt>
                <c:pt idx="49">
                  <c:v>34543.503322999997</c:v>
                </c:pt>
                <c:pt idx="50">
                  <c:v>34735.648550999998</c:v>
                </c:pt>
                <c:pt idx="51">
                  <c:v>34903.256046000002</c:v>
                </c:pt>
                <c:pt idx="52">
                  <c:v>35046.87887</c:v>
                </c:pt>
              </c:numCache>
            </c:numRef>
          </c:val>
        </c:ser>
        <c:ser>
          <c:idx val="4"/>
          <c:order val="2"/>
          <c:tx>
            <c:strRef>
              <c:f>wg_reg_output!$X$56</c:f>
              <c:strCache>
                <c:ptCount val="1"/>
                <c:pt idx="0">
                  <c:v>Disadvantaged female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wg_reg_output!$A$3:$A$55</c:f>
              <c:numCache>
                <c:formatCode>0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wg_reg_output!$X$3:$X$55</c:f>
              <c:numCache>
                <c:formatCode>0.0</c:formatCode>
                <c:ptCount val="53"/>
                <c:pt idx="0">
                  <c:v>132.92805300000001</c:v>
                </c:pt>
                <c:pt idx="1">
                  <c:v>203.584416</c:v>
                </c:pt>
                <c:pt idx="2">
                  <c:v>291.816554</c:v>
                </c:pt>
                <c:pt idx="3">
                  <c:v>392.15832499999999</c:v>
                </c:pt>
                <c:pt idx="4">
                  <c:v>501.06612799999999</c:v>
                </c:pt>
                <c:pt idx="5">
                  <c:v>647.83009500000003</c:v>
                </c:pt>
                <c:pt idx="6">
                  <c:v>800.44120799999996</c:v>
                </c:pt>
                <c:pt idx="7">
                  <c:v>959.46026400000005</c:v>
                </c:pt>
                <c:pt idx="8">
                  <c:v>1145.215553</c:v>
                </c:pt>
                <c:pt idx="9">
                  <c:v>1385.841486</c:v>
                </c:pt>
                <c:pt idx="10">
                  <c:v>1602.6644630000001</c:v>
                </c:pt>
                <c:pt idx="11">
                  <c:v>1906.048839</c:v>
                </c:pt>
                <c:pt idx="12">
                  <c:v>2152.3881249999999</c:v>
                </c:pt>
                <c:pt idx="13">
                  <c:v>2440.5581470000002</c:v>
                </c:pt>
                <c:pt idx="14">
                  <c:v>2745.4432029999998</c:v>
                </c:pt>
                <c:pt idx="15">
                  <c:v>2976.0669189999999</c:v>
                </c:pt>
                <c:pt idx="16">
                  <c:v>3148.6798410000001</c:v>
                </c:pt>
                <c:pt idx="17">
                  <c:v>3388.1625650000001</c:v>
                </c:pt>
                <c:pt idx="18">
                  <c:v>3733.267879</c:v>
                </c:pt>
                <c:pt idx="19">
                  <c:v>3946.1771210000002</c:v>
                </c:pt>
                <c:pt idx="20">
                  <c:v>4169.6315240000004</c:v>
                </c:pt>
                <c:pt idx="21">
                  <c:v>4318.0122570000003</c:v>
                </c:pt>
                <c:pt idx="22">
                  <c:v>4552.2510300000004</c:v>
                </c:pt>
                <c:pt idx="23">
                  <c:v>4597.3872510000001</c:v>
                </c:pt>
                <c:pt idx="24">
                  <c:v>4732.9895370000004</c:v>
                </c:pt>
                <c:pt idx="25">
                  <c:v>4852.9045260000003</c:v>
                </c:pt>
                <c:pt idx="26">
                  <c:v>4956.889048</c:v>
                </c:pt>
                <c:pt idx="27">
                  <c:v>5044.9553020000003</c:v>
                </c:pt>
                <c:pt idx="28">
                  <c:v>5117.3544709999996</c:v>
                </c:pt>
                <c:pt idx="29">
                  <c:v>5174.5559020000001</c:v>
                </c:pt>
                <c:pt idx="30">
                  <c:v>5217.223027</c:v>
                </c:pt>
                <c:pt idx="31">
                  <c:v>5246.1871689999998</c:v>
                </c:pt>
                <c:pt idx="32">
                  <c:v>5262.4203310000003</c:v>
                </c:pt>
                <c:pt idx="33">
                  <c:v>5267.0079409999998</c:v>
                </c:pt>
                <c:pt idx="34">
                  <c:v>5261.1224160000002</c:v>
                </c:pt>
                <c:pt idx="35">
                  <c:v>5245.99827</c:v>
                </c:pt>
                <c:pt idx="36">
                  <c:v>5222.9093400000002</c:v>
                </c:pt>
                <c:pt idx="37">
                  <c:v>5193.1485489999995</c:v>
                </c:pt>
                <c:pt idx="38">
                  <c:v>5158.0105190000004</c:v>
                </c:pt>
                <c:pt idx="39">
                  <c:v>5118.7771869999997</c:v>
                </c:pt>
                <c:pt idx="40">
                  <c:v>5076.7065160000002</c:v>
                </c:pt>
                <c:pt idx="41">
                  <c:v>5033.0242609999996</c:v>
                </c:pt>
                <c:pt idx="42">
                  <c:v>4988.9187309999998</c:v>
                </c:pt>
                <c:pt idx="43">
                  <c:v>4945.5384080000003</c:v>
                </c:pt>
                <c:pt idx="44">
                  <c:v>4903.9922770000003</c:v>
                </c:pt>
                <c:pt idx="45">
                  <c:v>4865.3527130000002</c:v>
                </c:pt>
                <c:pt idx="46">
                  <c:v>4830.6607709999998</c:v>
                </c:pt>
                <c:pt idx="47">
                  <c:v>4800.9337679999999</c:v>
                </c:pt>
                <c:pt idx="48">
                  <c:v>4777.1750629999997</c:v>
                </c:pt>
                <c:pt idx="49">
                  <c:v>4760.3860240000004</c:v>
                </c:pt>
                <c:pt idx="50">
                  <c:v>4751.5802000000003</c:v>
                </c:pt>
                <c:pt idx="51">
                  <c:v>4751.7998420000004</c:v>
                </c:pt>
                <c:pt idx="52">
                  <c:v>4762.1349760000003</c:v>
                </c:pt>
              </c:numCache>
            </c:numRef>
          </c:val>
        </c:ser>
        <c:marker val="1"/>
        <c:axId val="59967360"/>
        <c:axId val="59977728"/>
      </c:lineChart>
      <c:catAx>
        <c:axId val="5996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3749999999999998"/>
              <c:y val="0.9019642385272614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977728"/>
        <c:crosses val="autoZero"/>
        <c:auto val="1"/>
        <c:lblAlgn val="ctr"/>
        <c:lblOffset val="100"/>
        <c:tickLblSkip val="5"/>
        <c:tickMarkSkip val="5"/>
      </c:catAx>
      <c:valAx>
        <c:axId val="59977728"/>
        <c:scaling>
          <c:orientation val="minMax"/>
          <c:max val="16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1.5625E-2"/>
              <c:y val="0.4039231155143823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967360"/>
        <c:crosses val="autoZero"/>
        <c:crossBetween val="between"/>
        <c:majorUnit val="40000"/>
        <c:minorUnit val="4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812499999999999"/>
          <c:y val="0.1647065131223695"/>
          <c:w val="0.52187499999999998"/>
          <c:h val="0.1450985948935159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5.1
Life-Cycle Relative Wage Profiles 
by Gender and Ratio of Female-to-Male Earnings</a:t>
            </a:r>
          </a:p>
        </c:rich>
      </c:tx>
      <c:layout>
        <c:manualLayout>
          <c:xMode val="edge"/>
          <c:yMode val="edge"/>
          <c:x val="0.18829563328868801"/>
          <c:y val="1.666672092031549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95956573921989"/>
          <c:y val="0.18666727430753355"/>
          <c:w val="0.87023117006393647"/>
          <c:h val="0.65000211589230439"/>
        </c:manualLayout>
      </c:layout>
      <c:lineChart>
        <c:grouping val="standard"/>
        <c:ser>
          <c:idx val="3"/>
          <c:order val="0"/>
          <c:tx>
            <c:strRef>
              <c:f>wg_reg_output!$D$2</c:f>
              <c:strCache>
                <c:ptCount val="1"/>
                <c:pt idx="0">
                  <c:v>Male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Charts!$Q$2:$Q$54</c:f>
              <c:numCache>
                <c:formatCode>General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Charts!$U$2:$U$54</c:f>
              <c:numCache>
                <c:formatCode>0.0000</c:formatCode>
                <c:ptCount val="53"/>
                <c:pt idx="0">
                  <c:v>0.26053740787938579</c:v>
                </c:pt>
                <c:pt idx="1">
                  <c:v>0.36257877619501405</c:v>
                </c:pt>
                <c:pt idx="2">
                  <c:v>0.47074399878311307</c:v>
                </c:pt>
                <c:pt idx="3">
                  <c:v>0.57374502867558885</c:v>
                </c:pt>
                <c:pt idx="4">
                  <c:v>0.66750300087769354</c:v>
                </c:pt>
                <c:pt idx="5">
                  <c:v>0.79012933157976573</c:v>
                </c:pt>
                <c:pt idx="6">
                  <c:v>0.89945827872103312</c:v>
                </c:pt>
                <c:pt idx="7">
                  <c:v>1</c:v>
                </c:pt>
                <c:pt idx="8">
                  <c:v>1.1146675594189934</c:v>
                </c:pt>
                <c:pt idx="9">
                  <c:v>1.2682559112240801</c:v>
                </c:pt>
                <c:pt idx="10">
                  <c:v>1.3882393867166547</c:v>
                </c:pt>
                <c:pt idx="11">
                  <c:v>1.5728738537559341</c:v>
                </c:pt>
                <c:pt idx="12">
                  <c:v>1.7026617791577192</c:v>
                </c:pt>
                <c:pt idx="13">
                  <c:v>1.8618503194358889</c:v>
                </c:pt>
                <c:pt idx="14">
                  <c:v>2.0314194683647564</c:v>
                </c:pt>
                <c:pt idx="15">
                  <c:v>2.1474604722595267</c:v>
                </c:pt>
                <c:pt idx="16">
                  <c:v>2.2271416748531392</c:v>
                </c:pt>
                <c:pt idx="17">
                  <c:v>2.3606860254343651</c:v>
                </c:pt>
                <c:pt idx="18">
                  <c:v>2.5740144387126072</c:v>
                </c:pt>
                <c:pt idx="19">
                  <c:v>2.7040472227808952</c:v>
                </c:pt>
                <c:pt idx="20">
                  <c:v>2.8509775547277059</c:v>
                </c:pt>
                <c:pt idx="21">
                  <c:v>2.957026894779351</c:v>
                </c:pt>
                <c:pt idx="22">
                  <c:v>3.1330255137784366</c:v>
                </c:pt>
                <c:pt idx="23">
                  <c:v>3.1899236379418889</c:v>
                </c:pt>
                <c:pt idx="24">
                  <c:v>3.3202854143417904</c:v>
                </c:pt>
                <c:pt idx="25">
                  <c:v>3.4508455625622276</c:v>
                </c:pt>
                <c:pt idx="26">
                  <c:v>3.5809983068234508</c:v>
                </c:pt>
                <c:pt idx="27">
                  <c:v>3.7100914775442488</c:v>
                </c:pt>
                <c:pt idx="28">
                  <c:v>3.8374294180842958</c:v>
                </c:pt>
                <c:pt idx="29">
                  <c:v>3.9622767038622055</c:v>
                </c:pt>
                <c:pt idx="30">
                  <c:v>4.0838627356127617</c:v>
                </c:pt>
                <c:pt idx="31">
                  <c:v>4.2013872324737056</c:v>
                </c:pt>
                <c:pt idx="32">
                  <c:v>4.314026641674066</c:v>
                </c:pt>
                <c:pt idx="33">
                  <c:v>4.4209414483182776</c:v>
                </c:pt>
                <c:pt idx="34">
                  <c:v>4.5212843526539164</c:v>
                </c:pt>
                <c:pt idx="35">
                  <c:v>4.6142092533258374</c:v>
                </c:pt>
                <c:pt idx="36">
                  <c:v>4.6988809538217255</c:v>
                </c:pt>
                <c:pt idx="37">
                  <c:v>4.7744854800297212</c:v>
                </c:pt>
                <c:pt idx="38">
                  <c:v>4.8402408768621035</c:v>
                </c:pt>
                <c:pt idx="39">
                  <c:v>4.895408322614653</c:v>
                </c:pt>
                <c:pt idx="40">
                  <c:v>4.9393033828262203</c:v>
                </c:pt>
                <c:pt idx="41">
                  <c:v>4.9713072034397303</c:v>
                </c:pt>
                <c:pt idx="42">
                  <c:v>4.9908774242972243</c:v>
                </c:pt>
                <c:pt idx="43">
                  <c:v>4.9975585901413178</c:v>
                </c:pt>
                <c:pt idx="44">
                  <c:v>4.9909918192572693</c:v>
                </c:pt>
                <c:pt idx="45">
                  <c:v>4.9709234976102739</c:v>
                </c:pt>
                <c:pt idx="46">
                  <c:v>4.9372127668650538</c:v>
                </c:pt>
                <c:pt idx="47">
                  <c:v>4.8898375870541146</c:v>
                </c:pt>
                <c:pt idx="48">
                  <c:v>4.8288991764912357</c:v>
                </c:pt>
                <c:pt idx="49">
                  <c:v>4.7546246522920459</c:v>
                </c:pt>
                <c:pt idx="50">
                  <c:v>4.6673677318683744</c:v>
                </c:pt>
                <c:pt idx="51">
                  <c:v>4.5676073929010022</c:v>
                </c:pt>
                <c:pt idx="52">
                  <c:v>4.4559444296280057</c:v>
                </c:pt>
              </c:numCache>
            </c:numRef>
          </c:val>
        </c:ser>
        <c:ser>
          <c:idx val="2"/>
          <c:order val="1"/>
          <c:tx>
            <c:strRef>
              <c:f>wg_reg_output!$C$2</c:f>
              <c:strCache>
                <c:ptCount val="1"/>
                <c:pt idx="0">
                  <c:v>Female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Charts!$Q$2:$Q$54</c:f>
              <c:numCache>
                <c:formatCode>General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numCache>
            </c:numRef>
          </c:cat>
          <c:val>
            <c:numRef>
              <c:f>Charts!$T$2:$T$54</c:f>
              <c:numCache>
                <c:formatCode>0.0000</c:formatCode>
                <c:ptCount val="53"/>
                <c:pt idx="0">
                  <c:v>0.18674700569539729</c:v>
                </c:pt>
                <c:pt idx="1">
                  <c:v>0.28804093682710297</c:v>
                </c:pt>
                <c:pt idx="2">
                  <c:v>0.40204276163407898</c:v>
                </c:pt>
                <c:pt idx="3">
                  <c:v>0.51629883193017978</c:v>
                </c:pt>
                <c:pt idx="4">
                  <c:v>0.62428408090328114</c:v>
                </c:pt>
                <c:pt idx="5">
                  <c:v>0.76063166526386161</c:v>
                </c:pt>
                <c:pt idx="6">
                  <c:v>0.88493347372429099</c:v>
                </c:pt>
                <c:pt idx="7">
                  <c:v>1</c:v>
                </c:pt>
                <c:pt idx="8">
                  <c:v>1.1279780995142747</c:v>
                </c:pt>
                <c:pt idx="9">
                  <c:v>1.2939601925311728</c:v>
                </c:pt>
                <c:pt idx="10">
                  <c:v>1.4235317189123216</c:v>
                </c:pt>
                <c:pt idx="11">
                  <c:v>1.616537000117634</c:v>
                </c:pt>
                <c:pt idx="12">
                  <c:v>1.7496240213774676</c:v>
                </c:pt>
                <c:pt idx="13">
                  <c:v>1.9086898849994032</c:v>
                </c:pt>
                <c:pt idx="14">
                  <c:v>2.073552682168696</c:v>
                </c:pt>
                <c:pt idx="15">
                  <c:v>2.1787576785344762</c:v>
                </c:pt>
                <c:pt idx="16">
                  <c:v>2.242493495625506</c:v>
                </c:pt>
                <c:pt idx="17">
                  <c:v>2.3557939270369714</c:v>
                </c:pt>
                <c:pt idx="18">
                  <c:v>2.5428739663173641</c:v>
                </c:pt>
                <c:pt idx="19">
                  <c:v>2.6419449809928213</c:v>
                </c:pt>
                <c:pt idx="20">
                  <c:v>2.752712556452749</c:v>
                </c:pt>
                <c:pt idx="21">
                  <c:v>2.8198270676001624</c:v>
                </c:pt>
                <c:pt idx="22">
                  <c:v>2.9495394095212966</c:v>
                </c:pt>
                <c:pt idx="23">
                  <c:v>2.9641267519863344</c:v>
                </c:pt>
                <c:pt idx="24">
                  <c:v>3.0450985947423774</c:v>
                </c:pt>
                <c:pt idx="25">
                  <c:v>3.1240948233072903</c:v>
                </c:pt>
                <c:pt idx="26">
                  <c:v>3.2012443837945503</c:v>
                </c:pt>
                <c:pt idx="27">
                  <c:v>3.2767146933015288</c:v>
                </c:pt>
                <c:pt idx="28">
                  <c:v>3.3507107491874235</c:v>
                </c:pt>
                <c:pt idx="29">
                  <c:v>3.4234741516267793</c:v>
                </c:pt>
                <c:pt idx="30">
                  <c:v>3.4952821440509121</c:v>
                </c:pt>
                <c:pt idx="31">
                  <c:v>3.5664467626736451</c:v>
                </c:pt>
                <c:pt idx="32">
                  <c:v>3.6373141842214634</c:v>
                </c:pt>
                <c:pt idx="33">
                  <c:v>3.7082643467737197</c:v>
                </c:pt>
                <c:pt idx="34">
                  <c:v>3.7797109214933506</c:v>
                </c:pt>
                <c:pt idx="35">
                  <c:v>3.8521017080774422</c:v>
                </c:pt>
                <c:pt idx="36">
                  <c:v>3.9259195267570068</c:v>
                </c:pt>
                <c:pt idx="37">
                  <c:v>4.0016836809530067</c:v>
                </c:pt>
                <c:pt idx="38">
                  <c:v>4.0799520685288169</c:v>
                </c:pt>
                <c:pt idx="39">
                  <c:v>4.1613240264469651</c:v>
                </c:pt>
                <c:pt idx="40">
                  <c:v>4.2464440001862869</c:v>
                </c:pt>
                <c:pt idx="41">
                  <c:v>4.3360061426915051</c:v>
                </c:pt>
                <c:pt idx="42">
                  <c:v>4.4307599620015061</c:v>
                </c:pt>
                <c:pt idx="43">
                  <c:v>4.5315171561876131</c:v>
                </c:pt>
                <c:pt idx="44">
                  <c:v>4.6391598010650066</c:v>
                </c:pt>
                <c:pt idx="45">
                  <c:v>4.7546500794586368</c:v>
                </c:pt>
                <c:pt idx="46">
                  <c:v>4.8790417891981281</c:v>
                </c:pt>
                <c:pt idx="47">
                  <c:v>5.0134939005560293</c:v>
                </c:pt>
                <c:pt idx="48">
                  <c:v>5.1592864998054235</c:v>
                </c:pt>
                <c:pt idx="49">
                  <c:v>5.3178395159445833</c:v>
                </c:pt>
                <c:pt idx="50">
                  <c:v>5.4907347170759531</c:v>
                </c:pt>
                <c:pt idx="51">
                  <c:v>5.6797415590741975</c:v>
                </c:pt>
                <c:pt idx="52">
                  <c:v>5.8868475995042928</c:v>
                </c:pt>
              </c:numCache>
            </c:numRef>
          </c:val>
        </c:ser>
        <c:marker val="1"/>
        <c:axId val="60027648"/>
        <c:axId val="60029568"/>
      </c:lineChart>
      <c:catAx>
        <c:axId val="6002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1399618816641857"/>
              <c:y val="0.91333630643328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029568"/>
        <c:crosses val="autoZero"/>
        <c:auto val="1"/>
        <c:lblAlgn val="ctr"/>
        <c:lblOffset val="100"/>
        <c:tickLblSkip val="4"/>
        <c:tickMarkSkip val="4"/>
      </c:catAx>
      <c:valAx>
        <c:axId val="60029568"/>
        <c:scaling>
          <c:orientation val="minMax"/>
          <c:max val="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Garamond"/>
                    <a:ea typeface="Garamond"/>
                    <a:cs typeface="Garamond"/>
                  </a:defRPr>
                </a:pPr>
                <a:r>
                  <a:rPr lang="en-US"/>
                  <a:t>Index: Male Aged 22=1</a:t>
                </a:r>
              </a:p>
            </c:rich>
          </c:tx>
          <c:layout>
            <c:manualLayout>
              <c:xMode val="edge"/>
              <c:yMode val="edge"/>
              <c:x val="1.781174909487589E-2"/>
              <c:y val="0.273334223093174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027648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94945717402488"/>
          <c:y val="0.21000068359597523"/>
          <c:w val="0.63358936066058524"/>
          <c:h val="7.333357204938818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0</xdr:colOff>
      <xdr:row>30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14</xdr:row>
      <xdr:rowOff>152400</xdr:rowOff>
    </xdr:from>
    <xdr:to>
      <xdr:col>10</xdr:col>
      <xdr:colOff>0</xdr:colOff>
      <xdr:row>29</xdr:row>
      <xdr:rowOff>152400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0</xdr:colOff>
      <xdr:row>45</xdr:row>
      <xdr:rowOff>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29</xdr:row>
      <xdr:rowOff>152400</xdr:rowOff>
    </xdr:from>
    <xdr:to>
      <xdr:col>10</xdr:col>
      <xdr:colOff>0</xdr:colOff>
      <xdr:row>44</xdr:row>
      <xdr:rowOff>152400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0</xdr:colOff>
      <xdr:row>60</xdr:row>
      <xdr:rowOff>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10</xdr:col>
      <xdr:colOff>0</xdr:colOff>
      <xdr:row>60</xdr:row>
      <xdr:rowOff>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28575</xdr:colOff>
      <xdr:row>21</xdr:row>
      <xdr:rowOff>19050</xdr:rowOff>
    </xdr:from>
    <xdr:to>
      <xdr:col>16</xdr:col>
      <xdr:colOff>114300</xdr:colOff>
      <xdr:row>38</xdr:row>
      <xdr:rowOff>123825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</xdr:colOff>
      <xdr:row>2</xdr:row>
      <xdr:rowOff>38100</xdr:rowOff>
    </xdr:from>
    <xdr:to>
      <xdr:col>16</xdr:col>
      <xdr:colOff>133350</xdr:colOff>
      <xdr:row>19</xdr:row>
      <xdr:rowOff>152400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K1:Y54"/>
  <sheetViews>
    <sheetView tabSelected="1" workbookViewId="0">
      <selection activeCell="M43" sqref="M43"/>
    </sheetView>
  </sheetViews>
  <sheetFormatPr defaultRowHeight="12.75"/>
  <cols>
    <col min="17" max="17" width="6.140625" customWidth="1"/>
    <col min="18" max="19" width="7.5703125" customWidth="1"/>
    <col min="20" max="21" width="8.7109375" customWidth="1"/>
    <col min="22" max="22" width="5.85546875" customWidth="1"/>
    <col min="24" max="24" width="7.5703125" customWidth="1"/>
  </cols>
  <sheetData>
    <row r="1" spans="11:25">
      <c r="K1" s="58" t="s">
        <v>28</v>
      </c>
      <c r="L1" s="58"/>
      <c r="M1" s="58"/>
      <c r="N1" s="58"/>
      <c r="O1" s="58"/>
      <c r="P1" s="11"/>
      <c r="Q1" t="s">
        <v>31</v>
      </c>
      <c r="R1" s="10" t="s">
        <v>1</v>
      </c>
      <c r="S1" s="10" t="s">
        <v>2</v>
      </c>
      <c r="T1" s="10" t="s">
        <v>30</v>
      </c>
      <c r="U1" s="10" t="s">
        <v>29</v>
      </c>
      <c r="V1" s="10" t="s">
        <v>32</v>
      </c>
      <c r="X1" s="10" t="s">
        <v>0</v>
      </c>
      <c r="Y1" s="10" t="s">
        <v>33</v>
      </c>
    </row>
    <row r="2" spans="11:25">
      <c r="K2" s="58"/>
      <c r="L2" s="58"/>
      <c r="M2" s="58"/>
      <c r="N2" s="58"/>
      <c r="O2" s="58"/>
      <c r="P2" s="11"/>
      <c r="Q2">
        <v>18</v>
      </c>
      <c r="R2" s="10">
        <f>wg_reg_output!C3</f>
        <v>1169.262661</v>
      </c>
      <c r="S2" s="10">
        <f>wg_reg_output!D3</f>
        <v>1957.2960740000001</v>
      </c>
      <c r="T2" s="9">
        <f t="shared" ref="T2:T33" si="0">R2/$R$9</f>
        <v>0.18674700569539729</v>
      </c>
      <c r="U2" s="9">
        <f t="shared" ref="U2:U33" si="1">S2/$S$9</f>
        <v>0.26053740787938579</v>
      </c>
      <c r="V2" s="12">
        <f>T2/U2</f>
        <v>0.71677617128151783</v>
      </c>
      <c r="X2" s="56">
        <v>1580.0059160000001</v>
      </c>
      <c r="Y2" s="9">
        <f t="shared" ref="Y2:Y33" si="2">X2/$X$6</f>
        <v>0.3532040338206851</v>
      </c>
    </row>
    <row r="3" spans="11:25">
      <c r="Q3">
        <v>19</v>
      </c>
      <c r="R3" s="10">
        <f>wg_reg_output!C4</f>
        <v>1803.485475</v>
      </c>
      <c r="S3" s="10">
        <f>wg_reg_output!D4</f>
        <v>2723.885299</v>
      </c>
      <c r="T3" s="9">
        <f t="shared" si="0"/>
        <v>0.28804093682710297</v>
      </c>
      <c r="U3" s="9">
        <f t="shared" si="1"/>
        <v>0.36257877619501405</v>
      </c>
      <c r="V3" s="12">
        <f>T3/U3</f>
        <v>0.79442304883333636</v>
      </c>
      <c r="X3" s="56">
        <v>2281.5708249999998</v>
      </c>
      <c r="Y3" s="9">
        <f t="shared" si="2"/>
        <v>0.51003607687604913</v>
      </c>
    </row>
    <row r="4" spans="11:25">
      <c r="Q4">
        <v>20</v>
      </c>
      <c r="R4" s="10">
        <f>wg_reg_output!C5</f>
        <v>2517.27511</v>
      </c>
      <c r="S4" s="10">
        <f>wg_reg_output!D5</f>
        <v>3536.4801859999998</v>
      </c>
      <c r="T4" s="9">
        <f t="shared" si="0"/>
        <v>0.40204276163407898</v>
      </c>
      <c r="U4" s="9">
        <f t="shared" si="1"/>
        <v>0.47074399878311307</v>
      </c>
      <c r="V4" s="12">
        <f>T4/U4</f>
        <v>0.85405817742418644</v>
      </c>
      <c r="X4" s="56">
        <v>3043.4915380000002</v>
      </c>
      <c r="Y4" s="9">
        <f t="shared" si="2"/>
        <v>0.68036041968891026</v>
      </c>
    </row>
    <row r="5" spans="11:25">
      <c r="Q5">
        <v>21</v>
      </c>
      <c r="R5" s="10">
        <f>wg_reg_output!C6</f>
        <v>3232.65663</v>
      </c>
      <c r="S5" s="10">
        <f>wg_reg_output!D6</f>
        <v>4310.2789009999997</v>
      </c>
      <c r="T5" s="9">
        <f t="shared" si="0"/>
        <v>0.51629883193017978</v>
      </c>
      <c r="U5" s="9">
        <f t="shared" si="1"/>
        <v>0.57374502867558885</v>
      </c>
      <c r="V5" s="12">
        <f>T5/U5</f>
        <v>0.89987504226744119</v>
      </c>
      <c r="X5" s="56">
        <v>3785.6285859999998</v>
      </c>
      <c r="Y5" s="9">
        <f t="shared" si="2"/>
        <v>0.84626220293348331</v>
      </c>
    </row>
    <row r="6" spans="11:25">
      <c r="Q6">
        <v>22</v>
      </c>
      <c r="R6" s="10">
        <f>wg_reg_output!C7</f>
        <v>3908.7752059999998</v>
      </c>
      <c r="S6" s="10">
        <f>wg_reg_output!D7</f>
        <v>5014.638833</v>
      </c>
      <c r="T6" s="9">
        <f t="shared" si="0"/>
        <v>0.62428408090328114</v>
      </c>
      <c r="U6" s="9">
        <f t="shared" si="1"/>
        <v>0.66750300087769354</v>
      </c>
      <c r="V6" s="12">
        <f>T6/U6</f>
        <v>0.93525284542903286</v>
      </c>
      <c r="X6" s="1">
        <v>4473.3518439999998</v>
      </c>
      <c r="Y6" s="9">
        <f t="shared" si="2"/>
        <v>1</v>
      </c>
    </row>
    <row r="7" spans="11:25">
      <c r="Q7">
        <v>23</v>
      </c>
      <c r="R7" s="10">
        <f>wg_reg_output!C8</f>
        <v>4762.4763869999997</v>
      </c>
      <c r="S7" s="10">
        <f>wg_reg_output!D8</f>
        <v>5935.8732829999999</v>
      </c>
      <c r="T7" s="9">
        <f t="shared" si="0"/>
        <v>0.76063166526386161</v>
      </c>
      <c r="U7" s="9">
        <f t="shared" si="1"/>
        <v>0.79012933157976573</v>
      </c>
      <c r="V7" s="12">
        <f t="shared" ref="V7:V54" si="3">T7/U7</f>
        <v>0.96266729364808268</v>
      </c>
      <c r="X7" s="1">
        <v>5359.2867109999997</v>
      </c>
      <c r="Y7" s="9">
        <f t="shared" si="2"/>
        <v>1.1980472133414417</v>
      </c>
    </row>
    <row r="8" spans="11:25">
      <c r="Q8">
        <v>24</v>
      </c>
      <c r="R8" s="10">
        <f>wg_reg_output!C9</f>
        <v>5540.7564069999999</v>
      </c>
      <c r="S8" s="10">
        <f>wg_reg_output!D9</f>
        <v>6757.2106899999999</v>
      </c>
      <c r="T8" s="9">
        <f t="shared" si="0"/>
        <v>0.88493347372429099</v>
      </c>
      <c r="U8" s="9">
        <f t="shared" si="1"/>
        <v>0.89945827872103312</v>
      </c>
      <c r="V8" s="12">
        <f t="shared" si="3"/>
        <v>0.98385160786179504</v>
      </c>
      <c r="X8" s="1">
        <v>6157.9086520000001</v>
      </c>
      <c r="Y8" s="9">
        <f t="shared" si="2"/>
        <v>1.376575969596368</v>
      </c>
    </row>
    <row r="9" spans="11:25">
      <c r="Q9">
        <v>25</v>
      </c>
      <c r="R9" s="10">
        <f>wg_reg_output!C10</f>
        <v>6261.212364</v>
      </c>
      <c r="S9" s="10">
        <f>wg_reg_output!D10</f>
        <v>7512.5337659999996</v>
      </c>
      <c r="T9" s="57">
        <f t="shared" si="0"/>
        <v>1</v>
      </c>
      <c r="U9" s="57">
        <f t="shared" si="1"/>
        <v>1</v>
      </c>
      <c r="V9" s="12">
        <f t="shared" si="3"/>
        <v>1</v>
      </c>
      <c r="X9" s="1">
        <v>6895.0536540000003</v>
      </c>
      <c r="Y9" s="9">
        <f t="shared" si="2"/>
        <v>1.5413618008268613</v>
      </c>
    </row>
    <row r="10" spans="11:25">
      <c r="Q10">
        <v>26</v>
      </c>
      <c r="R10" s="10">
        <f>wg_reg_output!C11</f>
        <v>7062.5104229999997</v>
      </c>
      <c r="S10" s="10">
        <f>wg_reg_output!D11</f>
        <v>8373.9776779999993</v>
      </c>
      <c r="T10" s="9">
        <f t="shared" si="0"/>
        <v>1.1279780995142747</v>
      </c>
      <c r="U10" s="9">
        <f t="shared" si="1"/>
        <v>1.1146675594189934</v>
      </c>
      <c r="V10" s="12">
        <f t="shared" si="3"/>
        <v>1.0119412644449968</v>
      </c>
      <c r="X10" s="1">
        <v>7726.1845400000002</v>
      </c>
      <c r="Y10" s="9">
        <f t="shared" si="2"/>
        <v>1.7271578023452252</v>
      </c>
    </row>
    <row r="11" spans="11:25">
      <c r="Q11">
        <v>27</v>
      </c>
      <c r="R11" s="10">
        <f>wg_reg_output!C12</f>
        <v>8101.759556</v>
      </c>
      <c r="S11" s="10">
        <f>wg_reg_output!D12</f>
        <v>9527.8153569999995</v>
      </c>
      <c r="T11" s="9">
        <f t="shared" si="0"/>
        <v>1.2939601925311728</v>
      </c>
      <c r="U11" s="9">
        <f t="shared" si="1"/>
        <v>1.2682559112240801</v>
      </c>
      <c r="V11" s="12">
        <f t="shared" si="3"/>
        <v>1.0202674247993717</v>
      </c>
      <c r="X11" s="1">
        <v>8822.9751059999999</v>
      </c>
      <c r="Y11" s="9">
        <f t="shared" si="2"/>
        <v>1.9723409679553925</v>
      </c>
    </row>
    <row r="12" spans="11:25">
      <c r="Q12">
        <v>28</v>
      </c>
      <c r="R12" s="10">
        <f>wg_reg_output!C13</f>
        <v>8913.0343990000001</v>
      </c>
      <c r="S12" s="10">
        <f>wg_reg_output!D13</f>
        <v>10429.195267999999</v>
      </c>
      <c r="T12" s="9">
        <f t="shared" si="0"/>
        <v>1.4235317189123216</v>
      </c>
      <c r="U12" s="9">
        <f t="shared" si="1"/>
        <v>1.3882393867166547</v>
      </c>
      <c r="V12" s="12">
        <f t="shared" si="3"/>
        <v>1.0254223677366894</v>
      </c>
      <c r="X12" s="1">
        <v>9679.4235599999993</v>
      </c>
      <c r="Y12" s="9">
        <f t="shared" si="2"/>
        <v>2.1637966110317879</v>
      </c>
    </row>
    <row r="13" spans="11:25">
      <c r="Q13">
        <v>29</v>
      </c>
      <c r="R13" s="10">
        <f>wg_reg_output!C14</f>
        <v>10121.481452</v>
      </c>
      <c r="S13" s="10">
        <f>wg_reg_output!D14</f>
        <v>11816.267936</v>
      </c>
      <c r="T13" s="9">
        <f t="shared" si="0"/>
        <v>1.616537000117634</v>
      </c>
      <c r="U13" s="9">
        <f t="shared" si="1"/>
        <v>1.5728738537559341</v>
      </c>
      <c r="V13" s="12">
        <f t="shared" si="3"/>
        <v>1.027760106926207</v>
      </c>
      <c r="X13" s="1">
        <v>10977.658471000001</v>
      </c>
      <c r="Y13" s="9">
        <f t="shared" si="2"/>
        <v>2.4540118581828239</v>
      </c>
    </row>
    <row r="14" spans="11:25">
      <c r="Q14">
        <v>30</v>
      </c>
      <c r="R14" s="10">
        <f>wg_reg_output!C15</f>
        <v>10954.767555</v>
      </c>
      <c r="S14" s="10">
        <f>wg_reg_output!D15</f>
        <v>12791.304108</v>
      </c>
      <c r="T14" s="9">
        <f t="shared" si="0"/>
        <v>1.7496240213774676</v>
      </c>
      <c r="U14" s="9">
        <f t="shared" si="1"/>
        <v>1.7026617791577192</v>
      </c>
      <c r="V14" s="12">
        <f t="shared" si="3"/>
        <v>1.0275816623093401</v>
      </c>
      <c r="X14" s="1">
        <v>11881.830852999999</v>
      </c>
      <c r="Y14" s="9">
        <f t="shared" si="2"/>
        <v>2.6561359954140018</v>
      </c>
    </row>
    <row r="15" spans="11:25">
      <c r="Q15">
        <v>31</v>
      </c>
      <c r="R15" s="10">
        <f>wg_reg_output!C16</f>
        <v>11950.712707000001</v>
      </c>
      <c r="S15" s="10">
        <f>wg_reg_output!D16</f>
        <v>13987.213392</v>
      </c>
      <c r="T15" s="9">
        <f t="shared" si="0"/>
        <v>1.9086898849994032</v>
      </c>
      <c r="U15" s="9">
        <f t="shared" si="1"/>
        <v>1.8618503194358889</v>
      </c>
      <c r="V15" s="12">
        <f t="shared" si="3"/>
        <v>1.0251575355304103</v>
      </c>
      <c r="X15" s="1">
        <v>12977.639324</v>
      </c>
      <c r="Y15" s="9">
        <f t="shared" si="2"/>
        <v>2.9010996175958299</v>
      </c>
    </row>
    <row r="16" spans="11:25">
      <c r="Q16">
        <v>32</v>
      </c>
      <c r="R16" s="10">
        <f>wg_reg_output!C17</f>
        <v>12982.953691000001</v>
      </c>
      <c r="S16" s="10">
        <f>wg_reg_output!D17</f>
        <v>15261.107349</v>
      </c>
      <c r="T16" s="9">
        <f t="shared" si="0"/>
        <v>2.073552682168696</v>
      </c>
      <c r="U16" s="9">
        <f t="shared" si="1"/>
        <v>2.0314194683647564</v>
      </c>
      <c r="V16" s="12">
        <f t="shared" si="3"/>
        <v>1.0207407748424582</v>
      </c>
      <c r="X16" s="1">
        <v>14130.180060999999</v>
      </c>
      <c r="Y16" s="9">
        <f t="shared" si="2"/>
        <v>3.1587455120375725</v>
      </c>
    </row>
    <row r="17" spans="17:25">
      <c r="Q17">
        <v>33</v>
      </c>
      <c r="R17" s="10">
        <f>wg_reg_output!C18</f>
        <v>13641.664515</v>
      </c>
      <c r="S17" s="10">
        <f>wg_reg_output!D18</f>
        <v>16132.869309</v>
      </c>
      <c r="T17" s="9">
        <f t="shared" si="0"/>
        <v>2.1787576785344762</v>
      </c>
      <c r="U17" s="9">
        <f t="shared" si="1"/>
        <v>2.1474604722595267</v>
      </c>
      <c r="V17" s="12">
        <f t="shared" si="3"/>
        <v>1.0145740546469846</v>
      </c>
      <c r="X17" s="1">
        <v>14894.076101000001</v>
      </c>
      <c r="Y17" s="9">
        <f t="shared" si="2"/>
        <v>3.3295114313391356</v>
      </c>
    </row>
    <row r="18" spans="17:25">
      <c r="Q18">
        <v>34</v>
      </c>
      <c r="R18" s="10">
        <f>wg_reg_output!C19</f>
        <v>14040.728000999999</v>
      </c>
      <c r="S18" s="10">
        <f>wg_reg_output!D19</f>
        <v>16731.477034</v>
      </c>
      <c r="T18" s="9">
        <f t="shared" si="0"/>
        <v>2.242493495625506</v>
      </c>
      <c r="U18" s="9">
        <f t="shared" si="1"/>
        <v>2.2271416748531392</v>
      </c>
      <c r="V18" s="12">
        <f t="shared" si="3"/>
        <v>1.0068930598110151</v>
      </c>
      <c r="X18" s="1">
        <v>15390.763493</v>
      </c>
      <c r="Y18" s="9">
        <f t="shared" si="2"/>
        <v>3.4405439209176594</v>
      </c>
    </row>
    <row r="19" spans="17:25">
      <c r="Q19">
        <v>35</v>
      </c>
      <c r="R19" s="10">
        <f>wg_reg_output!C20</f>
        <v>14750.126063</v>
      </c>
      <c r="S19" s="10">
        <f>wg_reg_output!D20</f>
        <v>17734.733477000002</v>
      </c>
      <c r="T19" s="9">
        <f t="shared" si="0"/>
        <v>2.3557939270369714</v>
      </c>
      <c r="U19" s="9">
        <f t="shared" si="1"/>
        <v>2.3606860254343651</v>
      </c>
      <c r="V19" s="12">
        <f t="shared" si="3"/>
        <v>0.99792767935054238</v>
      </c>
      <c r="X19" s="1">
        <v>16244.174972000001</v>
      </c>
      <c r="Y19" s="9">
        <f t="shared" si="2"/>
        <v>3.6313206603204988</v>
      </c>
    </row>
    <row r="20" spans="17:25">
      <c r="Q20">
        <v>36</v>
      </c>
      <c r="R20" s="10">
        <f>wg_reg_output!C21</f>
        <v>15921.473918</v>
      </c>
      <c r="S20" s="10">
        <f>wg_reg_output!D21</f>
        <v>19337.370384999998</v>
      </c>
      <c r="T20" s="9">
        <f t="shared" si="0"/>
        <v>2.5428739663173641</v>
      </c>
      <c r="U20" s="9">
        <f t="shared" si="1"/>
        <v>2.5740144387126072</v>
      </c>
      <c r="V20" s="12">
        <f t="shared" si="3"/>
        <v>0.98790198223953318</v>
      </c>
      <c r="X20" s="1">
        <v>17627.052073999999</v>
      </c>
      <c r="Y20" s="9">
        <f t="shared" si="2"/>
        <v>3.9404573323787941</v>
      </c>
    </row>
    <row r="21" spans="17:25">
      <c r="Q21">
        <v>37</v>
      </c>
      <c r="R21" s="10">
        <f>wg_reg_output!C22</f>
        <v>16541.778579999998</v>
      </c>
      <c r="S21" s="10">
        <f>wg_reg_output!D22</f>
        <v>20314.246066</v>
      </c>
      <c r="T21" s="9">
        <f t="shared" si="0"/>
        <v>2.6419449809928213</v>
      </c>
      <c r="U21" s="9">
        <f t="shared" si="1"/>
        <v>2.7040472227808952</v>
      </c>
      <c r="V21" s="12">
        <f t="shared" si="3"/>
        <v>0.97703359569134796</v>
      </c>
      <c r="X21" s="1">
        <v>18420.146155999999</v>
      </c>
      <c r="Y21" s="9">
        <f t="shared" si="2"/>
        <v>4.1177503577561199</v>
      </c>
    </row>
    <row r="22" spans="17:25">
      <c r="Q22">
        <v>38</v>
      </c>
      <c r="R22" s="10">
        <f>wg_reg_output!C23</f>
        <v>17235.317892999999</v>
      </c>
      <c r="S22" s="10">
        <f>wg_reg_output!D23</f>
        <v>21418.065146000001</v>
      </c>
      <c r="T22" s="9">
        <f t="shared" si="0"/>
        <v>2.752712556452749</v>
      </c>
      <c r="U22" s="9">
        <f t="shared" si="1"/>
        <v>2.8509775547277059</v>
      </c>
      <c r="V22" s="12">
        <f t="shared" si="3"/>
        <v>0.96553287551773026</v>
      </c>
      <c r="X22" s="1">
        <v>19311.763355999999</v>
      </c>
      <c r="Y22" s="9">
        <f t="shared" si="2"/>
        <v>4.3170678340230282</v>
      </c>
    </row>
    <row r="23" spans="17:25">
      <c r="Q23">
        <v>39</v>
      </c>
      <c r="R23" s="10">
        <f>wg_reg_output!C24</f>
        <v>17655.536100000001</v>
      </c>
      <c r="S23" s="10">
        <f>wg_reg_output!D24</f>
        <v>22214.764394000002</v>
      </c>
      <c r="T23" s="9">
        <f t="shared" si="0"/>
        <v>2.8198270676001624</v>
      </c>
      <c r="U23" s="9">
        <f t="shared" si="1"/>
        <v>2.957026894779351</v>
      </c>
      <c r="V23" s="12">
        <f t="shared" si="3"/>
        <v>0.95360210371389731</v>
      </c>
      <c r="X23" s="1">
        <v>19911.788916000001</v>
      </c>
      <c r="Y23" s="9">
        <f t="shared" si="2"/>
        <v>4.4512011597538903</v>
      </c>
    </row>
    <row r="24" spans="17:25">
      <c r="Q24">
        <v>40</v>
      </c>
      <c r="R24" s="10">
        <f>wg_reg_output!C25</f>
        <v>18467.692619000001</v>
      </c>
      <c r="S24" s="10">
        <f>wg_reg_output!D25</f>
        <v>23536.959962000001</v>
      </c>
      <c r="T24" s="9">
        <f t="shared" si="0"/>
        <v>2.9495394095212966</v>
      </c>
      <c r="U24" s="9">
        <f t="shared" si="1"/>
        <v>3.1330255137784366</v>
      </c>
      <c r="V24" s="12">
        <f t="shared" si="3"/>
        <v>0.94143485156753304</v>
      </c>
      <c r="X24" s="1">
        <v>20968.220075000001</v>
      </c>
      <c r="Y24" s="9">
        <f t="shared" si="2"/>
        <v>4.6873621405667372</v>
      </c>
    </row>
    <row r="25" spans="17:25">
      <c r="Q25">
        <v>41</v>
      </c>
      <c r="R25" s="10">
        <f>wg_reg_output!C26</f>
        <v>18559.027067999999</v>
      </c>
      <c r="S25" s="10">
        <f>wg_reg_output!D26</f>
        <v>23964.409040999999</v>
      </c>
      <c r="T25" s="9">
        <f t="shared" si="0"/>
        <v>2.9641267519863344</v>
      </c>
      <c r="U25" s="9">
        <f t="shared" si="1"/>
        <v>3.1899236379418889</v>
      </c>
      <c r="V25" s="12">
        <f t="shared" si="3"/>
        <v>0.92921558269613103</v>
      </c>
      <c r="X25" s="1">
        <v>21216.535865999998</v>
      </c>
      <c r="Y25" s="9">
        <f t="shared" si="2"/>
        <v>4.7428721473043156</v>
      </c>
    </row>
    <row r="26" spans="17:25">
      <c r="Q26">
        <v>42</v>
      </c>
      <c r="R26" s="10">
        <f>wg_reg_output!C27</f>
        <v>19066.008970999999</v>
      </c>
      <c r="S26" s="10">
        <f>wg_reg_output!D27</f>
        <v>24943.756288</v>
      </c>
      <c r="T26" s="9">
        <f t="shared" si="0"/>
        <v>3.0450985947423774</v>
      </c>
      <c r="U26" s="9">
        <f t="shared" si="1"/>
        <v>3.3202854143417904</v>
      </c>
      <c r="V26" s="12">
        <f t="shared" si="3"/>
        <v>0.91711952881798697</v>
      </c>
      <c r="X26" s="1">
        <v>21946.143942999999</v>
      </c>
      <c r="Y26" s="9">
        <f t="shared" si="2"/>
        <v>4.9059731289493449</v>
      </c>
    </row>
    <row r="27" spans="17:25">
      <c r="Q27">
        <v>43</v>
      </c>
      <c r="R27" s="10">
        <f>wg_reg_output!C28</f>
        <v>19560.621134000001</v>
      </c>
      <c r="S27" s="10">
        <f>wg_reg_output!D28</f>
        <v>25924.593809999998</v>
      </c>
      <c r="T27" s="9">
        <f t="shared" si="0"/>
        <v>3.1240948233072903</v>
      </c>
      <c r="U27" s="9">
        <f t="shared" si="1"/>
        <v>3.4508455625622276</v>
      </c>
      <c r="V27" s="12">
        <f t="shared" si="3"/>
        <v>0.90531284772642007</v>
      </c>
      <c r="X27" s="1">
        <v>22668.726724</v>
      </c>
      <c r="Y27" s="9">
        <f t="shared" si="2"/>
        <v>5.0675036336354857</v>
      </c>
    </row>
    <row r="28" spans="17:25">
      <c r="Q28">
        <v>44</v>
      </c>
      <c r="R28" s="10">
        <f>wg_reg_output!C29</f>
        <v>20043.670915999999</v>
      </c>
      <c r="S28" s="10">
        <f>wg_reg_output!D29</f>
        <v>26902.370696000002</v>
      </c>
      <c r="T28" s="9">
        <f t="shared" si="0"/>
        <v>3.2012443837945503</v>
      </c>
      <c r="U28" s="9">
        <f t="shared" si="1"/>
        <v>3.5809983068234508</v>
      </c>
      <c r="V28" s="12">
        <f t="shared" si="3"/>
        <v>0.89395305708318984</v>
      </c>
      <c r="X28" s="1">
        <v>23382.60024</v>
      </c>
      <c r="Y28" s="9">
        <f t="shared" si="2"/>
        <v>5.2270872167952813</v>
      </c>
    </row>
    <row r="29" spans="17:25">
      <c r="Q29">
        <v>45</v>
      </c>
      <c r="R29" s="10">
        <f>wg_reg_output!C30</f>
        <v>20516.206550999999</v>
      </c>
      <c r="S29" s="10">
        <f>wg_reg_output!D30</f>
        <v>27872.1875</v>
      </c>
      <c r="T29" s="9">
        <f t="shared" si="0"/>
        <v>3.2767146933015288</v>
      </c>
      <c r="U29" s="9">
        <f t="shared" si="1"/>
        <v>3.7100914775442488</v>
      </c>
      <c r="V29" s="12">
        <f t="shared" si="3"/>
        <v>0.88318973080157659</v>
      </c>
      <c r="X29" s="1">
        <v>24086.116395000001</v>
      </c>
      <c r="Y29" s="9">
        <f t="shared" si="2"/>
        <v>5.3843554531276441</v>
      </c>
    </row>
    <row r="30" spans="17:25">
      <c r="Q30">
        <v>46</v>
      </c>
      <c r="R30" s="10">
        <f>wg_reg_output!C31</f>
        <v>20979.511570999999</v>
      </c>
      <c r="S30" s="10">
        <f>wg_reg_output!D31</f>
        <v>28828.818078</v>
      </c>
      <c r="T30" s="9">
        <f t="shared" si="0"/>
        <v>3.3507107491874235</v>
      </c>
      <c r="U30" s="9">
        <f t="shared" si="1"/>
        <v>3.8374294180842958</v>
      </c>
      <c r="V30" s="12">
        <f t="shared" si="3"/>
        <v>0.87316544074969593</v>
      </c>
      <c r="X30" s="1">
        <v>24777.673202999998</v>
      </c>
      <c r="Y30" s="9">
        <f t="shared" si="2"/>
        <v>5.5389502250384579</v>
      </c>
    </row>
    <row r="31" spans="17:25">
      <c r="Q31">
        <v>47</v>
      </c>
      <c r="R31" s="10">
        <f>wg_reg_output!C32</f>
        <v>21435.098686000001</v>
      </c>
      <c r="S31" s="10">
        <f>wg_reg_output!D32</f>
        <v>29766.737528000001</v>
      </c>
      <c r="T31" s="9">
        <f t="shared" si="0"/>
        <v>3.4234741516267793</v>
      </c>
      <c r="U31" s="9">
        <f t="shared" si="1"/>
        <v>3.9622767038622055</v>
      </c>
      <c r="V31" s="12">
        <f t="shared" si="3"/>
        <v>0.86401692953189468</v>
      </c>
      <c r="X31" s="1">
        <v>25455.724077999999</v>
      </c>
      <c r="Y31" s="9">
        <f t="shared" si="2"/>
        <v>5.6905257993831082</v>
      </c>
    </row>
    <row r="32" spans="17:25">
      <c r="Q32">
        <v>48</v>
      </c>
      <c r="R32" s="10">
        <f>wg_reg_output!C33</f>
        <v>21884.703775999998</v>
      </c>
      <c r="S32" s="10">
        <f>wg_reg_output!D33</f>
        <v>30680.156696999999</v>
      </c>
      <c r="T32" s="9">
        <f t="shared" si="0"/>
        <v>3.4952821440509121</v>
      </c>
      <c r="U32" s="9">
        <f t="shared" si="1"/>
        <v>4.0838627356127617</v>
      </c>
      <c r="V32" s="12">
        <f t="shared" si="3"/>
        <v>0.85587649985656622</v>
      </c>
      <c r="X32" s="1">
        <v>26118.786284999998</v>
      </c>
      <c r="Y32" s="9">
        <f t="shared" si="2"/>
        <v>5.8387507166538901</v>
      </c>
    </row>
    <row r="33" spans="17:25">
      <c r="Q33">
        <v>49</v>
      </c>
      <c r="R33" s="10">
        <f>wg_reg_output!C34</f>
        <v>22330.280566000001</v>
      </c>
      <c r="S33" s="10">
        <f>wg_reg_output!D34</f>
        <v>31563.063448000001</v>
      </c>
      <c r="T33" s="9">
        <f t="shared" si="0"/>
        <v>3.5664467626736451</v>
      </c>
      <c r="U33" s="9">
        <f t="shared" si="1"/>
        <v>4.2013872324737056</v>
      </c>
      <c r="V33" s="12">
        <f t="shared" si="3"/>
        <v>0.84887361372157588</v>
      </c>
      <c r="X33" s="1">
        <v>26765.448576999999</v>
      </c>
      <c r="Y33" s="9">
        <f t="shared" si="2"/>
        <v>5.9833094982009651</v>
      </c>
    </row>
    <row r="34" spans="17:25">
      <c r="Q34">
        <v>50</v>
      </c>
      <c r="R34" s="10">
        <f>wg_reg_output!C35</f>
        <v>22773.996542000001</v>
      </c>
      <c r="S34" s="10">
        <f>wg_reg_output!D35</f>
        <v>32409.270812999999</v>
      </c>
      <c r="T34" s="9">
        <f t="shared" ref="T34:T54" si="4">R34/$R$9</f>
        <v>3.6373141842214634</v>
      </c>
      <c r="U34" s="9">
        <f t="shared" ref="U34:U54" si="5">S34/$S$9</f>
        <v>4.314026641674066</v>
      </c>
      <c r="V34" s="12">
        <f t="shared" si="3"/>
        <v>0.84313669950123371</v>
      </c>
      <c r="X34" s="1">
        <v>27394.378067000001</v>
      </c>
      <c r="Y34" s="9">
        <f t="shared" ref="Y34:Y54" si="6">X34/$X$6</f>
        <v>6.1239041824406071</v>
      </c>
    </row>
    <row r="35" spans="17:25">
      <c r="Q35">
        <v>51</v>
      </c>
      <c r="R35" s="10">
        <f>wg_reg_output!C36</f>
        <v>23218.230576999998</v>
      </c>
      <c r="S35" s="10">
        <f>wg_reg_output!D36</f>
        <v>33212.471908</v>
      </c>
      <c r="T35" s="9">
        <f t="shared" si="4"/>
        <v>3.7082643467737197</v>
      </c>
      <c r="U35" s="9">
        <f t="shared" si="5"/>
        <v>4.4209414483182776</v>
      </c>
      <c r="V35" s="12">
        <f t="shared" si="3"/>
        <v>0.83879517295673311</v>
      </c>
      <c r="X35" s="1">
        <v>28004.326322000001</v>
      </c>
      <c r="Y35" s="9">
        <f t="shared" si="6"/>
        <v>6.2602556871446486</v>
      </c>
    </row>
    <row r="36" spans="17:25">
      <c r="Q36">
        <v>52</v>
      </c>
      <c r="R36" s="10">
        <f>wg_reg_output!C37</f>
        <v>23665.572754000001</v>
      </c>
      <c r="S36" s="10">
        <f>wg_reg_output!D37</f>
        <v>33966.301364999999</v>
      </c>
      <c r="T36" s="9">
        <f t="shared" si="4"/>
        <v>3.7797109214933506</v>
      </c>
      <c r="U36" s="9">
        <f t="shared" si="5"/>
        <v>4.5212843526539164</v>
      </c>
      <c r="V36" s="12">
        <f t="shared" si="3"/>
        <v>0.83598168721122912</v>
      </c>
      <c r="X36" s="1">
        <v>28594.134675000001</v>
      </c>
      <c r="Y36" s="9">
        <f t="shared" si="6"/>
        <v>6.392104996916939</v>
      </c>
    </row>
    <row r="37" spans="17:25">
      <c r="Q37">
        <v>53</v>
      </c>
      <c r="R37" s="10">
        <f>wg_reg_output!C38</f>
        <v>24118.826841999999</v>
      </c>
      <c r="S37" s="10">
        <f>wg_reg_output!D38</f>
        <v>34664.402819000003</v>
      </c>
      <c r="T37" s="9">
        <f t="shared" si="4"/>
        <v>3.8521017080774422</v>
      </c>
      <c r="U37" s="9">
        <f t="shared" si="5"/>
        <v>4.6142092533258374</v>
      </c>
      <c r="V37" s="12">
        <f t="shared" si="3"/>
        <v>0.83483463722433437</v>
      </c>
      <c r="X37" s="1">
        <v>29162.738772000001</v>
      </c>
      <c r="Y37" s="9">
        <f t="shared" si="6"/>
        <v>6.5192141796570926</v>
      </c>
    </row>
    <row r="38" spans="17:25">
      <c r="Q38">
        <v>54</v>
      </c>
      <c r="R38" s="10">
        <f>wg_reg_output!C39</f>
        <v>24581.015880999999</v>
      </c>
      <c r="S38" s="10">
        <f>wg_reg_output!D39</f>
        <v>35300.501828</v>
      </c>
      <c r="T38" s="9">
        <f t="shared" si="4"/>
        <v>3.9259195267570068</v>
      </c>
      <c r="U38" s="9">
        <f t="shared" si="5"/>
        <v>4.6988809538217255</v>
      </c>
      <c r="V38" s="12">
        <f t="shared" si="3"/>
        <v>0.83550095551238668</v>
      </c>
      <c r="X38" s="1">
        <v>29709.172322999999</v>
      </c>
      <c r="Y38" s="9">
        <f t="shared" si="6"/>
        <v>6.6413672250816136</v>
      </c>
    </row>
    <row r="39" spans="17:25">
      <c r="Q39">
        <v>55</v>
      </c>
      <c r="R39" s="10">
        <f>wg_reg_output!C40</f>
        <v>25055.391339999998</v>
      </c>
      <c r="S39" s="10">
        <f>wg_reg_output!D40</f>
        <v>35868.483383999999</v>
      </c>
      <c r="T39" s="9">
        <f t="shared" si="4"/>
        <v>4.0016836809530067</v>
      </c>
      <c r="U39" s="9">
        <f t="shared" si="5"/>
        <v>4.7744854800297212</v>
      </c>
      <c r="V39" s="12">
        <f t="shared" si="3"/>
        <v>0.83813925033197423</v>
      </c>
      <c r="X39" s="1">
        <v>30232.570097</v>
      </c>
      <c r="Y39" s="9">
        <f t="shared" si="6"/>
        <v>6.7583707142442249</v>
      </c>
    </row>
    <row r="40" spans="17:25">
      <c r="Q40">
        <v>56</v>
      </c>
      <c r="R40" s="10">
        <f>wg_reg_output!C41</f>
        <v>25545.446336000001</v>
      </c>
      <c r="S40" s="10">
        <f>wg_reg_output!D41</f>
        <v>36362.473022999999</v>
      </c>
      <c r="T40" s="9">
        <f t="shared" si="4"/>
        <v>4.0799520685288169</v>
      </c>
      <c r="U40" s="9">
        <f t="shared" si="5"/>
        <v>4.8402408768621035</v>
      </c>
      <c r="V40" s="12">
        <f t="shared" si="3"/>
        <v>0.84292335285053477</v>
      </c>
      <c r="X40" s="1">
        <v>30732.170129999999</v>
      </c>
      <c r="Y40" s="9">
        <f t="shared" si="6"/>
        <v>6.8700543131254754</v>
      </c>
    </row>
    <row r="41" spans="17:25">
      <c r="Q41">
        <v>57</v>
      </c>
      <c r="R41" s="10">
        <f>wg_reg_output!C42</f>
        <v>26054.933444999999</v>
      </c>
      <c r="S41" s="10">
        <f>wg_reg_output!D42</f>
        <v>36776.920321999998</v>
      </c>
      <c r="T41" s="9">
        <f t="shared" si="4"/>
        <v>4.1613240264469651</v>
      </c>
      <c r="U41" s="9">
        <f t="shared" si="5"/>
        <v>4.895408322614653</v>
      </c>
      <c r="V41" s="12">
        <f t="shared" si="3"/>
        <v>0.85004636022361235</v>
      </c>
      <c r="X41" s="1">
        <v>31207.315193999999</v>
      </c>
      <c r="Y41" s="9">
        <f t="shared" si="6"/>
        <v>6.9762711010218492</v>
      </c>
    </row>
    <row r="42" spans="17:25">
      <c r="Q42">
        <v>58</v>
      </c>
      <c r="R42" s="10">
        <f>wg_reg_output!C43</f>
        <v>26587.887676999999</v>
      </c>
      <c r="S42" s="10">
        <f>wg_reg_output!D43</f>
        <v>37106.683444000002</v>
      </c>
      <c r="T42" s="9">
        <f t="shared" si="4"/>
        <v>4.2464440001862869</v>
      </c>
      <c r="U42" s="9">
        <f t="shared" si="5"/>
        <v>4.9393033828262203</v>
      </c>
      <c r="V42" s="12">
        <f t="shared" si="3"/>
        <v>0.85972528331647324</v>
      </c>
      <c r="X42" s="1">
        <v>31657.453529999999</v>
      </c>
      <c r="Y42" s="9">
        <f t="shared" si="6"/>
        <v>7.0768977344049935</v>
      </c>
    </row>
    <row r="43" spans="17:25">
      <c r="Q43">
        <v>59</v>
      </c>
      <c r="R43" s="10">
        <f>wg_reg_output!C44</f>
        <v>27148.655271</v>
      </c>
      <c r="S43" s="10">
        <f>wg_reg_output!D44</f>
        <v>37347.113227000002</v>
      </c>
      <c r="T43" s="9">
        <f t="shared" si="4"/>
        <v>4.3360061426915051</v>
      </c>
      <c r="U43" s="9">
        <f t="shared" si="5"/>
        <v>4.9713072034397303</v>
      </c>
      <c r="V43" s="12">
        <f t="shared" si="3"/>
        <v>0.87220643690885769</v>
      </c>
      <c r="X43" s="1">
        <v>32082.138867999998</v>
      </c>
      <c r="Y43" s="9">
        <f t="shared" si="6"/>
        <v>7.1718344513926411</v>
      </c>
    </row>
    <row r="44" spans="17:25">
      <c r="Q44">
        <v>60</v>
      </c>
      <c r="R44" s="10">
        <f>wg_reg_output!C45</f>
        <v>27741.929056000001</v>
      </c>
      <c r="S44" s="10">
        <f>wg_reg_output!D45</f>
        <v>37494.135172000002</v>
      </c>
      <c r="T44" s="9">
        <f t="shared" si="4"/>
        <v>4.4307599620015061</v>
      </c>
      <c r="U44" s="9">
        <f t="shared" si="5"/>
        <v>4.9908774242972243</v>
      </c>
      <c r="V44" s="12">
        <f t="shared" si="3"/>
        <v>0.88777174539112436</v>
      </c>
      <c r="X44" s="1">
        <v>32481.029784999999</v>
      </c>
      <c r="Y44" s="9">
        <f t="shared" si="6"/>
        <v>7.2610049282320661</v>
      </c>
    </row>
    <row r="45" spans="17:25">
      <c r="Q45">
        <v>61</v>
      </c>
      <c r="R45" s="10">
        <f>wg_reg_output!C46</f>
        <v>28372.791246000001</v>
      </c>
      <c r="S45" s="10">
        <f>wg_reg_output!D46</f>
        <v>37544.327656000001</v>
      </c>
      <c r="T45" s="9">
        <f t="shared" si="4"/>
        <v>4.5315171561876131</v>
      </c>
      <c r="U45" s="9">
        <f t="shared" si="5"/>
        <v>4.9975585901413178</v>
      </c>
      <c r="V45" s="12">
        <f t="shared" si="3"/>
        <v>0.90674617904969346</v>
      </c>
      <c r="X45" s="1">
        <v>32853.888411</v>
      </c>
      <c r="Y45" s="9">
        <f t="shared" si="6"/>
        <v>7.3443559900315325</v>
      </c>
    </row>
    <row r="46" spans="17:25">
      <c r="Q46">
        <v>62</v>
      </c>
      <c r="R46" s="10">
        <f>wg_reg_output!C47</f>
        <v>29046.764705000001</v>
      </c>
      <c r="S46" s="10">
        <f>wg_reg_output!D47</f>
        <v>37494.994568000002</v>
      </c>
      <c r="T46" s="9">
        <f t="shared" si="4"/>
        <v>4.6391598010650066</v>
      </c>
      <c r="U46" s="9">
        <f t="shared" si="5"/>
        <v>4.9909918192572693</v>
      </c>
      <c r="V46" s="12">
        <f t="shared" si="3"/>
        <v>0.92950659289106585</v>
      </c>
      <c r="X46" s="1">
        <v>33200.578544999997</v>
      </c>
      <c r="Y46" s="9">
        <f t="shared" si="6"/>
        <v>7.4218571895995931</v>
      </c>
    </row>
    <row r="47" spans="17:25">
      <c r="Q47">
        <v>63</v>
      </c>
      <c r="R47" s="10">
        <f>wg_reg_output!C48</f>
        <v>29769.873864000001</v>
      </c>
      <c r="S47" s="10">
        <f>wg_reg_output!D48</f>
        <v>37344.230624000003</v>
      </c>
      <c r="T47" s="9">
        <f t="shared" si="4"/>
        <v>4.7546500794586368</v>
      </c>
      <c r="U47" s="9">
        <f t="shared" si="5"/>
        <v>4.9709234976102739</v>
      </c>
      <c r="V47" s="12">
        <f t="shared" si="3"/>
        <v>0.95649230605628743</v>
      </c>
      <c r="X47" s="1">
        <v>33521.063215000002</v>
      </c>
      <c r="Y47" s="9">
        <f t="shared" si="6"/>
        <v>7.4935002619928062</v>
      </c>
    </row>
    <row r="48" spans="17:25">
      <c r="Q48">
        <v>64</v>
      </c>
      <c r="R48" s="10">
        <f>wg_reg_output!C49</f>
        <v>30548.716775000001</v>
      </c>
      <c r="S48" s="10">
        <f>wg_reg_output!D49</f>
        <v>37090.977620999998</v>
      </c>
      <c r="T48" s="9">
        <f t="shared" si="4"/>
        <v>4.8790417891981281</v>
      </c>
      <c r="U48" s="9">
        <f t="shared" si="5"/>
        <v>4.9372127668650538</v>
      </c>
      <c r="V48" s="12">
        <f t="shared" si="3"/>
        <v>0.98821785075633628</v>
      </c>
      <c r="X48" s="1">
        <v>33815.401727999997</v>
      </c>
      <c r="Y48" s="9">
        <f t="shared" si="6"/>
        <v>7.5592984650549653</v>
      </c>
    </row>
    <row r="49" spans="17:25">
      <c r="Q49">
        <v>65</v>
      </c>
      <c r="R49" s="10">
        <f>wg_reg_output!C50</f>
        <v>31390.549996999998</v>
      </c>
      <c r="S49" s="10">
        <f>wg_reg_output!D50</f>
        <v>36735.069983000001</v>
      </c>
      <c r="T49" s="9">
        <f t="shared" si="4"/>
        <v>5.0134939005560293</v>
      </c>
      <c r="U49" s="9">
        <f t="shared" si="5"/>
        <v>4.8898375870541146</v>
      </c>
      <c r="V49" s="12">
        <f t="shared" si="3"/>
        <v>1.0252884295849203</v>
      </c>
      <c r="X49" s="1">
        <v>34083.746270000003</v>
      </c>
      <c r="Y49" s="9">
        <f t="shared" si="6"/>
        <v>7.6192858193606474</v>
      </c>
    </row>
    <row r="50" spans="17:25">
      <c r="Q50">
        <v>66</v>
      </c>
      <c r="R50" s="10">
        <f>wg_reg_output!C51</f>
        <v>32303.388422</v>
      </c>
      <c r="S50" s="10">
        <f>wg_reg_output!D51</f>
        <v>36277.268115999999</v>
      </c>
      <c r="T50" s="9">
        <f t="shared" si="4"/>
        <v>5.1592864998054235</v>
      </c>
      <c r="U50" s="9">
        <f t="shared" si="5"/>
        <v>4.8288991764912357</v>
      </c>
      <c r="V50" s="12">
        <f t="shared" si="3"/>
        <v>1.0684187661077349</v>
      </c>
      <c r="X50" s="1">
        <v>34326.338086999996</v>
      </c>
      <c r="Y50" s="9">
        <f t="shared" si="6"/>
        <v>7.6735162544929469</v>
      </c>
    </row>
    <row r="51" spans="17:25">
      <c r="Q51">
        <v>67</v>
      </c>
      <c r="R51" s="10">
        <f>wg_reg_output!C52</f>
        <v>33296.122527</v>
      </c>
      <c r="S51" s="10">
        <f>wg_reg_output!D52</f>
        <v>35719.278245000001</v>
      </c>
      <c r="T51" s="9">
        <f t="shared" si="4"/>
        <v>5.3178395159445833</v>
      </c>
      <c r="U51" s="9">
        <f t="shared" si="5"/>
        <v>4.7546246522920459</v>
      </c>
      <c r="V51" s="12">
        <f t="shared" si="3"/>
        <v>1.1184562199628167</v>
      </c>
      <c r="X51">
        <v>34543.503322999997</v>
      </c>
      <c r="Y51" s="9">
        <f t="shared" si="6"/>
        <v>7.7220626786449573</v>
      </c>
    </row>
    <row r="52" spans="17:25">
      <c r="Q52">
        <v>68</v>
      </c>
      <c r="R52" s="10">
        <f>wg_reg_output!C53</f>
        <v>34378.656097999999</v>
      </c>
      <c r="S52" s="10">
        <f>wg_reg_output!D53</f>
        <v>35063.757683999997</v>
      </c>
      <c r="T52" s="9">
        <f t="shared" si="4"/>
        <v>5.4907347170759531</v>
      </c>
      <c r="U52" s="9">
        <f t="shared" si="5"/>
        <v>4.6673677318683744</v>
      </c>
      <c r="V52" s="12">
        <f t="shared" si="3"/>
        <v>1.1764092808856053</v>
      </c>
      <c r="X52">
        <v>34735.648550999998</v>
      </c>
      <c r="Y52" s="9">
        <f t="shared" si="6"/>
        <v>7.7650159795925946</v>
      </c>
    </row>
    <row r="53" spans="17:25">
      <c r="Q53">
        <v>69</v>
      </c>
      <c r="R53" s="10">
        <f>wg_reg_output!C54</f>
        <v>35562.068074000003</v>
      </c>
      <c r="S53" s="10">
        <f>wg_reg_output!D54</f>
        <v>34314.304769000002</v>
      </c>
      <c r="T53" s="9">
        <f t="shared" si="4"/>
        <v>5.6797415590741975</v>
      </c>
      <c r="U53" s="9">
        <f t="shared" si="5"/>
        <v>4.5676073929010022</v>
      </c>
      <c r="V53" s="12">
        <f t="shared" si="3"/>
        <v>1.2434828719958899</v>
      </c>
      <c r="X53">
        <v>34903.256046000002</v>
      </c>
      <c r="Y53" s="9">
        <f t="shared" si="6"/>
        <v>7.802483967992571</v>
      </c>
    </row>
    <row r="54" spans="17:25">
      <c r="Q54">
        <v>70</v>
      </c>
      <c r="R54" s="10">
        <f>wg_reg_output!C55</f>
        <v>36858.802974999999</v>
      </c>
      <c r="S54" s="10">
        <f>wg_reg_output!D55</f>
        <v>33475.432987</v>
      </c>
      <c r="T54" s="9">
        <f t="shared" si="4"/>
        <v>5.8868475995042928</v>
      </c>
      <c r="U54" s="9">
        <f t="shared" si="5"/>
        <v>4.4559444296280057</v>
      </c>
      <c r="V54" s="12">
        <f t="shared" si="3"/>
        <v>1.3211223103147502</v>
      </c>
      <c r="X54">
        <v>35046.87887</v>
      </c>
      <c r="Y54" s="9">
        <f t="shared" si="6"/>
        <v>7.8345902786536996</v>
      </c>
    </row>
  </sheetData>
  <mergeCells count="1">
    <mergeCell ref="K1:O2"/>
  </mergeCells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6"/>
    </sheetView>
  </sheetViews>
  <sheetFormatPr defaultColWidth="10.7109375" defaultRowHeight="11.25"/>
  <cols>
    <col min="1" max="25" width="10.7109375" style="6" customWidth="1"/>
    <col min="26" max="30" width="11" style="6" customWidth="1"/>
    <col min="31" max="16384" width="10.7109375" style="6"/>
  </cols>
  <sheetData>
    <row r="1" spans="1:25" s="2" customFormat="1">
      <c r="C1" s="59" t="s">
        <v>3</v>
      </c>
      <c r="D1" s="59"/>
      <c r="E1" s="59" t="s">
        <v>4</v>
      </c>
      <c r="F1" s="59"/>
      <c r="G1" s="59"/>
      <c r="H1" s="59" t="s">
        <v>8</v>
      </c>
      <c r="I1" s="59"/>
      <c r="J1" s="59"/>
      <c r="K1" s="59" t="s">
        <v>12</v>
      </c>
      <c r="L1" s="59"/>
      <c r="M1" s="59" t="s">
        <v>15</v>
      </c>
      <c r="N1" s="59"/>
      <c r="O1" s="59"/>
      <c r="P1" s="59"/>
      <c r="Q1" s="59" t="s">
        <v>16</v>
      </c>
      <c r="R1" s="59"/>
      <c r="S1" s="59" t="s">
        <v>19</v>
      </c>
      <c r="T1" s="59"/>
      <c r="U1" s="59" t="s">
        <v>25</v>
      </c>
      <c r="V1" s="59"/>
      <c r="W1" s="59"/>
      <c r="X1" s="59" t="s">
        <v>22</v>
      </c>
      <c r="Y1" s="59"/>
    </row>
    <row r="2" spans="1:25" s="3" customFormat="1" ht="67.5">
      <c r="B2" s="3" t="s">
        <v>0</v>
      </c>
      <c r="C2" s="3" t="s">
        <v>1</v>
      </c>
      <c r="D2" s="3" t="s">
        <v>2</v>
      </c>
      <c r="E2" s="3" t="s">
        <v>7</v>
      </c>
      <c r="F2" s="3" t="s">
        <v>6</v>
      </c>
      <c r="G2" s="3" t="s">
        <v>5</v>
      </c>
      <c r="H2" s="3" t="s">
        <v>9</v>
      </c>
      <c r="I2" s="3" t="s">
        <v>10</v>
      </c>
      <c r="J2" s="3" t="s">
        <v>11</v>
      </c>
      <c r="K2" s="3" t="s">
        <v>13</v>
      </c>
      <c r="L2" s="3" t="s">
        <v>14</v>
      </c>
      <c r="M2" s="4">
        <v>0</v>
      </c>
      <c r="N2" s="4">
        <v>1</v>
      </c>
      <c r="O2" s="4">
        <v>2</v>
      </c>
      <c r="P2" s="4">
        <v>4</v>
      </c>
      <c r="Q2" s="3" t="s">
        <v>17</v>
      </c>
      <c r="R2" s="3" t="s">
        <v>18</v>
      </c>
      <c r="S2" s="3" t="s">
        <v>20</v>
      </c>
      <c r="T2" s="3" t="s">
        <v>21</v>
      </c>
      <c r="U2" s="3">
        <v>-2.5</v>
      </c>
      <c r="V2" s="3">
        <v>0</v>
      </c>
      <c r="W2" s="3">
        <v>5</v>
      </c>
      <c r="X2" s="3" t="s">
        <v>23</v>
      </c>
      <c r="Y2" s="3" t="s">
        <v>24</v>
      </c>
    </row>
    <row r="3" spans="1:25" s="3" customFormat="1">
      <c r="A3" s="5">
        <v>18</v>
      </c>
      <c r="B3" s="7">
        <v>1580.0059160000001</v>
      </c>
      <c r="C3" s="7">
        <v>1169.262661</v>
      </c>
      <c r="D3" s="7">
        <v>1957.2960740000001</v>
      </c>
      <c r="E3" s="7">
        <v>1488.812502</v>
      </c>
      <c r="F3" s="7">
        <v>1720.334441</v>
      </c>
      <c r="G3" s="7">
        <v>1401.770886</v>
      </c>
      <c r="H3" s="7">
        <v>0</v>
      </c>
      <c r="I3" s="7">
        <v>2231.3544510000002</v>
      </c>
      <c r="J3" s="7">
        <v>790.45269099999996</v>
      </c>
      <c r="K3" s="7">
        <v>1712.0502750000001</v>
      </c>
      <c r="L3" s="7">
        <v>1301.476801</v>
      </c>
      <c r="M3" s="7">
        <v>2247.6318609999998</v>
      </c>
      <c r="N3" s="7">
        <v>1747.1316159999999</v>
      </c>
      <c r="O3" s="7">
        <v>1353.461509</v>
      </c>
      <c r="P3" s="7">
        <v>803.98142299999995</v>
      </c>
      <c r="Q3" s="7">
        <v>1258.694041</v>
      </c>
      <c r="R3" s="7">
        <v>1622.9899559999999</v>
      </c>
      <c r="S3" s="7">
        <v>1612.404151</v>
      </c>
      <c r="T3" s="7">
        <v>1378.517771</v>
      </c>
      <c r="U3" s="7">
        <v>1611.8791349999999</v>
      </c>
      <c r="V3" s="7">
        <v>1601.569463</v>
      </c>
      <c r="W3" s="7">
        <v>1550.474385</v>
      </c>
      <c r="X3" s="7">
        <v>132.92805300000001</v>
      </c>
      <c r="Y3" s="7">
        <v>3259.4957490000002</v>
      </c>
    </row>
    <row r="4" spans="1:25" s="3" customFormat="1">
      <c r="A4" s="5">
        <v>19</v>
      </c>
      <c r="B4" s="7">
        <v>2281.5708249999998</v>
      </c>
      <c r="C4" s="7">
        <v>1803.485475</v>
      </c>
      <c r="D4" s="7">
        <v>2723.885299</v>
      </c>
      <c r="E4" s="7">
        <v>1957.5885639999999</v>
      </c>
      <c r="F4" s="7">
        <v>2287.1898230000002</v>
      </c>
      <c r="G4" s="7">
        <v>2575.46378</v>
      </c>
      <c r="H4" s="7">
        <v>0</v>
      </c>
      <c r="I4" s="7">
        <v>3515.0297270000001</v>
      </c>
      <c r="J4" s="7">
        <v>895.29955600000005</v>
      </c>
      <c r="K4" s="7">
        <v>2473.1037999999999</v>
      </c>
      <c r="L4" s="7">
        <v>1889.344341</v>
      </c>
      <c r="M4" s="7">
        <v>2888.7411780000002</v>
      </c>
      <c r="N4" s="7">
        <v>2419.843719</v>
      </c>
      <c r="O4" s="7">
        <v>1999.5753850000001</v>
      </c>
      <c r="P4" s="7">
        <v>1310.551336</v>
      </c>
      <c r="Q4" s="7">
        <v>2079.3890120000001</v>
      </c>
      <c r="R4" s="7">
        <v>2296.5497909999999</v>
      </c>
      <c r="S4" s="7">
        <v>2329.8574039999999</v>
      </c>
      <c r="T4" s="7">
        <v>1978.2134129999999</v>
      </c>
      <c r="U4" s="7">
        <v>2300.1719520000001</v>
      </c>
      <c r="V4" s="7">
        <v>2300.1290939999999</v>
      </c>
      <c r="W4" s="7">
        <v>2246.7380459999999</v>
      </c>
      <c r="X4" s="7">
        <v>203.584416</v>
      </c>
      <c r="Y4" s="7">
        <v>5769.6453039999997</v>
      </c>
    </row>
    <row r="5" spans="1:25" s="3" customFormat="1">
      <c r="A5" s="5">
        <v>20</v>
      </c>
      <c r="B5" s="7">
        <v>3043.4915380000002</v>
      </c>
      <c r="C5" s="7">
        <v>2517.27511</v>
      </c>
      <c r="D5" s="7">
        <v>3536.4801859999998</v>
      </c>
      <c r="E5" s="7">
        <v>2458.677126</v>
      </c>
      <c r="F5" s="7">
        <v>2915.1590179999998</v>
      </c>
      <c r="G5" s="7">
        <v>3941.5465039999999</v>
      </c>
      <c r="H5" s="7">
        <v>0</v>
      </c>
      <c r="I5" s="7">
        <v>4923.1207089999998</v>
      </c>
      <c r="J5" s="7">
        <v>1039.9668119999999</v>
      </c>
      <c r="K5" s="7">
        <v>3286.3353659999998</v>
      </c>
      <c r="L5" s="7">
        <v>2551.3678060000002</v>
      </c>
      <c r="M5" s="7">
        <v>3577.8686750000002</v>
      </c>
      <c r="N5" s="7">
        <v>3147.1919189999999</v>
      </c>
      <c r="O5" s="7">
        <v>2713.6795160000001</v>
      </c>
      <c r="P5" s="7">
        <v>1900.3723660000001</v>
      </c>
      <c r="Q5" s="7">
        <v>2988.491904</v>
      </c>
      <c r="R5" s="7">
        <v>3030.7301259999999</v>
      </c>
      <c r="S5" s="7">
        <v>3109.1364749999998</v>
      </c>
      <c r="T5" s="7">
        <v>2628.7062660000001</v>
      </c>
      <c r="U5" s="7">
        <v>3046.0225610000002</v>
      </c>
      <c r="V5" s="7">
        <v>3057.973289</v>
      </c>
      <c r="W5" s="7">
        <v>3003.4522919999999</v>
      </c>
      <c r="X5" s="7">
        <v>291.816554</v>
      </c>
      <c r="Y5" s="7">
        <v>8534.6873450000003</v>
      </c>
    </row>
    <row r="6" spans="1:25" s="3" customFormat="1">
      <c r="A6" s="5">
        <v>21</v>
      </c>
      <c r="B6" s="7">
        <v>3785.6285859999998</v>
      </c>
      <c r="C6" s="7">
        <v>3232.65663</v>
      </c>
      <c r="D6" s="7">
        <v>4310.2789009999997</v>
      </c>
      <c r="E6" s="7">
        <v>2939.4315499999998</v>
      </c>
      <c r="F6" s="7">
        <v>3542.525322</v>
      </c>
      <c r="G6" s="7">
        <v>5284.915532</v>
      </c>
      <c r="H6" s="7">
        <v>0</v>
      </c>
      <c r="I6" s="7">
        <v>6280.0623249999999</v>
      </c>
      <c r="J6" s="7">
        <v>1201.199308</v>
      </c>
      <c r="K6" s="7">
        <v>4063.0112519999998</v>
      </c>
      <c r="L6" s="7">
        <v>3223.8353040000002</v>
      </c>
      <c r="M6" s="7">
        <v>4241.8691429999999</v>
      </c>
      <c r="N6" s="7">
        <v>3855.2135979999998</v>
      </c>
      <c r="O6" s="7">
        <v>3421.323163</v>
      </c>
      <c r="P6" s="7">
        <v>2508.7005549999999</v>
      </c>
      <c r="Q6" s="7">
        <v>3862.0035760000001</v>
      </c>
      <c r="R6" s="7">
        <v>3750.9905690000001</v>
      </c>
      <c r="S6" s="7">
        <v>3868.2242500000002</v>
      </c>
      <c r="T6" s="7">
        <v>3261.9815180000001</v>
      </c>
      <c r="U6" s="7">
        <v>3771.8337419999998</v>
      </c>
      <c r="V6" s="7">
        <v>3795.8044719999998</v>
      </c>
      <c r="W6" s="7">
        <v>3740.7495079999999</v>
      </c>
      <c r="X6" s="7">
        <v>392.15832499999999</v>
      </c>
      <c r="Y6" s="7">
        <v>11092.595633999999</v>
      </c>
    </row>
    <row r="7" spans="1:25" s="3" customFormat="1">
      <c r="A7" s="5">
        <v>22</v>
      </c>
      <c r="B7" s="7">
        <v>4473.3518439999998</v>
      </c>
      <c r="C7" s="7">
        <v>3908.7752059999998</v>
      </c>
      <c r="D7" s="7">
        <v>5014.638833</v>
      </c>
      <c r="E7" s="7">
        <v>3381.256891</v>
      </c>
      <c r="F7" s="7">
        <v>4143.8428970000004</v>
      </c>
      <c r="G7" s="7">
        <v>6486.7704469999999</v>
      </c>
      <c r="H7" s="7">
        <v>0</v>
      </c>
      <c r="I7" s="7">
        <v>7501.358596</v>
      </c>
      <c r="J7" s="7">
        <v>1371.1795030000001</v>
      </c>
      <c r="K7" s="7">
        <v>4767.321473</v>
      </c>
      <c r="L7" s="7">
        <v>3875.1861680000002</v>
      </c>
      <c r="M7" s="7">
        <v>4856.3838400000004</v>
      </c>
      <c r="N7" s="7">
        <v>4514.1277499999997</v>
      </c>
      <c r="O7" s="7">
        <v>4087.4722999999999</v>
      </c>
      <c r="P7" s="7">
        <v>3097.9698560000002</v>
      </c>
      <c r="Q7" s="7">
        <v>4639.0652220000002</v>
      </c>
      <c r="R7" s="7">
        <v>4425.4896529999996</v>
      </c>
      <c r="S7" s="7">
        <v>4571.6382100000001</v>
      </c>
      <c r="T7" s="7">
        <v>3848.977206</v>
      </c>
      <c r="U7" s="7">
        <v>4444.7837529999997</v>
      </c>
      <c r="V7" s="7">
        <v>4479.6909610000002</v>
      </c>
      <c r="W7" s="7">
        <v>4423.9011909999999</v>
      </c>
      <c r="X7" s="7">
        <v>501.06612799999999</v>
      </c>
      <c r="Y7" s="7">
        <v>13232.273689</v>
      </c>
    </row>
    <row r="8" spans="1:25" s="3" customFormat="1">
      <c r="A8" s="5">
        <v>23</v>
      </c>
      <c r="B8" s="7">
        <v>5359.2867109999997</v>
      </c>
      <c r="C8" s="7">
        <v>4762.4763869999997</v>
      </c>
      <c r="D8" s="7">
        <v>5935.8732829999999</v>
      </c>
      <c r="E8" s="7">
        <v>3974.5553829999999</v>
      </c>
      <c r="F8" s="7">
        <v>4951.8007459999999</v>
      </c>
      <c r="G8" s="7">
        <v>7899.4920670000001</v>
      </c>
      <c r="H8" s="7">
        <v>0</v>
      </c>
      <c r="I8" s="7">
        <v>9004.2257879999997</v>
      </c>
      <c r="J8" s="7">
        <v>1625.8298030000001</v>
      </c>
      <c r="K8" s="7">
        <v>5669.6549940000004</v>
      </c>
      <c r="L8" s="7">
        <v>4723.1160220000002</v>
      </c>
      <c r="M8" s="7">
        <v>5695.0357860000004</v>
      </c>
      <c r="N8" s="7">
        <v>5379.104754</v>
      </c>
      <c r="O8" s="7">
        <v>4942.0556489999999</v>
      </c>
      <c r="P8" s="7">
        <v>3839.3273749999998</v>
      </c>
      <c r="Q8" s="7">
        <v>5577.3426499999996</v>
      </c>
      <c r="R8" s="7">
        <v>5304.2337159999997</v>
      </c>
      <c r="S8" s="7">
        <v>5477.543729</v>
      </c>
      <c r="T8" s="7">
        <v>4607.1368940000002</v>
      </c>
      <c r="U8" s="7">
        <v>5316.0433679999996</v>
      </c>
      <c r="V8" s="7">
        <v>5362.6970019999999</v>
      </c>
      <c r="W8" s="7">
        <v>5302.6827700000003</v>
      </c>
      <c r="X8" s="7">
        <v>647.83009500000003</v>
      </c>
      <c r="Y8" s="7">
        <v>15699.037296</v>
      </c>
    </row>
    <row r="9" spans="1:25" s="3" customFormat="1">
      <c r="A9" s="5">
        <v>24</v>
      </c>
      <c r="B9" s="7">
        <v>6157.9086520000001</v>
      </c>
      <c r="C9" s="7">
        <v>5540.7564069999999</v>
      </c>
      <c r="D9" s="7">
        <v>6757.2106899999999</v>
      </c>
      <c r="E9" s="7">
        <v>4502.7147240000004</v>
      </c>
      <c r="F9" s="7">
        <v>5698.8703580000001</v>
      </c>
      <c r="G9" s="7">
        <v>9114.3066940000008</v>
      </c>
      <c r="H9" s="7">
        <v>0</v>
      </c>
      <c r="I9" s="7">
        <v>10309.934281</v>
      </c>
      <c r="J9" s="7">
        <v>1876.458218</v>
      </c>
      <c r="K9" s="7">
        <v>6467.80411</v>
      </c>
      <c r="L9" s="7">
        <v>5517.2932920000003</v>
      </c>
      <c r="M9" s="7">
        <v>6446.9053240000003</v>
      </c>
      <c r="N9" s="7">
        <v>6161.5751689999997</v>
      </c>
      <c r="O9" s="7">
        <v>5723.018677</v>
      </c>
      <c r="P9" s="7">
        <v>4531.8011779999997</v>
      </c>
      <c r="Q9" s="7">
        <v>6383.3495590000002</v>
      </c>
      <c r="R9" s="7">
        <v>6104.130322</v>
      </c>
      <c r="S9" s="7">
        <v>6294.1449769999999</v>
      </c>
      <c r="T9" s="7">
        <v>5290.7674900000002</v>
      </c>
      <c r="U9" s="7">
        <v>6101.8585929999999</v>
      </c>
      <c r="V9" s="7">
        <v>6158.8725050000003</v>
      </c>
      <c r="W9" s="7">
        <v>6094.7360870000002</v>
      </c>
      <c r="X9" s="7">
        <v>800.44120799999996</v>
      </c>
      <c r="Y9" s="7">
        <v>17687.311005</v>
      </c>
    </row>
    <row r="10" spans="1:25">
      <c r="A10" s="5">
        <v>25</v>
      </c>
      <c r="B10" s="8">
        <v>6895.0536540000003</v>
      </c>
      <c r="C10" s="8">
        <v>6261.212364</v>
      </c>
      <c r="D10" s="8">
        <v>7512.5337659999996</v>
      </c>
      <c r="E10" s="8">
        <v>4986.1856829999997</v>
      </c>
      <c r="F10" s="8">
        <v>6404.8400920000004</v>
      </c>
      <c r="G10" s="8">
        <v>10181.748071</v>
      </c>
      <c r="H10" s="8">
        <v>0</v>
      </c>
      <c r="I10" s="8">
        <v>11466.269591</v>
      </c>
      <c r="J10" s="8">
        <v>2129.5193159999999</v>
      </c>
      <c r="K10" s="8">
        <v>7193.0269410000001</v>
      </c>
      <c r="L10" s="8">
        <v>6273.6575130000001</v>
      </c>
      <c r="M10" s="8">
        <v>7141.6375799999996</v>
      </c>
      <c r="N10" s="8">
        <v>6887.3577560000003</v>
      </c>
      <c r="O10" s="8">
        <v>6451.4882449999996</v>
      </c>
      <c r="P10" s="8">
        <v>5187.1850690000001</v>
      </c>
      <c r="Q10" s="8">
        <v>7090.3832480000001</v>
      </c>
      <c r="R10" s="8">
        <v>6849.5039489999999</v>
      </c>
      <c r="S10" s="8">
        <v>7047.8442949999999</v>
      </c>
      <c r="T10" s="8">
        <v>5922.1077400000004</v>
      </c>
      <c r="U10" s="8">
        <v>6827.9166329999998</v>
      </c>
      <c r="V10" s="8">
        <v>6894.0992699999997</v>
      </c>
      <c r="W10" s="8">
        <v>6825.604241</v>
      </c>
      <c r="X10" s="8">
        <v>959.46026400000005</v>
      </c>
      <c r="Y10" s="8">
        <v>19336.246462999999</v>
      </c>
    </row>
    <row r="11" spans="1:25">
      <c r="A11" s="5">
        <v>26</v>
      </c>
      <c r="B11" s="8">
        <v>7726.1845400000002</v>
      </c>
      <c r="C11" s="8">
        <v>7062.5104229999997</v>
      </c>
      <c r="D11" s="8">
        <v>8373.9776779999993</v>
      </c>
      <c r="E11" s="8">
        <v>5536.4314089999998</v>
      </c>
      <c r="F11" s="8">
        <v>7209.8344120000002</v>
      </c>
      <c r="G11" s="8">
        <v>11348.731845</v>
      </c>
      <c r="H11" s="8">
        <v>0</v>
      </c>
      <c r="I11" s="8">
        <v>12736.980406999999</v>
      </c>
      <c r="J11" s="8">
        <v>2431.5233189999999</v>
      </c>
      <c r="K11" s="8">
        <v>8009.9295769999999</v>
      </c>
      <c r="L11" s="8">
        <v>7129.3969029999998</v>
      </c>
      <c r="M11" s="8">
        <v>7938.8789580000002</v>
      </c>
      <c r="N11" s="8">
        <v>7710.7516230000001</v>
      </c>
      <c r="O11" s="8">
        <v>7271.7472399999997</v>
      </c>
      <c r="P11" s="8">
        <v>5920.2013530000004</v>
      </c>
      <c r="Q11" s="8">
        <v>7865.3428489999997</v>
      </c>
      <c r="R11" s="8">
        <v>7693.6613729999999</v>
      </c>
      <c r="S11" s="8">
        <v>7897.5620120000003</v>
      </c>
      <c r="T11" s="8">
        <v>6634.5805460000001</v>
      </c>
      <c r="U11" s="8">
        <v>7647.9400930000002</v>
      </c>
      <c r="V11" s="8">
        <v>7723.7141609999999</v>
      </c>
      <c r="W11" s="8">
        <v>7649.2495060000001</v>
      </c>
      <c r="X11" s="8">
        <v>1145.215553</v>
      </c>
      <c r="Y11" s="8">
        <v>21135.581440000002</v>
      </c>
    </row>
    <row r="12" spans="1:25">
      <c r="A12" s="5">
        <v>27</v>
      </c>
      <c r="B12" s="8">
        <v>8822.9751059999999</v>
      </c>
      <c r="C12" s="8">
        <v>8101.759556</v>
      </c>
      <c r="D12" s="8">
        <v>9527.8153569999995</v>
      </c>
      <c r="E12" s="8">
        <v>6272.8087960000003</v>
      </c>
      <c r="F12" s="8">
        <v>8272.1270989999994</v>
      </c>
      <c r="G12" s="8">
        <v>12879.474118</v>
      </c>
      <c r="H12" s="8">
        <v>0</v>
      </c>
      <c r="I12" s="8">
        <v>14402.864116000001</v>
      </c>
      <c r="J12" s="8">
        <v>2838.2461709999998</v>
      </c>
      <c r="K12" s="8">
        <v>9095.7939119999992</v>
      </c>
      <c r="L12" s="8">
        <v>8244.5887409999996</v>
      </c>
      <c r="M12" s="8">
        <v>9010.508683</v>
      </c>
      <c r="N12" s="8">
        <v>8801.887514</v>
      </c>
      <c r="O12" s="8">
        <v>8346.720937</v>
      </c>
      <c r="P12" s="8">
        <v>6866.5213890000005</v>
      </c>
      <c r="Q12" s="8">
        <v>8884.3444839999993</v>
      </c>
      <c r="R12" s="8">
        <v>8807.6643280000008</v>
      </c>
      <c r="S12" s="8">
        <v>9018.7998869999992</v>
      </c>
      <c r="T12" s="8">
        <v>7575.4414049999996</v>
      </c>
      <c r="U12" s="8">
        <v>8731.5069089999997</v>
      </c>
      <c r="V12" s="8">
        <v>8819.1703880000005</v>
      </c>
      <c r="W12" s="8">
        <v>8735.7406680000004</v>
      </c>
      <c r="X12" s="8">
        <v>1385.841486</v>
      </c>
      <c r="Y12" s="8">
        <v>23569.472654000001</v>
      </c>
    </row>
    <row r="13" spans="1:25">
      <c r="A13" s="5">
        <v>28</v>
      </c>
      <c r="B13" s="8">
        <v>9679.4235599999993</v>
      </c>
      <c r="C13" s="8">
        <v>8913.0343990000001</v>
      </c>
      <c r="D13" s="8">
        <v>10429.195267999999</v>
      </c>
      <c r="E13" s="8">
        <v>6833.5557019999997</v>
      </c>
      <c r="F13" s="8">
        <v>9115.0403889999998</v>
      </c>
      <c r="G13" s="8">
        <v>14046.343129000001</v>
      </c>
      <c r="H13" s="8">
        <v>0</v>
      </c>
      <c r="I13" s="8">
        <v>15637.192913999999</v>
      </c>
      <c r="J13" s="8">
        <v>3188.1784849999999</v>
      </c>
      <c r="K13" s="8">
        <v>9929.4313390000007</v>
      </c>
      <c r="L13" s="8">
        <v>9145.5734549999997</v>
      </c>
      <c r="M13" s="8">
        <v>9837.6106629999995</v>
      </c>
      <c r="N13" s="8">
        <v>9655.2039459999996</v>
      </c>
      <c r="O13" s="8">
        <v>9197.9473170000001</v>
      </c>
      <c r="P13" s="8">
        <v>7633.4837360000001</v>
      </c>
      <c r="Q13" s="8">
        <v>9639.9259039999997</v>
      </c>
      <c r="R13" s="8">
        <v>9686.2153440000002</v>
      </c>
      <c r="S13" s="8">
        <v>9894.3373690000008</v>
      </c>
      <c r="T13" s="8">
        <v>8310.1383150000001</v>
      </c>
      <c r="U13" s="8">
        <v>9577.6490470000008</v>
      </c>
      <c r="V13" s="8">
        <v>9674.5859799999998</v>
      </c>
      <c r="W13" s="8">
        <v>9584.1409710000007</v>
      </c>
      <c r="X13" s="8">
        <v>1602.6644630000001</v>
      </c>
      <c r="Y13" s="8">
        <v>25306.544537999998</v>
      </c>
    </row>
    <row r="14" spans="1:25">
      <c r="A14" s="5">
        <v>29</v>
      </c>
      <c r="B14" s="8">
        <v>10977.658471000001</v>
      </c>
      <c r="C14" s="8">
        <v>10121.481452</v>
      </c>
      <c r="D14" s="8">
        <v>11816.267936</v>
      </c>
      <c r="E14" s="8">
        <v>7700.4631840000002</v>
      </c>
      <c r="F14" s="8">
        <v>10377.347206</v>
      </c>
      <c r="G14" s="8">
        <v>15851.891768</v>
      </c>
      <c r="H14" s="8">
        <v>0</v>
      </c>
      <c r="I14" s="8">
        <v>17546.216131000001</v>
      </c>
      <c r="J14" s="8">
        <v>3705.1437259999998</v>
      </c>
      <c r="K14" s="8">
        <v>11213.086664</v>
      </c>
      <c r="L14" s="8">
        <v>10471.751834000001</v>
      </c>
      <c r="M14" s="8">
        <v>11113.996203999999</v>
      </c>
      <c r="N14" s="8">
        <v>10950.646492</v>
      </c>
      <c r="O14" s="8">
        <v>10472.069749</v>
      </c>
      <c r="P14" s="8">
        <v>8755.6383490000007</v>
      </c>
      <c r="Q14" s="8">
        <v>10816.602231000001</v>
      </c>
      <c r="R14" s="8">
        <v>11010.972551999999</v>
      </c>
      <c r="S14" s="8">
        <v>11221.453179</v>
      </c>
      <c r="T14" s="8">
        <v>9424.2648850000005</v>
      </c>
      <c r="U14" s="8">
        <v>10861.238217</v>
      </c>
      <c r="V14" s="8">
        <v>10971.709323999999</v>
      </c>
      <c r="W14" s="8">
        <v>10869.889007</v>
      </c>
      <c r="X14" s="8">
        <v>1906.048839</v>
      </c>
      <c r="Y14" s="8">
        <v>28168.796049</v>
      </c>
    </row>
    <row r="15" spans="1:25">
      <c r="A15" s="5">
        <v>30</v>
      </c>
      <c r="B15" s="8">
        <v>11881.830852999999</v>
      </c>
      <c r="C15" s="8">
        <v>10954.767555</v>
      </c>
      <c r="D15" s="8">
        <v>12791.304108</v>
      </c>
      <c r="E15" s="8">
        <v>8285.0582439999998</v>
      </c>
      <c r="F15" s="8">
        <v>11267.682683999999</v>
      </c>
      <c r="G15" s="8">
        <v>17096.022648999999</v>
      </c>
      <c r="H15" s="8">
        <v>0</v>
      </c>
      <c r="I15" s="8">
        <v>18789.109668000001</v>
      </c>
      <c r="J15" s="8">
        <v>4110.2662639999999</v>
      </c>
      <c r="K15" s="8">
        <v>12092.822255999999</v>
      </c>
      <c r="L15" s="8">
        <v>11425.978638000001</v>
      </c>
      <c r="M15" s="8">
        <v>11991.747433</v>
      </c>
      <c r="N15" s="8">
        <v>11853.998324</v>
      </c>
      <c r="O15" s="8">
        <v>11372.327341</v>
      </c>
      <c r="P15" s="8">
        <v>9568.0764909999998</v>
      </c>
      <c r="Q15" s="8">
        <v>11589.651577000001</v>
      </c>
      <c r="R15" s="8">
        <v>11943.931592999999</v>
      </c>
      <c r="S15" s="8">
        <v>12145.742915999999</v>
      </c>
      <c r="T15" s="8">
        <v>10200.189209</v>
      </c>
      <c r="U15" s="8">
        <v>11755.159181999999</v>
      </c>
      <c r="V15" s="8">
        <v>11875.083726999999</v>
      </c>
      <c r="W15" s="8">
        <v>11765.37982</v>
      </c>
      <c r="X15" s="8">
        <v>2152.3881249999999</v>
      </c>
      <c r="Y15" s="8">
        <v>30017.013051000002</v>
      </c>
    </row>
    <row r="16" spans="1:25">
      <c r="A16" s="5">
        <v>31</v>
      </c>
      <c r="B16" s="8">
        <v>12977.639324</v>
      </c>
      <c r="C16" s="8">
        <v>11950.712707000001</v>
      </c>
      <c r="D16" s="8">
        <v>13987.213392</v>
      </c>
      <c r="E16" s="8">
        <v>8998.5127059999995</v>
      </c>
      <c r="F16" s="8">
        <v>12336.91243</v>
      </c>
      <c r="G16" s="8">
        <v>18633.716818000001</v>
      </c>
      <c r="H16" s="8">
        <v>0</v>
      </c>
      <c r="I16" s="8">
        <v>20305.653985000001</v>
      </c>
      <c r="J16" s="8">
        <v>4600.3616789999996</v>
      </c>
      <c r="K16" s="8">
        <v>13168.911674000001</v>
      </c>
      <c r="L16" s="8">
        <v>12562.539515</v>
      </c>
      <c r="M16" s="8">
        <v>13064.385876</v>
      </c>
      <c r="N16" s="8">
        <v>12949.166251000001</v>
      </c>
      <c r="O16" s="8">
        <v>12456.146575999999</v>
      </c>
      <c r="P16" s="8">
        <v>10535.006439999999</v>
      </c>
      <c r="Q16" s="8">
        <v>12539.882882</v>
      </c>
      <c r="R16" s="8">
        <v>13071.832898000001</v>
      </c>
      <c r="S16" s="8">
        <v>13265.915849000001</v>
      </c>
      <c r="T16" s="8">
        <v>11140.703740999999</v>
      </c>
      <c r="U16" s="8">
        <v>12838.840346999999</v>
      </c>
      <c r="V16" s="8">
        <v>12970.063091</v>
      </c>
      <c r="W16" s="8">
        <v>12850.579395000001</v>
      </c>
      <c r="X16" s="8">
        <v>2440.5581470000002</v>
      </c>
      <c r="Y16" s="8">
        <v>32381.213637000001</v>
      </c>
    </row>
    <row r="17" spans="1:25">
      <c r="A17" s="5">
        <v>32</v>
      </c>
      <c r="B17" s="8">
        <v>14130.180060999999</v>
      </c>
      <c r="C17" s="8">
        <v>12982.953691000001</v>
      </c>
      <c r="D17" s="8">
        <v>15261.107349</v>
      </c>
      <c r="E17" s="8">
        <v>9745.9136199999994</v>
      </c>
      <c r="F17" s="8">
        <v>13455.507047999999</v>
      </c>
      <c r="G17" s="8">
        <v>20277.336569999999</v>
      </c>
      <c r="H17" s="8">
        <v>0</v>
      </c>
      <c r="I17" s="8">
        <v>21880.767298999999</v>
      </c>
      <c r="J17" s="8">
        <v>5130.4261329999999</v>
      </c>
      <c r="K17" s="8">
        <v>14304.839413</v>
      </c>
      <c r="L17" s="8">
        <v>13749.789978999999</v>
      </c>
      <c r="M17" s="8">
        <v>14195.444154000001</v>
      </c>
      <c r="N17" s="8">
        <v>14101.313136999999</v>
      </c>
      <c r="O17" s="8">
        <v>13594.123981000001</v>
      </c>
      <c r="P17" s="8">
        <v>11547.231197999999</v>
      </c>
      <c r="Q17" s="8">
        <v>13535.878048</v>
      </c>
      <c r="R17" s="8">
        <v>14259.074998</v>
      </c>
      <c r="S17" s="8">
        <v>14444.075104</v>
      </c>
      <c r="T17" s="8">
        <v>12129.970391999999</v>
      </c>
      <c r="U17" s="8">
        <v>13978.756482000001</v>
      </c>
      <c r="V17" s="8">
        <v>14121.79249</v>
      </c>
      <c r="W17" s="8">
        <v>13991.923594</v>
      </c>
      <c r="X17" s="8">
        <v>2745.4432029999998</v>
      </c>
      <c r="Y17" s="8">
        <v>34932.579336000003</v>
      </c>
    </row>
    <row r="18" spans="1:25">
      <c r="A18" s="5">
        <v>33</v>
      </c>
      <c r="B18" s="8">
        <v>14894.076101000001</v>
      </c>
      <c r="C18" s="8">
        <v>13641.664515</v>
      </c>
      <c r="D18" s="8">
        <v>16132.869309</v>
      </c>
      <c r="E18" s="8">
        <v>10221.501763</v>
      </c>
      <c r="F18" s="8">
        <v>14197.064419</v>
      </c>
      <c r="G18" s="8">
        <v>21393.72147</v>
      </c>
      <c r="H18" s="8">
        <v>0</v>
      </c>
      <c r="I18" s="8">
        <v>22832.380164999999</v>
      </c>
      <c r="J18" s="8">
        <v>5535.3085449999999</v>
      </c>
      <c r="K18" s="8">
        <v>15051.846416</v>
      </c>
      <c r="L18" s="8">
        <v>14549.563671</v>
      </c>
      <c r="M18" s="8">
        <v>14938.520729</v>
      </c>
      <c r="N18" s="8">
        <v>14865.699417</v>
      </c>
      <c r="O18" s="8">
        <v>14356.192751</v>
      </c>
      <c r="P18" s="8">
        <v>12237.020536</v>
      </c>
      <c r="Q18" s="8">
        <v>14155.652221</v>
      </c>
      <c r="R18" s="8">
        <v>15055.192161000001</v>
      </c>
      <c r="S18" s="8">
        <v>15224.951580999999</v>
      </c>
      <c r="T18" s="8">
        <v>12785.644119000001</v>
      </c>
      <c r="U18" s="8">
        <v>14734.273275</v>
      </c>
      <c r="V18" s="8">
        <v>14885.145318000001</v>
      </c>
      <c r="W18" s="8">
        <v>14748.402103</v>
      </c>
      <c r="X18" s="8">
        <v>2976.0669189999999</v>
      </c>
      <c r="Y18" s="8">
        <v>36593.684368000002</v>
      </c>
    </row>
    <row r="19" spans="1:25">
      <c r="A19" s="5">
        <v>34</v>
      </c>
      <c r="B19" s="8">
        <v>15390.763493</v>
      </c>
      <c r="C19" s="8">
        <v>14040.728000999999</v>
      </c>
      <c r="D19" s="8">
        <v>16731.477034</v>
      </c>
      <c r="E19" s="8">
        <v>10512.591265999999</v>
      </c>
      <c r="F19" s="8">
        <v>14675.234293</v>
      </c>
      <c r="G19" s="8">
        <v>22159.257957000002</v>
      </c>
      <c r="H19" s="8">
        <v>0</v>
      </c>
      <c r="I19" s="8">
        <v>23365.583762999999</v>
      </c>
      <c r="J19" s="8">
        <v>5850.0142679999999</v>
      </c>
      <c r="K19" s="8">
        <v>15535.481311</v>
      </c>
      <c r="L19" s="8">
        <v>15074.198086</v>
      </c>
      <c r="M19" s="8">
        <v>15417.376195999999</v>
      </c>
      <c r="N19" s="8">
        <v>15363.21623</v>
      </c>
      <c r="O19" s="8">
        <v>14856.858006</v>
      </c>
      <c r="P19" s="8">
        <v>12698.022723</v>
      </c>
      <c r="Q19" s="8">
        <v>14523.975721999999</v>
      </c>
      <c r="R19" s="8">
        <v>15580.817121</v>
      </c>
      <c r="S19" s="8">
        <v>15732.679904000001</v>
      </c>
      <c r="T19" s="8">
        <v>13211.963411000001</v>
      </c>
      <c r="U19" s="8">
        <v>15225.508868000001</v>
      </c>
      <c r="V19" s="8">
        <v>15381.477843999999</v>
      </c>
      <c r="W19" s="8">
        <v>15240.267651</v>
      </c>
      <c r="X19" s="8">
        <v>3148.6798410000001</v>
      </c>
      <c r="Y19" s="8">
        <v>37689.313700999999</v>
      </c>
    </row>
    <row r="20" spans="1:25">
      <c r="A20" s="5">
        <v>35</v>
      </c>
      <c r="B20" s="8">
        <v>16244.174972000001</v>
      </c>
      <c r="C20" s="8">
        <v>14750.126063</v>
      </c>
      <c r="D20" s="8">
        <v>17734.733477000002</v>
      </c>
      <c r="E20" s="8">
        <v>11046.318536000001</v>
      </c>
      <c r="F20" s="8">
        <v>15484.260027</v>
      </c>
      <c r="G20" s="8">
        <v>23473.502132000001</v>
      </c>
      <c r="H20" s="8">
        <v>0</v>
      </c>
      <c r="I20" s="8">
        <v>24432.704361</v>
      </c>
      <c r="J20" s="8">
        <v>6308.9034490000004</v>
      </c>
      <c r="K20" s="8">
        <v>16386.453420999998</v>
      </c>
      <c r="L20" s="8">
        <v>15932.659331000001</v>
      </c>
      <c r="M20" s="8">
        <v>16257.411964000001</v>
      </c>
      <c r="N20" s="8">
        <v>16216.537909999999</v>
      </c>
      <c r="O20" s="8">
        <v>15697.705195</v>
      </c>
      <c r="P20" s="8">
        <v>13443.306853</v>
      </c>
      <c r="Q20" s="8">
        <v>15231.798914999999</v>
      </c>
      <c r="R20" s="8">
        <v>16467.076373</v>
      </c>
      <c r="S20" s="8">
        <v>16605.054985999999</v>
      </c>
      <c r="T20" s="8">
        <v>13944.524885000001</v>
      </c>
      <c r="U20" s="8">
        <v>16069.677412999999</v>
      </c>
      <c r="V20" s="8">
        <v>16234.337415</v>
      </c>
      <c r="W20" s="8">
        <v>16085.357620999999</v>
      </c>
      <c r="X20" s="8">
        <v>3388.1625650000001</v>
      </c>
      <c r="Y20" s="8">
        <v>39755.442007999998</v>
      </c>
    </row>
    <row r="21" spans="1:25">
      <c r="A21" s="5">
        <v>36</v>
      </c>
      <c r="B21" s="8">
        <v>17627.052073999999</v>
      </c>
      <c r="C21" s="8">
        <v>15921.473918</v>
      </c>
      <c r="D21" s="8">
        <v>19337.370384999998</v>
      </c>
      <c r="E21" s="8">
        <v>11936.958639</v>
      </c>
      <c r="F21" s="8">
        <v>16787.727953000001</v>
      </c>
      <c r="G21" s="8">
        <v>25594.729464</v>
      </c>
      <c r="H21" s="8">
        <v>0</v>
      </c>
      <c r="I21" s="8">
        <v>26279.027540999999</v>
      </c>
      <c r="J21" s="8">
        <v>6987.7724939999998</v>
      </c>
      <c r="K21" s="8">
        <v>17779.142494</v>
      </c>
      <c r="L21" s="8">
        <v>17294.010002999999</v>
      </c>
      <c r="M21" s="8">
        <v>17630.744267999999</v>
      </c>
      <c r="N21" s="8">
        <v>17598.115861999999</v>
      </c>
      <c r="O21" s="8">
        <v>17046.367690999999</v>
      </c>
      <c r="P21" s="8">
        <v>14617.519054</v>
      </c>
      <c r="Q21" s="8">
        <v>16434.779597000001</v>
      </c>
      <c r="R21" s="8">
        <v>17890.506795000001</v>
      </c>
      <c r="S21" s="8">
        <v>18018.657026000001</v>
      </c>
      <c r="T21" s="8">
        <v>15131.606974</v>
      </c>
      <c r="U21" s="8">
        <v>17437.646287</v>
      </c>
      <c r="V21" s="8">
        <v>17616.352335</v>
      </c>
      <c r="W21" s="8">
        <v>17454.730131</v>
      </c>
      <c r="X21" s="8">
        <v>3733.267879</v>
      </c>
      <c r="Y21" s="8">
        <v>43222.188098999999</v>
      </c>
    </row>
    <row r="22" spans="1:25">
      <c r="A22" s="5">
        <v>37</v>
      </c>
      <c r="B22" s="8">
        <v>18420.146155999999</v>
      </c>
      <c r="C22" s="8">
        <v>16541.778579999998</v>
      </c>
      <c r="D22" s="8">
        <v>20314.246066</v>
      </c>
      <c r="E22" s="8">
        <v>12425.916696</v>
      </c>
      <c r="F22" s="8">
        <v>17518.683122999999</v>
      </c>
      <c r="G22" s="8">
        <v>26902.822413000002</v>
      </c>
      <c r="H22" s="8">
        <v>0</v>
      </c>
      <c r="I22" s="8">
        <v>27232.956426000001</v>
      </c>
      <c r="J22" s="8">
        <v>7444.83986</v>
      </c>
      <c r="K22" s="8">
        <v>18585.552051999999</v>
      </c>
      <c r="L22" s="8">
        <v>18058.168189</v>
      </c>
      <c r="M22" s="8">
        <v>18418.040067999998</v>
      </c>
      <c r="N22" s="8">
        <v>18390.476035</v>
      </c>
      <c r="O22" s="8">
        <v>17820.175552000001</v>
      </c>
      <c r="P22" s="8">
        <v>15291.790535</v>
      </c>
      <c r="Q22" s="8">
        <v>17087.991192000001</v>
      </c>
      <c r="R22" s="8">
        <v>18715.430004999998</v>
      </c>
      <c r="S22" s="8">
        <v>18829.372512999998</v>
      </c>
      <c r="T22" s="8">
        <v>15812.40785</v>
      </c>
      <c r="U22" s="8">
        <v>18222.184286</v>
      </c>
      <c r="V22" s="8">
        <v>18408.949128</v>
      </c>
      <c r="W22" s="8">
        <v>18240.080974</v>
      </c>
      <c r="X22" s="8">
        <v>3946.1771210000002</v>
      </c>
      <c r="Y22" s="8">
        <v>45356.839096999996</v>
      </c>
    </row>
    <row r="23" spans="1:25">
      <c r="A23" s="5">
        <v>38</v>
      </c>
      <c r="B23" s="8">
        <v>19311.763355999999</v>
      </c>
      <c r="C23" s="8">
        <v>17235.317892999999</v>
      </c>
      <c r="D23" s="8">
        <v>21418.065146000001</v>
      </c>
      <c r="E23" s="8">
        <v>12981.063829000001</v>
      </c>
      <c r="F23" s="8">
        <v>18332.825811999999</v>
      </c>
      <c r="G23" s="8">
        <v>28394.803857999999</v>
      </c>
      <c r="H23" s="8">
        <v>0</v>
      </c>
      <c r="I23" s="8">
        <v>28328.867907</v>
      </c>
      <c r="J23" s="8">
        <v>7947.8123690000002</v>
      </c>
      <c r="K23" s="8">
        <v>19500.660188000002</v>
      </c>
      <c r="L23" s="8">
        <v>18898.918386000001</v>
      </c>
      <c r="M23" s="8">
        <v>19308.270385</v>
      </c>
      <c r="N23" s="8">
        <v>19280.709568999999</v>
      </c>
      <c r="O23" s="8">
        <v>18684.077956000001</v>
      </c>
      <c r="P23" s="8">
        <v>16035.261151999999</v>
      </c>
      <c r="Q23" s="8">
        <v>17835.925784999999</v>
      </c>
      <c r="R23" s="8">
        <v>19639.784282000001</v>
      </c>
      <c r="S23" s="8">
        <v>19740.799330999998</v>
      </c>
      <c r="T23" s="8">
        <v>16577.788816</v>
      </c>
      <c r="U23" s="8">
        <v>19104.197233999999</v>
      </c>
      <c r="V23" s="8">
        <v>19300.014107999999</v>
      </c>
      <c r="W23" s="8">
        <v>19122.988691999999</v>
      </c>
      <c r="X23" s="8">
        <v>4169.6315240000004</v>
      </c>
      <c r="Y23" s="8">
        <v>47851.238040999997</v>
      </c>
    </row>
    <row r="24" spans="1:25">
      <c r="A24" s="5">
        <v>39</v>
      </c>
      <c r="B24" s="8">
        <v>19911.788916000001</v>
      </c>
      <c r="C24" s="8">
        <v>17655.536100000001</v>
      </c>
      <c r="D24" s="8">
        <v>22214.764394000002</v>
      </c>
      <c r="E24" s="8">
        <v>13340.993027</v>
      </c>
      <c r="F24" s="8">
        <v>18860.216616999998</v>
      </c>
      <c r="G24" s="8">
        <v>29495.164851000001</v>
      </c>
      <c r="H24" s="8">
        <v>0</v>
      </c>
      <c r="I24" s="8">
        <v>28998.331768</v>
      </c>
      <c r="J24" s="8">
        <v>8333.3769940000002</v>
      </c>
      <c r="K24" s="8">
        <v>20130.870188000001</v>
      </c>
      <c r="L24" s="8">
        <v>19433.912270000001</v>
      </c>
      <c r="M24" s="8">
        <v>19911.536112999998</v>
      </c>
      <c r="N24" s="8">
        <v>19879.293306</v>
      </c>
      <c r="O24" s="8">
        <v>19260.425098</v>
      </c>
      <c r="P24" s="8">
        <v>16523.497338000001</v>
      </c>
      <c r="Q24" s="8">
        <v>18318.916031000001</v>
      </c>
      <c r="R24" s="8">
        <v>20266.65741</v>
      </c>
      <c r="S24" s="8">
        <v>20354.156026000001</v>
      </c>
      <c r="T24" s="8">
        <v>17092.862115</v>
      </c>
      <c r="U24" s="8">
        <v>19697.75966</v>
      </c>
      <c r="V24" s="8">
        <v>19899.668124</v>
      </c>
      <c r="W24" s="8">
        <v>19717.153041000001</v>
      </c>
      <c r="X24" s="8">
        <v>4318.0122570000003</v>
      </c>
      <c r="Y24" s="8">
        <v>49739.861352</v>
      </c>
    </row>
    <row r="25" spans="1:25">
      <c r="A25" s="5">
        <v>40</v>
      </c>
      <c r="B25" s="8">
        <v>20968.220075000001</v>
      </c>
      <c r="C25" s="8">
        <v>18467.692619000001</v>
      </c>
      <c r="D25" s="8">
        <v>23536.959962000001</v>
      </c>
      <c r="E25" s="8">
        <v>14007.826443</v>
      </c>
      <c r="F25" s="8">
        <v>19809.976817999999</v>
      </c>
      <c r="G25" s="8">
        <v>31309.003904000001</v>
      </c>
      <c r="H25" s="8">
        <v>0</v>
      </c>
      <c r="I25" s="8">
        <v>30335.116053999998</v>
      </c>
      <c r="J25" s="8">
        <v>8911.3122810000004</v>
      </c>
      <c r="K25" s="8">
        <v>21232.676288999999</v>
      </c>
      <c r="L25" s="8">
        <v>20392.846513</v>
      </c>
      <c r="M25" s="8">
        <v>20975.952824</v>
      </c>
      <c r="N25" s="8">
        <v>20932.977274000001</v>
      </c>
      <c r="O25" s="8">
        <v>20272.573972999999</v>
      </c>
      <c r="P25" s="8">
        <v>17376.825504</v>
      </c>
      <c r="Q25" s="8">
        <v>19225.786555999999</v>
      </c>
      <c r="R25" s="8">
        <v>21357.202013999999</v>
      </c>
      <c r="S25" s="8">
        <v>21434.057729</v>
      </c>
      <c r="T25" s="8">
        <v>17999.729391000001</v>
      </c>
      <c r="U25" s="8">
        <v>20742.826336999999</v>
      </c>
      <c r="V25" s="8">
        <v>20955.452004999999</v>
      </c>
      <c r="W25" s="8">
        <v>20763.260342000001</v>
      </c>
      <c r="X25" s="8">
        <v>4552.2510300000004</v>
      </c>
      <c r="Y25" s="8">
        <v>52891.019076999997</v>
      </c>
    </row>
    <row r="26" spans="1:25">
      <c r="A26" s="5">
        <v>41</v>
      </c>
      <c r="B26" s="8">
        <v>21216.535865999998</v>
      </c>
      <c r="C26" s="8">
        <v>18559.027067999999</v>
      </c>
      <c r="D26" s="8">
        <v>23964.409040999999</v>
      </c>
      <c r="E26" s="8">
        <v>14137.161387</v>
      </c>
      <c r="F26" s="8">
        <v>19987.914402999999</v>
      </c>
      <c r="G26" s="8">
        <v>31946.570967</v>
      </c>
      <c r="H26" s="8">
        <v>0</v>
      </c>
      <c r="I26" s="8">
        <v>30511.365325999999</v>
      </c>
      <c r="J26" s="8">
        <v>9142.6359900000007</v>
      </c>
      <c r="K26" s="8">
        <v>21525.867429999998</v>
      </c>
      <c r="L26" s="8">
        <v>20545.625824999999</v>
      </c>
      <c r="M26" s="8">
        <v>21236.540388000001</v>
      </c>
      <c r="N26" s="8">
        <v>21179.357398</v>
      </c>
      <c r="O26" s="8">
        <v>20497.942811000001</v>
      </c>
      <c r="P26" s="8">
        <v>17547.317491999998</v>
      </c>
      <c r="Q26" s="8">
        <v>19396.541524</v>
      </c>
      <c r="R26" s="8">
        <v>21623.550639000001</v>
      </c>
      <c r="S26" s="8">
        <v>21687.890511000001</v>
      </c>
      <c r="T26" s="8">
        <v>18212.888308000001</v>
      </c>
      <c r="U26" s="8">
        <v>20988.467282000001</v>
      </c>
      <c r="V26" s="8">
        <v>21203.613975</v>
      </c>
      <c r="W26" s="8">
        <v>21009.150555</v>
      </c>
      <c r="X26" s="8">
        <v>4597.3872510000001</v>
      </c>
      <c r="Y26" s="8">
        <v>54115.892005000002</v>
      </c>
    </row>
    <row r="27" spans="1:25">
      <c r="A27" s="5">
        <v>42</v>
      </c>
      <c r="B27" s="8">
        <v>21946.143942999999</v>
      </c>
      <c r="C27" s="8">
        <v>19066.008970999999</v>
      </c>
      <c r="D27" s="8">
        <v>24943.756288</v>
      </c>
      <c r="E27" s="8">
        <v>14590.741103</v>
      </c>
      <c r="F27" s="8">
        <v>20612.662474000001</v>
      </c>
      <c r="G27" s="8">
        <v>33331.591256</v>
      </c>
      <c r="H27" s="8">
        <v>0</v>
      </c>
      <c r="I27" s="8">
        <v>31393.939951</v>
      </c>
      <c r="J27" s="8">
        <v>9573.7741910000004</v>
      </c>
      <c r="K27" s="8">
        <v>22316.47525</v>
      </c>
      <c r="L27" s="8">
        <v>21145.840966</v>
      </c>
      <c r="M27" s="8">
        <v>21983.218022000001</v>
      </c>
      <c r="N27" s="8">
        <v>21905.665428</v>
      </c>
      <c r="O27" s="8">
        <v>21183.126442000001</v>
      </c>
      <c r="P27" s="8">
        <v>18103.500166999998</v>
      </c>
      <c r="Q27" s="8">
        <v>20012.724943000001</v>
      </c>
      <c r="R27" s="8">
        <v>22379.184454999999</v>
      </c>
      <c r="S27" s="8">
        <v>22433.708040000001</v>
      </c>
      <c r="T27" s="8">
        <v>18839.203356000002</v>
      </c>
      <c r="U27" s="8">
        <v>21710.228811000001</v>
      </c>
      <c r="V27" s="8">
        <v>21932.776022999999</v>
      </c>
      <c r="W27" s="8">
        <v>21731.627982999998</v>
      </c>
      <c r="X27" s="8">
        <v>4732.9895370000004</v>
      </c>
      <c r="Y27" s="8">
        <v>56668.654171000002</v>
      </c>
    </row>
    <row r="28" spans="1:25">
      <c r="A28" s="5">
        <v>43</v>
      </c>
      <c r="B28" s="8">
        <v>22668.726724</v>
      </c>
      <c r="C28" s="8">
        <v>19560.621134000001</v>
      </c>
      <c r="D28" s="8">
        <v>25924.593809999998</v>
      </c>
      <c r="E28" s="8">
        <v>15043.058516999999</v>
      </c>
      <c r="F28" s="8">
        <v>21223.933195000001</v>
      </c>
      <c r="G28" s="8">
        <v>34730.394676000004</v>
      </c>
      <c r="H28" s="8">
        <v>0</v>
      </c>
      <c r="I28" s="8">
        <v>32279.595462000001</v>
      </c>
      <c r="J28" s="8">
        <v>9994.3630099999991</v>
      </c>
      <c r="K28" s="8">
        <v>23109.999483</v>
      </c>
      <c r="L28" s="8">
        <v>21719.003188999999</v>
      </c>
      <c r="M28" s="8">
        <v>22727.39645</v>
      </c>
      <c r="N28" s="8">
        <v>22624.413808000001</v>
      </c>
      <c r="O28" s="8">
        <v>21856.135300000002</v>
      </c>
      <c r="P28" s="8">
        <v>18641.059881000001</v>
      </c>
      <c r="Q28" s="8">
        <v>20626.272659999999</v>
      </c>
      <c r="R28" s="8">
        <v>23126.792329</v>
      </c>
      <c r="S28" s="8">
        <v>23172.344130000001</v>
      </c>
      <c r="T28" s="8">
        <v>19459.488229999999</v>
      </c>
      <c r="U28" s="8">
        <v>22425.041749</v>
      </c>
      <c r="V28" s="8">
        <v>22654.917604999999</v>
      </c>
      <c r="W28" s="8">
        <v>22447.148435999999</v>
      </c>
      <c r="X28" s="8">
        <v>4852.9045260000003</v>
      </c>
      <c r="Y28" s="8">
        <v>59313.108704999999</v>
      </c>
    </row>
    <row r="29" spans="1:25">
      <c r="A29" s="5">
        <v>44</v>
      </c>
      <c r="B29" s="8">
        <v>23382.60024</v>
      </c>
      <c r="C29" s="8">
        <v>20043.670915999999</v>
      </c>
      <c r="D29" s="8">
        <v>26902.370696000002</v>
      </c>
      <c r="E29" s="8">
        <v>15493.728116</v>
      </c>
      <c r="F29" s="8">
        <v>21821.381457</v>
      </c>
      <c r="G29" s="8">
        <v>36134.951846999997</v>
      </c>
      <c r="H29" s="8">
        <v>0</v>
      </c>
      <c r="I29" s="8">
        <v>33169.241880000001</v>
      </c>
      <c r="J29" s="8">
        <v>10400.707984999999</v>
      </c>
      <c r="K29" s="8">
        <v>23904.591834999999</v>
      </c>
      <c r="L29" s="8">
        <v>22264.182202</v>
      </c>
      <c r="M29" s="8">
        <v>23467.23287</v>
      </c>
      <c r="N29" s="8">
        <v>23333.940105000001</v>
      </c>
      <c r="O29" s="8">
        <v>22515.554048999998</v>
      </c>
      <c r="P29" s="8">
        <v>19159.176943999999</v>
      </c>
      <c r="Q29" s="8">
        <v>21235.180396</v>
      </c>
      <c r="R29" s="8">
        <v>23864.759195999999</v>
      </c>
      <c r="S29" s="8">
        <v>23902.077423999999</v>
      </c>
      <c r="T29" s="8">
        <v>20072.297168000001</v>
      </c>
      <c r="U29" s="8">
        <v>23131.239805000001</v>
      </c>
      <c r="V29" s="8">
        <v>23368.355581</v>
      </c>
      <c r="W29" s="8">
        <v>23154.044531</v>
      </c>
      <c r="X29" s="8">
        <v>4956.889048</v>
      </c>
      <c r="Y29" s="8">
        <v>62038.294608999997</v>
      </c>
    </row>
    <row r="30" spans="1:25">
      <c r="A30" s="5">
        <v>45</v>
      </c>
      <c r="B30" s="8">
        <v>24086.116395000001</v>
      </c>
      <c r="C30" s="8">
        <v>20516.206550999999</v>
      </c>
      <c r="D30" s="8">
        <v>27872.1875</v>
      </c>
      <c r="E30" s="8">
        <v>15942.410185999999</v>
      </c>
      <c r="F30" s="8">
        <v>22404.877413999999</v>
      </c>
      <c r="G30" s="8">
        <v>37536.291192999997</v>
      </c>
      <c r="H30" s="8">
        <v>0</v>
      </c>
      <c r="I30" s="8">
        <v>34063.965467000002</v>
      </c>
      <c r="J30" s="8">
        <v>10789.024635</v>
      </c>
      <c r="K30" s="8">
        <v>24698.317083000002</v>
      </c>
      <c r="L30" s="8">
        <v>22780.751220999999</v>
      </c>
      <c r="M30" s="8">
        <v>24200.851624999999</v>
      </c>
      <c r="N30" s="8">
        <v>24032.626896999998</v>
      </c>
      <c r="O30" s="8">
        <v>23160.087113000001</v>
      </c>
      <c r="P30" s="8">
        <v>19657.266490999998</v>
      </c>
      <c r="Q30" s="8">
        <v>21837.340624</v>
      </c>
      <c r="R30" s="8">
        <v>24591.541506000001</v>
      </c>
      <c r="S30" s="8">
        <v>24621.223225999998</v>
      </c>
      <c r="T30" s="8">
        <v>20676.215270000001</v>
      </c>
      <c r="U30" s="8">
        <v>23827.192324</v>
      </c>
      <c r="V30" s="8">
        <v>24071.442729999999</v>
      </c>
      <c r="W30" s="8">
        <v>23850.684361</v>
      </c>
      <c r="X30" s="8">
        <v>5044.9553020000003</v>
      </c>
      <c r="Y30" s="8">
        <v>64830.872497999997</v>
      </c>
    </row>
    <row r="31" spans="1:25">
      <c r="A31" s="5">
        <v>46</v>
      </c>
      <c r="B31" s="8">
        <v>24777.673202999998</v>
      </c>
      <c r="C31" s="8">
        <v>20979.511570999999</v>
      </c>
      <c r="D31" s="8">
        <v>28828.818078</v>
      </c>
      <c r="E31" s="8">
        <v>16388.813773999998</v>
      </c>
      <c r="F31" s="8">
        <v>22974.506549000002</v>
      </c>
      <c r="G31" s="8">
        <v>38924.520065999997</v>
      </c>
      <c r="H31" s="8">
        <v>0</v>
      </c>
      <c r="I31" s="8">
        <v>34965.035577000002</v>
      </c>
      <c r="J31" s="8">
        <v>11155.489156</v>
      </c>
      <c r="K31" s="8">
        <v>25489.160534999999</v>
      </c>
      <c r="L31" s="8">
        <v>23268.384005</v>
      </c>
      <c r="M31" s="8">
        <v>24926.353350000001</v>
      </c>
      <c r="N31" s="8">
        <v>24718.911756000001</v>
      </c>
      <c r="O31" s="8">
        <v>23788.567338000001</v>
      </c>
      <c r="P31" s="8">
        <v>20134.979404000002</v>
      </c>
      <c r="Q31" s="8">
        <v>22430.552155000001</v>
      </c>
      <c r="R31" s="8">
        <v>25305.677383999999</v>
      </c>
      <c r="S31" s="8">
        <v>25328.143970000001</v>
      </c>
      <c r="T31" s="8">
        <v>21269.867265000001</v>
      </c>
      <c r="U31" s="8">
        <v>24511.314365999999</v>
      </c>
      <c r="V31" s="8">
        <v>24762.577960999999</v>
      </c>
      <c r="W31" s="8">
        <v>24535.481650999998</v>
      </c>
      <c r="X31" s="8">
        <v>5117.3544709999996</v>
      </c>
      <c r="Y31" s="8">
        <v>67674.973201000001</v>
      </c>
    </row>
    <row r="32" spans="1:25">
      <c r="A32" s="5">
        <v>47</v>
      </c>
      <c r="B32" s="8">
        <v>25455.724077999999</v>
      </c>
      <c r="C32" s="8">
        <v>21435.098686000001</v>
      </c>
      <c r="D32" s="8">
        <v>29766.737528000001</v>
      </c>
      <c r="E32" s="8">
        <v>16832.699142000001</v>
      </c>
      <c r="F32" s="8">
        <v>23530.567920000001</v>
      </c>
      <c r="G32" s="8">
        <v>40288.865604999999</v>
      </c>
      <c r="H32" s="8">
        <v>0</v>
      </c>
      <c r="I32" s="8">
        <v>35873.910840999997</v>
      </c>
      <c r="J32" s="8">
        <v>11496.293888</v>
      </c>
      <c r="K32" s="8">
        <v>26275.035781999999</v>
      </c>
      <c r="L32" s="8">
        <v>23727.048069</v>
      </c>
      <c r="M32" s="8">
        <v>25641.824132999998</v>
      </c>
      <c r="N32" s="8">
        <v>25391.296276000001</v>
      </c>
      <c r="O32" s="8">
        <v>24399.962781999999</v>
      </c>
      <c r="P32" s="8">
        <v>20592.200144999999</v>
      </c>
      <c r="Q32" s="8">
        <v>23012.530407999999</v>
      </c>
      <c r="R32" s="8">
        <v>26005.795488</v>
      </c>
      <c r="S32" s="8">
        <v>26021.258717000001</v>
      </c>
      <c r="T32" s="8">
        <v>21851.925469999998</v>
      </c>
      <c r="U32" s="8">
        <v>25182.075862000002</v>
      </c>
      <c r="V32" s="8">
        <v>25440.215579</v>
      </c>
      <c r="W32" s="8">
        <v>25206.904965999998</v>
      </c>
      <c r="X32" s="8">
        <v>5174.5559020000001</v>
      </c>
      <c r="Y32" s="8">
        <v>70552.079071999993</v>
      </c>
    </row>
    <row r="33" spans="1:25">
      <c r="A33" s="5">
        <v>48</v>
      </c>
      <c r="B33" s="8">
        <v>26118.786284999998</v>
      </c>
      <c r="C33" s="8">
        <v>21884.703775999998</v>
      </c>
      <c r="D33" s="8">
        <v>30680.156696999999</v>
      </c>
      <c r="E33" s="8">
        <v>17273.879775000001</v>
      </c>
      <c r="F33" s="8">
        <v>24073.570953999999</v>
      </c>
      <c r="G33" s="8">
        <v>41617.738022999998</v>
      </c>
      <c r="H33" s="8">
        <v>0</v>
      </c>
      <c r="I33" s="8">
        <v>36792.245208</v>
      </c>
      <c r="J33" s="8">
        <v>11807.706657000001</v>
      </c>
      <c r="K33" s="8">
        <v>27053.792904999998</v>
      </c>
      <c r="L33" s="8">
        <v>24156.994671</v>
      </c>
      <c r="M33" s="8">
        <v>26345.344722000002</v>
      </c>
      <c r="N33" s="8">
        <v>26048.354202999999</v>
      </c>
      <c r="O33" s="8">
        <v>24993.381804000001</v>
      </c>
      <c r="P33" s="8">
        <v>21029.041999000001</v>
      </c>
      <c r="Q33" s="8">
        <v>23580.918602000002</v>
      </c>
      <c r="R33" s="8">
        <v>26690.622656</v>
      </c>
      <c r="S33" s="8">
        <v>26699.051793999999</v>
      </c>
      <c r="T33" s="8">
        <v>22421.117027</v>
      </c>
      <c r="U33" s="8">
        <v>25838.00994</v>
      </c>
      <c r="V33" s="8">
        <v>26102.873718999999</v>
      </c>
      <c r="W33" s="8">
        <v>25863.486081999999</v>
      </c>
      <c r="X33" s="8">
        <v>5217.223027</v>
      </c>
      <c r="Y33" s="8">
        <v>73440.949187000006</v>
      </c>
    </row>
    <row r="34" spans="1:25">
      <c r="A34" s="5">
        <v>49</v>
      </c>
      <c r="B34" s="8">
        <v>26765.448576999999</v>
      </c>
      <c r="C34" s="8">
        <v>22330.280566000001</v>
      </c>
      <c r="D34" s="8">
        <v>31563.063448000001</v>
      </c>
      <c r="E34" s="8">
        <v>17712.224040000001</v>
      </c>
      <c r="F34" s="8">
        <v>24604.231129</v>
      </c>
      <c r="G34" s="8">
        <v>42898.818523000002</v>
      </c>
      <c r="H34" s="8">
        <v>0</v>
      </c>
      <c r="I34" s="8">
        <v>37721.894236</v>
      </c>
      <c r="J34" s="8">
        <v>12086.132888</v>
      </c>
      <c r="K34" s="8">
        <v>27823.227202999999</v>
      </c>
      <c r="L34" s="8">
        <v>24558.746124000001</v>
      </c>
      <c r="M34" s="8">
        <v>27034.999796</v>
      </c>
      <c r="N34" s="8">
        <v>26688.738703999999</v>
      </c>
      <c r="O34" s="8">
        <v>25568.076582999998</v>
      </c>
      <c r="P34" s="8">
        <v>21445.84016</v>
      </c>
      <c r="Q34" s="8">
        <v>24133.300035</v>
      </c>
      <c r="R34" s="8">
        <v>27358.990399999999</v>
      </c>
      <c r="S34" s="8">
        <v>27360.080604999999</v>
      </c>
      <c r="T34" s="8">
        <v>22976.230463</v>
      </c>
      <c r="U34" s="8">
        <v>26477.720483000001</v>
      </c>
      <c r="V34" s="8">
        <v>26749.141971000001</v>
      </c>
      <c r="W34" s="8">
        <v>26503.827563999999</v>
      </c>
      <c r="X34" s="8">
        <v>5246.1871689999998</v>
      </c>
      <c r="Y34" s="8">
        <v>76317.599820000003</v>
      </c>
    </row>
    <row r="35" spans="1:25">
      <c r="A35" s="5">
        <v>50</v>
      </c>
      <c r="B35" s="8">
        <v>27394.378067000001</v>
      </c>
      <c r="C35" s="8">
        <v>22773.996542000001</v>
      </c>
      <c r="D35" s="8">
        <v>32409.270812999999</v>
      </c>
      <c r="E35" s="8">
        <v>18147.656508</v>
      </c>
      <c r="F35" s="8">
        <v>25123.464886000002</v>
      </c>
      <c r="G35" s="8">
        <v>44119.173444</v>
      </c>
      <c r="H35" s="8">
        <v>0</v>
      </c>
      <c r="I35" s="8">
        <v>38664.921990000003</v>
      </c>
      <c r="J35" s="8">
        <v>12328.179235</v>
      </c>
      <c r="K35" s="8">
        <v>28581.088506</v>
      </c>
      <c r="L35" s="8">
        <v>24933.080995</v>
      </c>
      <c r="M35" s="8">
        <v>27708.887267999999</v>
      </c>
      <c r="N35" s="8">
        <v>27311.1888</v>
      </c>
      <c r="O35" s="8">
        <v>26123.445187000001</v>
      </c>
      <c r="P35" s="8">
        <v>21843.143094999999</v>
      </c>
      <c r="Q35" s="8">
        <v>24667.211524999999</v>
      </c>
      <c r="R35" s="8">
        <v>28009.840304000001</v>
      </c>
      <c r="S35" s="8">
        <v>28002.982652999999</v>
      </c>
      <c r="T35" s="8">
        <v>23516.121575000001</v>
      </c>
      <c r="U35" s="8">
        <v>27099.888900999998</v>
      </c>
      <c r="V35" s="8">
        <v>27377.688249999999</v>
      </c>
      <c r="W35" s="8">
        <v>27126.609560000001</v>
      </c>
      <c r="X35" s="8">
        <v>5262.4203310000003</v>
      </c>
      <c r="Y35" s="8">
        <v>79155.351578000002</v>
      </c>
    </row>
    <row r="36" spans="1:25">
      <c r="A36" s="5">
        <v>51</v>
      </c>
      <c r="B36" s="8">
        <v>28004.326322000001</v>
      </c>
      <c r="C36" s="8">
        <v>23218.230576999998</v>
      </c>
      <c r="D36" s="8">
        <v>33212.471908</v>
      </c>
      <c r="E36" s="8">
        <v>18580.159008999999</v>
      </c>
      <c r="F36" s="8">
        <v>25632.384094000001</v>
      </c>
      <c r="G36" s="8">
        <v>45265.395573000002</v>
      </c>
      <c r="H36" s="8">
        <v>0</v>
      </c>
      <c r="I36" s="8">
        <v>39623.608807999997</v>
      </c>
      <c r="J36" s="8">
        <v>12530.717315</v>
      </c>
      <c r="K36" s="8">
        <v>29325.091063</v>
      </c>
      <c r="L36" s="8">
        <v>25281.017713000001</v>
      </c>
      <c r="M36" s="8">
        <v>28365.127576999999</v>
      </c>
      <c r="N36" s="8">
        <v>27914.534963999999</v>
      </c>
      <c r="O36" s="8">
        <v>26659.032297000002</v>
      </c>
      <c r="P36" s="8">
        <v>22221.702583999999</v>
      </c>
      <c r="Q36" s="8">
        <v>25180.158042999999</v>
      </c>
      <c r="R36" s="8">
        <v>28642.228352999999</v>
      </c>
      <c r="S36" s="8">
        <v>28626.481768000001</v>
      </c>
      <c r="T36" s="8">
        <v>24039.718664</v>
      </c>
      <c r="U36" s="8">
        <v>27703.280164</v>
      </c>
      <c r="V36" s="8">
        <v>27987.264872</v>
      </c>
      <c r="W36" s="8">
        <v>27730.595843999999</v>
      </c>
      <c r="X36" s="8">
        <v>5267.0079409999998</v>
      </c>
      <c r="Y36" s="8">
        <v>81924.954136</v>
      </c>
    </row>
    <row r="37" spans="1:25">
      <c r="A37" s="5">
        <v>52</v>
      </c>
      <c r="B37" s="8">
        <v>28594.134675000001</v>
      </c>
      <c r="C37" s="8">
        <v>23665.572754000001</v>
      </c>
      <c r="D37" s="8">
        <v>33966.301364999999</v>
      </c>
      <c r="E37" s="8">
        <v>19009.771444999998</v>
      </c>
      <c r="F37" s="8">
        <v>26132.290378000002</v>
      </c>
      <c r="G37" s="8">
        <v>46323.772744000002</v>
      </c>
      <c r="H37" s="8">
        <v>0</v>
      </c>
      <c r="I37" s="8">
        <v>40600.460232999998</v>
      </c>
      <c r="J37" s="8">
        <v>12690.946013000001</v>
      </c>
      <c r="K37" s="8">
        <v>30052.924000999999</v>
      </c>
      <c r="L37" s="8">
        <v>25603.797091</v>
      </c>
      <c r="M37" s="8">
        <v>29001.872931999998</v>
      </c>
      <c r="N37" s="8">
        <v>28497.703882999998</v>
      </c>
      <c r="O37" s="8">
        <v>27174.528696000001</v>
      </c>
      <c r="P37" s="8">
        <v>22582.462837999999</v>
      </c>
      <c r="Q37" s="8">
        <v>25669.628502</v>
      </c>
      <c r="R37" s="8">
        <v>29255.328224000001</v>
      </c>
      <c r="S37" s="8">
        <v>29229.393543999999</v>
      </c>
      <c r="T37" s="8">
        <v>24546.027091</v>
      </c>
      <c r="U37" s="8">
        <v>28286.748049000002</v>
      </c>
      <c r="V37" s="8">
        <v>28576.713872</v>
      </c>
      <c r="W37" s="8">
        <v>28314.639080000001</v>
      </c>
      <c r="X37" s="8">
        <v>5261.1224160000002</v>
      </c>
      <c r="Y37" s="8">
        <v>84594.798532999994</v>
      </c>
    </row>
    <row r="38" spans="1:25">
      <c r="A38" s="5">
        <v>53</v>
      </c>
      <c r="B38" s="8">
        <v>29162.738772000001</v>
      </c>
      <c r="C38" s="8">
        <v>24118.826841999999</v>
      </c>
      <c r="D38" s="8">
        <v>34664.402819000003</v>
      </c>
      <c r="E38" s="8">
        <v>19436.592389000001</v>
      </c>
      <c r="F38" s="8">
        <v>26624.669608</v>
      </c>
      <c r="G38" s="8">
        <v>47280.482963000002</v>
      </c>
      <c r="H38" s="8">
        <v>0</v>
      </c>
      <c r="I38" s="8">
        <v>41598.217367999998</v>
      </c>
      <c r="J38" s="8">
        <v>12806.450779999999</v>
      </c>
      <c r="K38" s="8">
        <v>30762.262299999999</v>
      </c>
      <c r="L38" s="8">
        <v>25902.864248999998</v>
      </c>
      <c r="M38" s="8">
        <v>29617.316441999999</v>
      </c>
      <c r="N38" s="8">
        <v>29059.722389999999</v>
      </c>
      <c r="O38" s="8">
        <v>27669.769640999999</v>
      </c>
      <c r="P38" s="8">
        <v>22926.549049000001</v>
      </c>
      <c r="Q38" s="8">
        <v>26133.112667000001</v>
      </c>
      <c r="R38" s="8">
        <v>29848.433587</v>
      </c>
      <c r="S38" s="8">
        <v>29810.629980999998</v>
      </c>
      <c r="T38" s="8">
        <v>25034.133180000001</v>
      </c>
      <c r="U38" s="8">
        <v>28849.239635000002</v>
      </c>
      <c r="V38" s="8">
        <v>29144.971538999998</v>
      </c>
      <c r="W38" s="8">
        <v>28877.685318</v>
      </c>
      <c r="X38" s="8">
        <v>5245.99827</v>
      </c>
      <c r="Y38" s="8">
        <v>87131.225391</v>
      </c>
    </row>
    <row r="39" spans="1:25">
      <c r="A39" s="5">
        <v>54</v>
      </c>
      <c r="B39" s="8">
        <v>29709.172322999999</v>
      </c>
      <c r="C39" s="8">
        <v>24581.015880999999</v>
      </c>
      <c r="D39" s="8">
        <v>35300.501828</v>
      </c>
      <c r="E39" s="8">
        <v>19860.779514999998</v>
      </c>
      <c r="F39" s="8">
        <v>27111.186858000001</v>
      </c>
      <c r="G39" s="8">
        <v>48121.814257999999</v>
      </c>
      <c r="H39" s="8">
        <v>0</v>
      </c>
      <c r="I39" s="8">
        <v>42619.868902000002</v>
      </c>
      <c r="J39" s="8">
        <v>12875.25828</v>
      </c>
      <c r="K39" s="8">
        <v>31450.778264</v>
      </c>
      <c r="L39" s="8">
        <v>26179.850381</v>
      </c>
      <c r="M39" s="8">
        <v>30209.701086000001</v>
      </c>
      <c r="N39" s="8">
        <v>29599.720566</v>
      </c>
      <c r="O39" s="8">
        <v>28144.732210999999</v>
      </c>
      <c r="P39" s="8">
        <v>23255.255752000001</v>
      </c>
      <c r="Q39" s="8">
        <v>26568.119073000002</v>
      </c>
      <c r="R39" s="8">
        <v>30420.959435000001</v>
      </c>
      <c r="S39" s="8">
        <v>30369.203322000001</v>
      </c>
      <c r="T39" s="8">
        <v>25503.207440999999</v>
      </c>
      <c r="U39" s="8">
        <v>29389.799017000001</v>
      </c>
      <c r="V39" s="8">
        <v>29691.072173</v>
      </c>
      <c r="W39" s="8">
        <v>29418.777717000001</v>
      </c>
      <c r="X39" s="8">
        <v>5222.9093400000002</v>
      </c>
      <c r="Y39" s="8">
        <v>89498.935085999998</v>
      </c>
    </row>
    <row r="40" spans="1:25">
      <c r="A40" s="5">
        <v>55</v>
      </c>
      <c r="B40" s="8">
        <v>30232.570097</v>
      </c>
      <c r="C40" s="8">
        <v>25055.391339999998</v>
      </c>
      <c r="D40" s="8">
        <v>35868.483383999999</v>
      </c>
      <c r="E40" s="8">
        <v>20282.549884</v>
      </c>
      <c r="F40" s="8">
        <v>27593.682101999999</v>
      </c>
      <c r="G40" s="8">
        <v>48834.406391999997</v>
      </c>
      <c r="H40" s="8">
        <v>0</v>
      </c>
      <c r="I40" s="8">
        <v>43668.665119999998</v>
      </c>
      <c r="J40" s="8">
        <v>12895.884803999999</v>
      </c>
      <c r="K40" s="8">
        <v>32116.153395000001</v>
      </c>
      <c r="L40" s="8">
        <v>26436.554789000002</v>
      </c>
      <c r="M40" s="8">
        <v>30777.328446</v>
      </c>
      <c r="N40" s="8">
        <v>30116.934045000002</v>
      </c>
      <c r="O40" s="8">
        <v>28599.531777</v>
      </c>
      <c r="P40" s="8">
        <v>23570.0353</v>
      </c>
      <c r="Q40" s="8">
        <v>26972.193846999999</v>
      </c>
      <c r="R40" s="8">
        <v>30972.442521000001</v>
      </c>
      <c r="S40" s="8">
        <v>30904.229113000001</v>
      </c>
      <c r="T40" s="8">
        <v>25952.507129000001</v>
      </c>
      <c r="U40" s="8">
        <v>29907.570261000001</v>
      </c>
      <c r="V40" s="8">
        <v>30214.151064999998</v>
      </c>
      <c r="W40" s="8">
        <v>29937.059501</v>
      </c>
      <c r="X40" s="8">
        <v>5193.1485489999995</v>
      </c>
      <c r="Y40" s="8">
        <v>91661.502856999999</v>
      </c>
    </row>
    <row r="41" spans="1:25">
      <c r="A41" s="5">
        <v>56</v>
      </c>
      <c r="B41" s="8">
        <v>30732.170129999999</v>
      </c>
      <c r="C41" s="8">
        <v>25545.446336000001</v>
      </c>
      <c r="D41" s="8">
        <v>36362.473022999999</v>
      </c>
      <c r="E41" s="8">
        <v>20702.180127</v>
      </c>
      <c r="F41" s="8">
        <v>28074.166932</v>
      </c>
      <c r="G41" s="8">
        <v>49405.510430000002</v>
      </c>
      <c r="H41" s="8">
        <v>0</v>
      </c>
      <c r="I41" s="8">
        <v>44748.134149999998</v>
      </c>
      <c r="J41" s="8">
        <v>12867.376936000001</v>
      </c>
      <c r="K41" s="8">
        <v>32756.090623</v>
      </c>
      <c r="L41" s="8">
        <v>26674.927554999998</v>
      </c>
      <c r="M41" s="8">
        <v>31318.567158000002</v>
      </c>
      <c r="N41" s="8">
        <v>30610.705505000002</v>
      </c>
      <c r="O41" s="8">
        <v>29034.417681999999</v>
      </c>
      <c r="P41" s="8">
        <v>23872.486782</v>
      </c>
      <c r="Q41" s="8">
        <v>27342.940289999999</v>
      </c>
      <c r="R41" s="8">
        <v>31502.540923</v>
      </c>
      <c r="S41" s="8">
        <v>31414.928463</v>
      </c>
      <c r="T41" s="8">
        <v>26381.378154999999</v>
      </c>
      <c r="U41" s="8">
        <v>30401.799593</v>
      </c>
      <c r="V41" s="8">
        <v>30713.446715999999</v>
      </c>
      <c r="W41" s="8">
        <v>30431.776157</v>
      </c>
      <c r="X41" s="8">
        <v>5158.0105190000004</v>
      </c>
      <c r="Y41" s="8">
        <v>93581.998005999994</v>
      </c>
    </row>
    <row r="42" spans="1:25">
      <c r="A42" s="5">
        <v>57</v>
      </c>
      <c r="B42" s="8">
        <v>31207.315193999999</v>
      </c>
      <c r="C42" s="8">
        <v>26054.933444999999</v>
      </c>
      <c r="D42" s="8">
        <v>36776.920321999998</v>
      </c>
      <c r="E42" s="8">
        <v>21120.006549000002</v>
      </c>
      <c r="F42" s="8">
        <v>28554.822561000001</v>
      </c>
      <c r="G42" s="8">
        <v>49823.260996999998</v>
      </c>
      <c r="H42" s="8">
        <v>0</v>
      </c>
      <c r="I42" s="8">
        <v>45862.100794999998</v>
      </c>
      <c r="J42" s="8">
        <v>12789.343080000001</v>
      </c>
      <c r="K42" s="8">
        <v>33368.326803999997</v>
      </c>
      <c r="L42" s="8">
        <v>26897.053204</v>
      </c>
      <c r="M42" s="8">
        <v>31831.86102</v>
      </c>
      <c r="N42" s="8">
        <v>31080.485401000002</v>
      </c>
      <c r="O42" s="8">
        <v>29449.768283000001</v>
      </c>
      <c r="P42" s="8">
        <v>24164.345670999999</v>
      </c>
      <c r="Q42" s="8">
        <v>27678.039037999999</v>
      </c>
      <c r="R42" s="8">
        <v>32011.032815999999</v>
      </c>
      <c r="S42" s="8">
        <v>31900.629542999999</v>
      </c>
      <c r="T42" s="8">
        <v>26789.256333000001</v>
      </c>
      <c r="U42" s="8">
        <v>30871.836848999999</v>
      </c>
      <c r="V42" s="8">
        <v>31188.302299999999</v>
      </c>
      <c r="W42" s="8">
        <v>30902.276880000001</v>
      </c>
      <c r="X42" s="8">
        <v>5118.7771869999997</v>
      </c>
      <c r="Y42" s="8">
        <v>95223.701853000006</v>
      </c>
    </row>
    <row r="43" spans="1:25">
      <c r="A43" s="5">
        <v>58</v>
      </c>
      <c r="B43" s="8">
        <v>31657.453529999999</v>
      </c>
      <c r="C43" s="8">
        <v>26587.887676999999</v>
      </c>
      <c r="D43" s="8">
        <v>37106.683444000002</v>
      </c>
      <c r="E43" s="8">
        <v>21536.425196</v>
      </c>
      <c r="F43" s="8">
        <v>29037.999383999999</v>
      </c>
      <c r="G43" s="8">
        <v>50076.954996</v>
      </c>
      <c r="H43" s="8">
        <v>0</v>
      </c>
      <c r="I43" s="8">
        <v>47014.708282</v>
      </c>
      <c r="J43" s="8">
        <v>12661.974688</v>
      </c>
      <c r="K43" s="8">
        <v>33950.645398000001</v>
      </c>
      <c r="L43" s="8">
        <v>27105.135649</v>
      </c>
      <c r="M43" s="8">
        <v>32315.736690000002</v>
      </c>
      <c r="N43" s="8">
        <v>31525.831956000002</v>
      </c>
      <c r="O43" s="8">
        <v>29846.085455</v>
      </c>
      <c r="P43" s="8">
        <v>24447.474450999998</v>
      </c>
      <c r="Q43" s="8">
        <v>27975.268626000001</v>
      </c>
      <c r="R43" s="8">
        <v>32497.814512000001</v>
      </c>
      <c r="S43" s="8">
        <v>32360.768334</v>
      </c>
      <c r="T43" s="8">
        <v>27175.668018</v>
      </c>
      <c r="U43" s="8">
        <v>31317.136199</v>
      </c>
      <c r="V43" s="8">
        <v>31638.166389999999</v>
      </c>
      <c r="W43" s="8">
        <v>31348.015304</v>
      </c>
      <c r="X43" s="8">
        <v>5076.7065160000002</v>
      </c>
      <c r="Y43" s="8">
        <v>96550.91403</v>
      </c>
    </row>
    <row r="44" spans="1:25">
      <c r="A44" s="5">
        <v>59</v>
      </c>
      <c r="B44" s="8">
        <v>32082.138867999998</v>
      </c>
      <c r="C44" s="8">
        <v>27148.655271</v>
      </c>
      <c r="D44" s="8">
        <v>37347.113227000002</v>
      </c>
      <c r="E44" s="8">
        <v>21951.891921999999</v>
      </c>
      <c r="F44" s="8">
        <v>29526.218343</v>
      </c>
      <c r="G44" s="8">
        <v>50157.329511000004</v>
      </c>
      <c r="H44" s="8">
        <v>0</v>
      </c>
      <c r="I44" s="8">
        <v>48210.443307000001</v>
      </c>
      <c r="J44" s="8">
        <v>12486.056229</v>
      </c>
      <c r="K44" s="8">
        <v>34500.889240999997</v>
      </c>
      <c r="L44" s="8">
        <v>27301.484692999999</v>
      </c>
      <c r="M44" s="8">
        <v>32768.810931</v>
      </c>
      <c r="N44" s="8">
        <v>31946.410441</v>
      </c>
      <c r="O44" s="8">
        <v>30223.988681999999</v>
      </c>
      <c r="P44" s="8">
        <v>24723.854480999998</v>
      </c>
      <c r="Q44" s="8">
        <v>28232.526236999998</v>
      </c>
      <c r="R44" s="8">
        <v>32962.897821999999</v>
      </c>
      <c r="S44" s="8">
        <v>32794.888654000002</v>
      </c>
      <c r="T44" s="8">
        <v>27540.230117999999</v>
      </c>
      <c r="U44" s="8">
        <v>31737.256173000002</v>
      </c>
      <c r="V44" s="8">
        <v>32062.592990000001</v>
      </c>
      <c r="W44" s="8">
        <v>31768.549523000001</v>
      </c>
      <c r="X44" s="8">
        <v>5033.0242609999996</v>
      </c>
      <c r="Y44" s="8">
        <v>97529.831214000005</v>
      </c>
    </row>
    <row r="45" spans="1:25">
      <c r="A45" s="5">
        <v>60</v>
      </c>
      <c r="B45" s="8">
        <v>32481.029784999999</v>
      </c>
      <c r="C45" s="8">
        <v>27741.929056000001</v>
      </c>
      <c r="D45" s="8">
        <v>37494.135172000002</v>
      </c>
      <c r="E45" s="8">
        <v>22366.922484999999</v>
      </c>
      <c r="F45" s="8">
        <v>30022.174371000001</v>
      </c>
      <c r="G45" s="8">
        <v>50056.830841000003</v>
      </c>
      <c r="H45" s="8">
        <v>0</v>
      </c>
      <c r="I45" s="8">
        <v>49454.164815999997</v>
      </c>
      <c r="J45" s="8">
        <v>12262.963248</v>
      </c>
      <c r="K45" s="8">
        <v>35016.973313000002</v>
      </c>
      <c r="L45" s="8">
        <v>27488.504312000001</v>
      </c>
      <c r="M45" s="8">
        <v>33189.797352000001</v>
      </c>
      <c r="N45" s="8">
        <v>32341.991797999999</v>
      </c>
      <c r="O45" s="8">
        <v>30584.208865000001</v>
      </c>
      <c r="P45" s="8">
        <v>24995.579302999999</v>
      </c>
      <c r="Q45" s="8">
        <v>28447.848405000001</v>
      </c>
      <c r="R45" s="8">
        <v>33406.406839000003</v>
      </c>
      <c r="S45" s="8">
        <v>33202.641493000003</v>
      </c>
      <c r="T45" s="8">
        <v>27882.649546000001</v>
      </c>
      <c r="U45" s="8">
        <v>32131.859015999999</v>
      </c>
      <c r="V45" s="8">
        <v>32461.240884999999</v>
      </c>
      <c r="W45" s="8">
        <v>32163.541450000001</v>
      </c>
      <c r="X45" s="8">
        <v>4988.9187309999998</v>
      </c>
      <c r="Y45" s="8">
        <v>98129.476767999993</v>
      </c>
    </row>
    <row r="46" spans="1:25">
      <c r="A46" s="5">
        <v>61</v>
      </c>
      <c r="B46" s="8">
        <v>32853.888411</v>
      </c>
      <c r="C46" s="8">
        <v>28372.791246000001</v>
      </c>
      <c r="D46" s="8">
        <v>37544.327656000001</v>
      </c>
      <c r="E46" s="8">
        <v>22782.092712999998</v>
      </c>
      <c r="F46" s="8">
        <v>30528.742176</v>
      </c>
      <c r="G46" s="8">
        <v>49769.865942999997</v>
      </c>
      <c r="H46" s="8">
        <v>0</v>
      </c>
      <c r="I46" s="8">
        <v>50751.136979000003</v>
      </c>
      <c r="J46" s="8">
        <v>11994.648206</v>
      </c>
      <c r="K46" s="8">
        <v>35496.897404000003</v>
      </c>
      <c r="L46" s="8">
        <v>27668.682926000001</v>
      </c>
      <c r="M46" s="8">
        <v>33577.512590999999</v>
      </c>
      <c r="N46" s="8">
        <v>32712.450637999998</v>
      </c>
      <c r="O46" s="8">
        <v>30927.581951</v>
      </c>
      <c r="P46" s="8">
        <v>25264.849612000002</v>
      </c>
      <c r="Q46" s="8">
        <v>28619.431435999999</v>
      </c>
      <c r="R46" s="8">
        <v>33828.574182999997</v>
      </c>
      <c r="S46" s="8">
        <v>33583.783696999999</v>
      </c>
      <c r="T46" s="8">
        <v>28202.722107000001</v>
      </c>
      <c r="U46" s="8">
        <v>32500.709414000001</v>
      </c>
      <c r="V46" s="8">
        <v>32833.872347999997</v>
      </c>
      <c r="W46" s="8">
        <v>32532.755540999999</v>
      </c>
      <c r="X46" s="8">
        <v>4945.5384080000003</v>
      </c>
      <c r="Y46" s="8">
        <v>98322.654295</v>
      </c>
    </row>
    <row r="47" spans="1:25">
      <c r="A47" s="5">
        <v>62</v>
      </c>
      <c r="B47" s="8">
        <v>33200.578544999997</v>
      </c>
      <c r="C47" s="8">
        <v>29046.764705000001</v>
      </c>
      <c r="D47" s="8">
        <v>37494.994568000002</v>
      </c>
      <c r="E47" s="8">
        <v>23198.038778999999</v>
      </c>
      <c r="F47" s="8">
        <v>31048.984654</v>
      </c>
      <c r="G47" s="8">
        <v>49293.027266999998</v>
      </c>
      <c r="H47" s="8">
        <v>0</v>
      </c>
      <c r="I47" s="8">
        <v>52107.066912000002</v>
      </c>
      <c r="J47" s="8">
        <v>11683.614100999999</v>
      </c>
      <c r="K47" s="8">
        <v>35938.758565999997</v>
      </c>
      <c r="L47" s="8">
        <v>27844.585829</v>
      </c>
      <c r="M47" s="8">
        <v>33930.881909000003</v>
      </c>
      <c r="N47" s="8">
        <v>33057.762672999997</v>
      </c>
      <c r="O47" s="8">
        <v>31255.042487999999</v>
      </c>
      <c r="P47" s="8">
        <v>25533.970066999998</v>
      </c>
      <c r="Q47" s="8">
        <v>28745.651286</v>
      </c>
      <c r="R47" s="8">
        <v>34229.736811000002</v>
      </c>
      <c r="S47" s="8">
        <v>33938.176038999998</v>
      </c>
      <c r="T47" s="8">
        <v>28500.330881999998</v>
      </c>
      <c r="U47" s="8">
        <v>32843.672632000002</v>
      </c>
      <c r="V47" s="8">
        <v>33180.351262999997</v>
      </c>
      <c r="W47" s="8">
        <v>32876.056925999997</v>
      </c>
      <c r="X47" s="8">
        <v>4903.9922770000003</v>
      </c>
      <c r="Y47" s="8">
        <v>98086.893102999995</v>
      </c>
    </row>
    <row r="48" spans="1:25">
      <c r="A48" s="5">
        <v>63</v>
      </c>
      <c r="B48" s="8">
        <v>33521.063215000002</v>
      </c>
      <c r="C48" s="8">
        <v>29769.873864000001</v>
      </c>
      <c r="D48" s="8">
        <v>37344.230624000003</v>
      </c>
      <c r="E48" s="8">
        <v>23615.457611999998</v>
      </c>
      <c r="F48" s="8">
        <v>31586.164216000001</v>
      </c>
      <c r="G48" s="8">
        <v>48625.281969999996</v>
      </c>
      <c r="H48" s="8">
        <v>0</v>
      </c>
      <c r="I48" s="8">
        <v>53528.147749999996</v>
      </c>
      <c r="J48" s="8">
        <v>11332.876272</v>
      </c>
      <c r="K48" s="8">
        <v>36340.763271000003</v>
      </c>
      <c r="L48" s="8">
        <v>28018.849917</v>
      </c>
      <c r="M48" s="8">
        <v>34248.944147000002</v>
      </c>
      <c r="N48" s="8">
        <v>33378.001624999997</v>
      </c>
      <c r="O48" s="8">
        <v>31567.617235000002</v>
      </c>
      <c r="P48" s="8">
        <v>25805.348118000002</v>
      </c>
      <c r="Q48" s="8">
        <v>28825.082633000002</v>
      </c>
      <c r="R48" s="8">
        <v>34610.331446999997</v>
      </c>
      <c r="S48" s="8">
        <v>34265.780725999997</v>
      </c>
      <c r="T48" s="8">
        <v>28775.444134000001</v>
      </c>
      <c r="U48" s="8">
        <v>33160.712094000002</v>
      </c>
      <c r="V48" s="8">
        <v>33500.640678999996</v>
      </c>
      <c r="W48" s="8">
        <v>33193.408992999997</v>
      </c>
      <c r="X48" s="8">
        <v>4865.3527130000002</v>
      </c>
      <c r="Y48" s="8">
        <v>97405.349533999994</v>
      </c>
    </row>
    <row r="49" spans="1:25">
      <c r="A49" s="5">
        <v>64</v>
      </c>
      <c r="B49" s="8">
        <v>33815.401727999997</v>
      </c>
      <c r="C49" s="8">
        <v>30548.716775000001</v>
      </c>
      <c r="D49" s="8">
        <v>37090.977620999998</v>
      </c>
      <c r="E49" s="8">
        <v>24035.107499999998</v>
      </c>
      <c r="F49" s="8">
        <v>32143.757364000001</v>
      </c>
      <c r="G49" s="8">
        <v>47768.116870999998</v>
      </c>
      <c r="H49" s="8">
        <v>0</v>
      </c>
      <c r="I49" s="8">
        <v>55021.107764</v>
      </c>
      <c r="J49" s="8">
        <v>10945.913135000001</v>
      </c>
      <c r="K49" s="8">
        <v>36701.239135999997</v>
      </c>
      <c r="L49" s="8">
        <v>28194.180866999999</v>
      </c>
      <c r="M49" s="8">
        <v>34530.856028000002</v>
      </c>
      <c r="N49" s="8">
        <v>33673.335673000001</v>
      </c>
      <c r="O49" s="8">
        <v>31866.418900000001</v>
      </c>
      <c r="P49" s="8">
        <v>26081.495040000002</v>
      </c>
      <c r="Q49" s="8">
        <v>28856.516873</v>
      </c>
      <c r="R49" s="8">
        <v>34970.889727000002</v>
      </c>
      <c r="S49" s="8">
        <v>34566.658383000002</v>
      </c>
      <c r="T49" s="8">
        <v>29028.112774000001</v>
      </c>
      <c r="U49" s="8">
        <v>33451.886471999998</v>
      </c>
      <c r="V49" s="8">
        <v>33794.799868000002</v>
      </c>
      <c r="W49" s="8">
        <v>33484.870472000002</v>
      </c>
      <c r="X49" s="8">
        <v>4830.6607709999998</v>
      </c>
      <c r="Y49" s="8">
        <v>96267.625304999994</v>
      </c>
    </row>
    <row r="50" spans="1:25">
      <c r="A50" s="5">
        <v>65</v>
      </c>
      <c r="B50" s="8">
        <v>34083.746270000003</v>
      </c>
      <c r="C50" s="8">
        <v>31390.549996999998</v>
      </c>
      <c r="D50" s="8">
        <v>36735.069983000001</v>
      </c>
      <c r="E50" s="8">
        <v>24457.808905999998</v>
      </c>
      <c r="F50" s="8">
        <v>32725.472871999998</v>
      </c>
      <c r="G50" s="8">
        <v>46725.631318</v>
      </c>
      <c r="H50" s="8">
        <v>0</v>
      </c>
      <c r="I50" s="8">
        <v>56593.266317000001</v>
      </c>
      <c r="J50" s="8">
        <v>10526.606949000001</v>
      </c>
      <c r="K50" s="8">
        <v>37018.646148</v>
      </c>
      <c r="L50" s="8">
        <v>28373.352868999998</v>
      </c>
      <c r="M50" s="8">
        <v>34775.895769000002</v>
      </c>
      <c r="N50" s="8">
        <v>33944.023491</v>
      </c>
      <c r="O50" s="8">
        <v>32152.640113000001</v>
      </c>
      <c r="P50" s="8">
        <v>26365.029328000001</v>
      </c>
      <c r="Q50" s="8">
        <v>28838.978783999999</v>
      </c>
      <c r="R50" s="8">
        <v>35312.033113999998</v>
      </c>
      <c r="S50" s="8">
        <v>34840.964575999998</v>
      </c>
      <c r="T50" s="8">
        <v>29258.467441000001</v>
      </c>
      <c r="U50" s="8">
        <v>33717.346311000001</v>
      </c>
      <c r="V50" s="8">
        <v>34062.980922000002</v>
      </c>
      <c r="W50" s="8">
        <v>33750.592059000002</v>
      </c>
      <c r="X50" s="8">
        <v>4800.9337679999999</v>
      </c>
      <c r="Y50" s="8">
        <v>94670.462927</v>
      </c>
    </row>
    <row r="51" spans="1:25">
      <c r="A51" s="5">
        <v>66</v>
      </c>
      <c r="B51" s="8">
        <v>34326.338086999996</v>
      </c>
      <c r="C51" s="8">
        <v>32303.388422</v>
      </c>
      <c r="D51" s="8">
        <v>36277.268115999999</v>
      </c>
      <c r="E51" s="8">
        <v>24884.445549</v>
      </c>
      <c r="F51" s="8">
        <v>33335.273970000002</v>
      </c>
      <c r="G51" s="8">
        <v>45504.571343000003</v>
      </c>
      <c r="H51" s="8">
        <v>0</v>
      </c>
      <c r="I51" s="8">
        <v>58252.597579000001</v>
      </c>
      <c r="J51" s="8">
        <v>10079.176025999999</v>
      </c>
      <c r="K51" s="8">
        <v>37291.587262000001</v>
      </c>
      <c r="L51" s="8">
        <v>28559.211040999999</v>
      </c>
      <c r="M51" s="8">
        <v>34983.465980000001</v>
      </c>
      <c r="N51" s="8">
        <v>34190.409928000001</v>
      </c>
      <c r="O51" s="8">
        <v>32427.547718999998</v>
      </c>
      <c r="P51" s="8">
        <v>26658.682643</v>
      </c>
      <c r="Q51" s="8">
        <v>28771.741569000002</v>
      </c>
      <c r="R51" s="8">
        <v>35634.467663000003</v>
      </c>
      <c r="S51" s="8">
        <v>35088.945910000002</v>
      </c>
      <c r="T51" s="8">
        <v>29466.715229000001</v>
      </c>
      <c r="U51" s="8">
        <v>33957.330267999998</v>
      </c>
      <c r="V51" s="8">
        <v>34305.424939999997</v>
      </c>
      <c r="W51" s="8">
        <v>33990.812642999997</v>
      </c>
      <c r="X51" s="8">
        <v>4777.1750629999997</v>
      </c>
      <c r="Y51" s="8">
        <v>92618.279148999995</v>
      </c>
    </row>
    <row r="52" spans="1:25">
      <c r="A52" s="5">
        <v>67</v>
      </c>
      <c r="B52" s="8">
        <v>34543.503322999997</v>
      </c>
      <c r="C52" s="8">
        <v>33296.122527</v>
      </c>
      <c r="D52" s="8">
        <v>35719.278245000001</v>
      </c>
      <c r="E52" s="8">
        <v>25315.965781999999</v>
      </c>
      <c r="F52" s="8">
        <v>33977.404991000003</v>
      </c>
      <c r="G52" s="8">
        <v>44114.300091999998</v>
      </c>
      <c r="H52" s="8">
        <v>0</v>
      </c>
      <c r="I52" s="8">
        <v>60007.803032000003</v>
      </c>
      <c r="J52" s="8">
        <v>9608.1000870000007</v>
      </c>
      <c r="K52" s="8">
        <v>37518.818277999999</v>
      </c>
      <c r="L52" s="8">
        <v>28754.676642999999</v>
      </c>
      <c r="M52" s="8">
        <v>35153.095848999998</v>
      </c>
      <c r="N52" s="8">
        <v>34412.921397999999</v>
      </c>
      <c r="O52" s="8">
        <v>32692.477467000001</v>
      </c>
      <c r="P52" s="8">
        <v>26965.308496000001</v>
      </c>
      <c r="Q52" s="8">
        <v>28654.340047999998</v>
      </c>
      <c r="R52" s="8">
        <v>35938.978712999997</v>
      </c>
      <c r="S52" s="8">
        <v>35310.935777999999</v>
      </c>
      <c r="T52" s="8">
        <v>29653.136109999999</v>
      </c>
      <c r="U52" s="8">
        <v>34172.160981000001</v>
      </c>
      <c r="V52" s="8">
        <v>34522.457869999998</v>
      </c>
      <c r="W52" s="8">
        <v>34205.855181999999</v>
      </c>
      <c r="X52" s="8">
        <v>4760.3860240000004</v>
      </c>
      <c r="Y52" s="8">
        <v>90123.500539000001</v>
      </c>
    </row>
    <row r="53" spans="1:25">
      <c r="A53" s="5">
        <v>68</v>
      </c>
      <c r="B53" s="8">
        <v>34735.648550999998</v>
      </c>
      <c r="C53" s="8">
        <v>34378.656097999999</v>
      </c>
      <c r="D53" s="8">
        <v>35063.757683999997</v>
      </c>
      <c r="E53" s="8">
        <v>25753.384319000001</v>
      </c>
      <c r="F53" s="8">
        <v>34656.423008999998</v>
      </c>
      <c r="G53" s="8">
        <v>42566.701502000004</v>
      </c>
      <c r="H53" s="8">
        <v>0</v>
      </c>
      <c r="I53" s="8">
        <v>61868.393995999999</v>
      </c>
      <c r="J53" s="8">
        <v>9118.0406860000003</v>
      </c>
      <c r="K53" s="8">
        <v>37699.256917999999</v>
      </c>
      <c r="L53" s="8">
        <v>28962.755226000001</v>
      </c>
      <c r="M53" s="8">
        <v>35284.442597000001</v>
      </c>
      <c r="N53" s="8">
        <v>34612.061022000002</v>
      </c>
      <c r="O53" s="8">
        <v>32948.829172999998</v>
      </c>
      <c r="P53" s="8">
        <v>27287.893889999999</v>
      </c>
      <c r="Q53" s="8">
        <v>28486.581740000001</v>
      </c>
      <c r="R53" s="8">
        <v>36226.425558000003</v>
      </c>
      <c r="S53" s="8">
        <v>35507.349780999997</v>
      </c>
      <c r="T53" s="8">
        <v>29818.079096000001</v>
      </c>
      <c r="U53" s="8">
        <v>34362.240648999999</v>
      </c>
      <c r="V53" s="8">
        <v>34714.486034000001</v>
      </c>
      <c r="W53" s="8">
        <v>34396.122271</v>
      </c>
      <c r="X53" s="8">
        <v>4751.5802000000003</v>
      </c>
      <c r="Y53" s="8">
        <v>87206.670811999997</v>
      </c>
    </row>
    <row r="54" spans="1:25">
      <c r="A54" s="5">
        <v>69</v>
      </c>
      <c r="B54" s="8">
        <v>34903.256046000002</v>
      </c>
      <c r="C54" s="8">
        <v>35562.068074000003</v>
      </c>
      <c r="D54" s="8">
        <v>34314.304769000002</v>
      </c>
      <c r="E54" s="8">
        <v>26197.784342999999</v>
      </c>
      <c r="F54" s="8">
        <v>35377.235079999999</v>
      </c>
      <c r="G54" s="8">
        <v>40876.016447000002</v>
      </c>
      <c r="H54" s="8">
        <v>0</v>
      </c>
      <c r="I54" s="8">
        <v>63844.785550000001</v>
      </c>
      <c r="J54" s="8">
        <v>8613.7587650000005</v>
      </c>
      <c r="K54" s="8">
        <v>37831.990989999998</v>
      </c>
      <c r="L54" s="8">
        <v>29186.547858000002</v>
      </c>
      <c r="M54" s="8">
        <v>35377.292195000002</v>
      </c>
      <c r="N54" s="8">
        <v>34788.403585</v>
      </c>
      <c r="O54" s="8">
        <v>33198.062424000003</v>
      </c>
      <c r="P54" s="8">
        <v>27629.574145999999</v>
      </c>
      <c r="Q54" s="8">
        <v>28268.555617999999</v>
      </c>
      <c r="R54" s="8">
        <v>36497.736169000003</v>
      </c>
      <c r="S54" s="8">
        <v>35678.680912000003</v>
      </c>
      <c r="T54" s="8">
        <v>29961.958187</v>
      </c>
      <c r="U54" s="8">
        <v>34528.046365000002</v>
      </c>
      <c r="V54" s="8">
        <v>34881.991414999997</v>
      </c>
      <c r="W54" s="8">
        <v>34562.091473</v>
      </c>
      <c r="X54" s="8">
        <v>4751.7998420000004</v>
      </c>
      <c r="Y54" s="8">
        <v>83896.307335999998</v>
      </c>
    </row>
    <row r="55" spans="1:25">
      <c r="A55" s="5">
        <v>70</v>
      </c>
      <c r="B55" s="8">
        <v>35046.87887</v>
      </c>
      <c r="C55" s="8">
        <v>36858.802974999999</v>
      </c>
      <c r="D55" s="8">
        <v>33475.432987</v>
      </c>
      <c r="E55" s="8">
        <v>26650.320057000001</v>
      </c>
      <c r="F55" s="8">
        <v>36145.141793000003</v>
      </c>
      <c r="G55" s="8">
        <v>39058.613110999999</v>
      </c>
      <c r="H55" s="8">
        <v>0</v>
      </c>
      <c r="I55" s="8">
        <v>65948.403495000006</v>
      </c>
      <c r="J55" s="8">
        <v>8100.0315170000003</v>
      </c>
      <c r="K55" s="8">
        <v>37916.285574000001</v>
      </c>
      <c r="L55" s="8">
        <v>29429.265610999999</v>
      </c>
      <c r="M55" s="8">
        <v>35431.559356999998</v>
      </c>
      <c r="N55" s="8">
        <v>34942.590362000003</v>
      </c>
      <c r="O55" s="8">
        <v>33441.692869999999</v>
      </c>
      <c r="P55" s="8">
        <v>27993.651205999999</v>
      </c>
      <c r="Q55" s="8">
        <v>28000.638333999999</v>
      </c>
      <c r="R55" s="8">
        <v>36753.902022000002</v>
      </c>
      <c r="S55" s="8">
        <v>35825.49452</v>
      </c>
      <c r="T55" s="8">
        <v>30085.248147999999</v>
      </c>
      <c r="U55" s="8">
        <v>34670.125245000003</v>
      </c>
      <c r="V55" s="8">
        <v>35025.526738</v>
      </c>
      <c r="W55" s="8">
        <v>34704.310446000003</v>
      </c>
      <c r="X55" s="8">
        <v>4762.1349760000003</v>
      </c>
      <c r="Y55" s="8">
        <v>80228.494191000005</v>
      </c>
    </row>
    <row r="56" spans="1:25">
      <c r="B56" s="5"/>
      <c r="C56" s="5"/>
      <c r="D56" s="5"/>
      <c r="E56" s="5"/>
      <c r="F56" s="5"/>
      <c r="G56" s="5"/>
      <c r="H56" s="5"/>
      <c r="I56" s="5"/>
      <c r="J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 t="s">
        <v>26</v>
      </c>
      <c r="Y56" s="5" t="s">
        <v>27</v>
      </c>
    </row>
    <row r="57" spans="1:25">
      <c r="B57" s="5"/>
      <c r="C57" s="5"/>
      <c r="D57" s="5"/>
      <c r="E57" s="5"/>
      <c r="F57" s="5"/>
      <c r="G57" s="5"/>
      <c r="H57" s="5"/>
      <c r="I57" s="5"/>
      <c r="J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B58" s="5"/>
      <c r="C58" s="5"/>
      <c r="D58" s="5"/>
      <c r="E58" s="5"/>
      <c r="F58" s="5"/>
      <c r="G58" s="5"/>
      <c r="H58" s="5"/>
      <c r="I58" s="5"/>
      <c r="J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B59" s="5"/>
      <c r="C59" s="5"/>
      <c r="D59" s="5"/>
      <c r="E59" s="5"/>
      <c r="F59" s="5"/>
      <c r="G59" s="5"/>
      <c r="H59" s="5"/>
      <c r="I59" s="5"/>
      <c r="J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B60" s="5"/>
      <c r="C60" s="5"/>
      <c r="D60" s="5"/>
      <c r="E60" s="5"/>
      <c r="F60" s="5"/>
      <c r="G60" s="5"/>
      <c r="H60" s="5"/>
      <c r="I60" s="5"/>
      <c r="J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B61" s="5"/>
      <c r="C61" s="5"/>
      <c r="D61" s="5"/>
      <c r="E61" s="5"/>
      <c r="F61" s="5"/>
      <c r="G61" s="5"/>
      <c r="H61" s="5"/>
      <c r="I61" s="5"/>
      <c r="J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B62" s="5"/>
      <c r="C62" s="5"/>
      <c r="D62" s="5"/>
      <c r="E62" s="5"/>
      <c r="F62" s="5"/>
      <c r="G62" s="5"/>
      <c r="H62" s="5"/>
      <c r="I62" s="5"/>
      <c r="J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B63" s="5"/>
      <c r="C63" s="5"/>
      <c r="D63" s="5"/>
      <c r="E63" s="5"/>
      <c r="F63" s="5"/>
      <c r="G63" s="5"/>
      <c r="H63" s="5"/>
      <c r="I63" s="5"/>
      <c r="J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B64" s="5"/>
      <c r="C64" s="5"/>
      <c r="D64" s="5"/>
      <c r="E64" s="5"/>
      <c r="F64" s="5"/>
      <c r="G64" s="5"/>
      <c r="H64" s="5"/>
      <c r="I64" s="5"/>
      <c r="J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>
      <c r="B65" s="5"/>
      <c r="C65" s="5"/>
      <c r="D65" s="5"/>
      <c r="E65" s="5"/>
      <c r="F65" s="5"/>
      <c r="G65" s="5"/>
      <c r="H65" s="5"/>
      <c r="I65" s="5"/>
      <c r="J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>
      <c r="B66" s="5"/>
      <c r="C66" s="5"/>
      <c r="D66" s="5"/>
      <c r="E66" s="5"/>
      <c r="F66" s="5"/>
      <c r="G66" s="5"/>
      <c r="H66" s="5"/>
      <c r="I66" s="5"/>
      <c r="J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>
      <c r="B67" s="5"/>
      <c r="C67" s="5"/>
      <c r="D67" s="5"/>
      <c r="E67" s="5"/>
      <c r="F67" s="5"/>
      <c r="G67" s="5"/>
      <c r="H67" s="5"/>
      <c r="I67" s="5"/>
      <c r="J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>
      <c r="B68" s="5"/>
      <c r="C68" s="5"/>
      <c r="D68" s="5"/>
      <c r="E68" s="5"/>
      <c r="F68" s="5"/>
      <c r="G68" s="5"/>
      <c r="H68" s="5"/>
      <c r="I68" s="5"/>
      <c r="J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>
      <c r="B69" s="5"/>
      <c r="C69" s="5"/>
      <c r="D69" s="5"/>
      <c r="E69" s="5"/>
      <c r="F69" s="5"/>
      <c r="G69" s="5"/>
      <c r="H69" s="5"/>
      <c r="I69" s="5"/>
      <c r="J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>
      <c r="B70" s="5"/>
      <c r="C70" s="5"/>
      <c r="D70" s="5"/>
      <c r="E70" s="5"/>
      <c r="F70" s="5"/>
      <c r="G70" s="5"/>
      <c r="H70" s="5"/>
      <c r="I70" s="5"/>
      <c r="J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>
      <c r="B71" s="5"/>
      <c r="C71" s="5"/>
      <c r="D71" s="5"/>
      <c r="E71" s="5"/>
      <c r="F71" s="5"/>
      <c r="G71" s="5"/>
      <c r="H71" s="5"/>
      <c r="I71" s="5"/>
      <c r="J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>
      <c r="B72" s="5"/>
      <c r="C72" s="5"/>
      <c r="D72" s="5"/>
      <c r="E72" s="5"/>
      <c r="F72" s="5"/>
      <c r="G72" s="5"/>
      <c r="H72" s="5"/>
      <c r="I72" s="5"/>
      <c r="J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>
      <c r="B73" s="5"/>
      <c r="C73" s="5"/>
      <c r="D73" s="5"/>
      <c r="E73" s="5"/>
      <c r="F73" s="5"/>
      <c r="G73" s="5"/>
      <c r="H73" s="5"/>
      <c r="I73" s="5"/>
      <c r="J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>
      <c r="B74" s="5"/>
      <c r="C74" s="5"/>
      <c r="D74" s="5"/>
      <c r="E74" s="5"/>
      <c r="F74" s="5"/>
      <c r="G74" s="5"/>
      <c r="H74" s="5"/>
      <c r="I74" s="5"/>
      <c r="J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>
      <c r="B75" s="5"/>
      <c r="C75" s="5"/>
      <c r="D75" s="5"/>
      <c r="E75" s="5"/>
      <c r="F75" s="5"/>
      <c r="G75" s="5"/>
      <c r="H75" s="5"/>
      <c r="I75" s="5"/>
      <c r="J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>
      <c r="B76" s="5"/>
      <c r="C76" s="5"/>
      <c r="D76" s="5"/>
      <c r="E76" s="5"/>
      <c r="F76" s="5"/>
      <c r="G76" s="5"/>
      <c r="H76" s="5"/>
      <c r="I76" s="5"/>
      <c r="J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>
      <c r="B77" s="5"/>
      <c r="C77" s="5"/>
      <c r="D77" s="5"/>
      <c r="E77" s="5"/>
      <c r="F77" s="5"/>
      <c r="G77" s="5"/>
      <c r="H77" s="5"/>
      <c r="I77" s="5"/>
      <c r="J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>
      <c r="B78" s="5"/>
      <c r="C78" s="5"/>
      <c r="D78" s="5"/>
      <c r="E78" s="5"/>
      <c r="F78" s="5"/>
      <c r="G78" s="5"/>
      <c r="H78" s="5"/>
      <c r="I78" s="5"/>
      <c r="J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>
      <c r="B79" s="5"/>
      <c r="C79" s="5"/>
      <c r="D79" s="5"/>
      <c r="E79" s="5"/>
      <c r="F79" s="5"/>
      <c r="G79" s="5"/>
      <c r="H79" s="5"/>
      <c r="I79" s="5"/>
      <c r="J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>
      <c r="B80" s="5"/>
      <c r="C80" s="5"/>
      <c r="D80" s="5"/>
      <c r="E80" s="5"/>
      <c r="F80" s="5"/>
      <c r="G80" s="5"/>
      <c r="H80" s="5"/>
      <c r="I80" s="5"/>
      <c r="J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>
      <c r="B81" s="5"/>
      <c r="C81" s="5"/>
      <c r="D81" s="5"/>
      <c r="E81" s="5"/>
      <c r="F81" s="5"/>
      <c r="G81" s="5"/>
      <c r="H81" s="5"/>
      <c r="I81" s="5"/>
      <c r="J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>
      <c r="B82" s="5"/>
      <c r="C82" s="5"/>
      <c r="D82" s="5"/>
      <c r="E82" s="5"/>
      <c r="F82" s="5"/>
      <c r="G82" s="5"/>
      <c r="H82" s="5"/>
      <c r="I82" s="5"/>
      <c r="J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>
      <c r="B83" s="5"/>
      <c r="C83" s="5"/>
      <c r="D83" s="5"/>
      <c r="E83" s="5"/>
      <c r="F83" s="5"/>
      <c r="G83" s="5"/>
      <c r="H83" s="5"/>
      <c r="I83" s="5"/>
      <c r="J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>
      <c r="B84" s="5"/>
      <c r="C84" s="5"/>
      <c r="D84" s="5"/>
      <c r="E84" s="5"/>
      <c r="F84" s="5"/>
      <c r="G84" s="5"/>
      <c r="H84" s="5"/>
      <c r="I84" s="5"/>
      <c r="J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>
      <c r="B85" s="5"/>
      <c r="C85" s="5"/>
      <c r="D85" s="5"/>
      <c r="E85" s="5"/>
      <c r="F85" s="5"/>
      <c r="G85" s="5"/>
      <c r="H85" s="5"/>
      <c r="I85" s="5"/>
      <c r="J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>
      <c r="B86" s="5"/>
      <c r="C86" s="5"/>
      <c r="D86" s="5"/>
      <c r="E86" s="5"/>
      <c r="F86" s="5"/>
      <c r="G86" s="5"/>
      <c r="H86" s="5"/>
      <c r="I86" s="5"/>
      <c r="J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>
      <c r="B87" s="5"/>
      <c r="C87" s="5"/>
      <c r="D87" s="5"/>
      <c r="E87" s="5"/>
      <c r="F87" s="5"/>
      <c r="G87" s="5"/>
      <c r="H87" s="5"/>
      <c r="I87" s="5"/>
      <c r="J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>
      <c r="B88" s="5"/>
      <c r="C88" s="5"/>
      <c r="D88" s="5"/>
      <c r="E88" s="5"/>
      <c r="F88" s="5"/>
      <c r="G88" s="5"/>
      <c r="H88" s="5"/>
      <c r="I88" s="5"/>
      <c r="J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>
      <c r="B89" s="5"/>
      <c r="C89" s="5"/>
      <c r="D89" s="5"/>
      <c r="E89" s="5"/>
      <c r="F89" s="5"/>
      <c r="G89" s="5"/>
      <c r="H89" s="5"/>
      <c r="I89" s="5"/>
      <c r="J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>
      <c r="B90" s="5"/>
      <c r="C90" s="5"/>
      <c r="D90" s="5"/>
      <c r="E90" s="5"/>
      <c r="F90" s="5"/>
      <c r="G90" s="5"/>
      <c r="H90" s="5"/>
      <c r="I90" s="5"/>
      <c r="J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>
      <c r="B91" s="5"/>
      <c r="C91" s="5"/>
      <c r="D91" s="5"/>
      <c r="E91" s="5"/>
      <c r="F91" s="5"/>
      <c r="G91" s="5"/>
      <c r="H91" s="5"/>
      <c r="I91" s="5"/>
      <c r="J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>
      <c r="B92" s="5"/>
      <c r="C92" s="5"/>
      <c r="D92" s="5"/>
      <c r="E92" s="5"/>
      <c r="F92" s="5"/>
      <c r="G92" s="5"/>
      <c r="H92" s="5"/>
      <c r="I92" s="5"/>
      <c r="J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>
      <c r="B93" s="5"/>
      <c r="C93" s="5"/>
      <c r="D93" s="5"/>
      <c r="E93" s="5"/>
      <c r="F93" s="5"/>
      <c r="G93" s="5"/>
      <c r="H93" s="5"/>
      <c r="I93" s="5"/>
      <c r="J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>
      <c r="B94" s="5"/>
      <c r="C94" s="5"/>
      <c r="D94" s="5"/>
      <c r="E94" s="5"/>
      <c r="F94" s="5"/>
      <c r="G94" s="5"/>
      <c r="H94" s="5"/>
      <c r="I94" s="5"/>
      <c r="J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>
      <c r="B95" s="5"/>
      <c r="C95" s="5"/>
      <c r="D95" s="5"/>
      <c r="E95" s="5"/>
      <c r="F95" s="5"/>
      <c r="G95" s="5"/>
      <c r="H95" s="5"/>
      <c r="I95" s="5"/>
      <c r="J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>
      <c r="B96" s="5"/>
      <c r="C96" s="5"/>
      <c r="D96" s="5"/>
      <c r="E96" s="5"/>
      <c r="F96" s="5"/>
      <c r="G96" s="5"/>
      <c r="H96" s="5"/>
      <c r="I96" s="5"/>
      <c r="J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>
      <c r="B97" s="5"/>
      <c r="C97" s="5"/>
      <c r="D97" s="5"/>
      <c r="E97" s="5"/>
      <c r="F97" s="5"/>
      <c r="G97" s="5"/>
      <c r="H97" s="5"/>
      <c r="I97" s="5"/>
      <c r="J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>
      <c r="B98" s="5"/>
      <c r="C98" s="5"/>
      <c r="D98" s="5"/>
      <c r="E98" s="5"/>
      <c r="F98" s="5"/>
      <c r="G98" s="5"/>
      <c r="H98" s="5"/>
      <c r="I98" s="5"/>
      <c r="J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>
      <c r="B99" s="5"/>
      <c r="C99" s="5"/>
      <c r="D99" s="5"/>
      <c r="E99" s="5"/>
      <c r="F99" s="5"/>
      <c r="G99" s="5"/>
      <c r="H99" s="5"/>
      <c r="I99" s="5"/>
      <c r="J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>
      <c r="B100" s="5"/>
      <c r="C100" s="5"/>
      <c r="D100" s="5"/>
      <c r="E100" s="5"/>
      <c r="F100" s="5"/>
      <c r="G100" s="5"/>
      <c r="H100" s="5"/>
      <c r="I100" s="5"/>
      <c r="J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>
      <c r="B101" s="5"/>
      <c r="C101" s="5"/>
      <c r="D101" s="5"/>
      <c r="E101" s="5"/>
      <c r="F101" s="5"/>
      <c r="G101" s="5"/>
      <c r="H101" s="5"/>
      <c r="I101" s="5"/>
      <c r="J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>
      <c r="B102" s="5"/>
      <c r="C102" s="5"/>
      <c r="D102" s="5"/>
      <c r="E102" s="5"/>
      <c r="F102" s="5"/>
      <c r="G102" s="5"/>
      <c r="H102" s="5"/>
      <c r="I102" s="5"/>
      <c r="J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>
      <c r="B103" s="5"/>
      <c r="C103" s="5"/>
      <c r="D103" s="5"/>
      <c r="E103" s="5"/>
      <c r="F103" s="5"/>
      <c r="G103" s="5"/>
      <c r="H103" s="5"/>
      <c r="I103" s="5"/>
      <c r="J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>
      <c r="B104" s="5"/>
      <c r="C104" s="5"/>
      <c r="D104" s="5"/>
      <c r="E104" s="5"/>
      <c r="F104" s="5"/>
      <c r="G104" s="5"/>
      <c r="H104" s="5"/>
      <c r="I104" s="5"/>
      <c r="J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>
      <c r="B105" s="5"/>
      <c r="C105" s="5"/>
      <c r="D105" s="5"/>
      <c r="E105" s="5"/>
      <c r="F105" s="5"/>
      <c r="G105" s="5"/>
      <c r="H105" s="5"/>
      <c r="I105" s="5"/>
      <c r="J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2:25">
      <c r="B106" s="5"/>
      <c r="C106" s="5"/>
      <c r="D106" s="5"/>
      <c r="E106" s="5"/>
      <c r="F106" s="5"/>
      <c r="G106" s="5"/>
      <c r="H106" s="5"/>
      <c r="I106" s="5"/>
      <c r="J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2:25">
      <c r="B107" s="5"/>
      <c r="C107" s="5"/>
      <c r="D107" s="5"/>
      <c r="E107" s="5"/>
      <c r="F107" s="5"/>
      <c r="G107" s="5"/>
      <c r="H107" s="5"/>
      <c r="I107" s="5"/>
      <c r="J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2:25">
      <c r="B108" s="5"/>
      <c r="C108" s="5"/>
      <c r="D108" s="5"/>
      <c r="E108" s="5"/>
      <c r="F108" s="5"/>
      <c r="G108" s="5"/>
      <c r="H108" s="5"/>
      <c r="I108" s="5"/>
      <c r="J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2:25">
      <c r="B109" s="5"/>
      <c r="C109" s="5"/>
      <c r="D109" s="5"/>
      <c r="E109" s="5"/>
      <c r="F109" s="5"/>
      <c r="G109" s="5"/>
      <c r="H109" s="5"/>
      <c r="I109" s="5"/>
      <c r="J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2:25">
      <c r="B110" s="5"/>
      <c r="C110" s="5"/>
      <c r="D110" s="5"/>
      <c r="E110" s="5"/>
      <c r="F110" s="5"/>
      <c r="G110" s="5"/>
      <c r="H110" s="5"/>
      <c r="I110" s="5"/>
      <c r="J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2:25">
      <c r="B111" s="5"/>
      <c r="C111" s="5"/>
      <c r="D111" s="5"/>
      <c r="E111" s="5"/>
      <c r="F111" s="5"/>
      <c r="G111" s="5"/>
      <c r="H111" s="5"/>
      <c r="I111" s="5"/>
      <c r="J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2:25">
      <c r="B112" s="5"/>
      <c r="C112" s="5"/>
      <c r="D112" s="5"/>
      <c r="E112" s="5"/>
      <c r="F112" s="5"/>
      <c r="G112" s="5"/>
      <c r="H112" s="5"/>
      <c r="I112" s="5"/>
      <c r="J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2:25">
      <c r="B113" s="5"/>
      <c r="C113" s="5"/>
      <c r="D113" s="5"/>
      <c r="E113" s="5"/>
      <c r="F113" s="5"/>
      <c r="G113" s="5"/>
      <c r="H113" s="5"/>
      <c r="I113" s="5"/>
      <c r="J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2:25">
      <c r="B114" s="5"/>
      <c r="C114" s="5"/>
      <c r="D114" s="5"/>
      <c r="E114" s="5"/>
      <c r="F114" s="5"/>
      <c r="G114" s="5"/>
      <c r="H114" s="5"/>
      <c r="I114" s="5"/>
      <c r="J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2:25">
      <c r="B115" s="5"/>
      <c r="C115" s="5"/>
      <c r="D115" s="5"/>
      <c r="E115" s="5"/>
      <c r="F115" s="5"/>
      <c r="G115" s="5"/>
      <c r="H115" s="5"/>
      <c r="I115" s="5"/>
      <c r="J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2:25">
      <c r="B116" s="5"/>
      <c r="C116" s="5"/>
      <c r="D116" s="5"/>
      <c r="E116" s="5"/>
      <c r="F116" s="5"/>
      <c r="G116" s="5"/>
      <c r="H116" s="5"/>
      <c r="I116" s="5"/>
      <c r="J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2:25">
      <c r="B117" s="5"/>
      <c r="C117" s="5"/>
      <c r="D117" s="5"/>
      <c r="E117" s="5"/>
      <c r="F117" s="5"/>
      <c r="G117" s="5"/>
      <c r="H117" s="5"/>
      <c r="I117" s="5"/>
      <c r="J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2:25">
      <c r="B118" s="5"/>
      <c r="C118" s="5"/>
      <c r="D118" s="5"/>
      <c r="E118" s="5"/>
      <c r="F118" s="5"/>
      <c r="G118" s="5"/>
      <c r="H118" s="5"/>
      <c r="I118" s="5"/>
      <c r="J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2:25">
      <c r="B119" s="5"/>
      <c r="C119" s="5"/>
      <c r="D119" s="5"/>
      <c r="E119" s="5"/>
      <c r="F119" s="5"/>
      <c r="G119" s="5"/>
      <c r="H119" s="5"/>
      <c r="I119" s="5"/>
      <c r="J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2:25">
      <c r="B120" s="5"/>
      <c r="C120" s="5"/>
      <c r="D120" s="5"/>
      <c r="E120" s="5"/>
      <c r="F120" s="5"/>
      <c r="G120" s="5"/>
      <c r="H120" s="5"/>
      <c r="I120" s="5"/>
      <c r="J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2:25">
      <c r="B121" s="5"/>
      <c r="C121" s="5"/>
      <c r="D121" s="5"/>
      <c r="E121" s="5"/>
      <c r="F121" s="5"/>
      <c r="G121" s="5"/>
      <c r="H121" s="5"/>
      <c r="I121" s="5"/>
      <c r="J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2:25">
      <c r="B122" s="5"/>
      <c r="C122" s="5"/>
      <c r="D122" s="5"/>
      <c r="E122" s="5"/>
      <c r="F122" s="5"/>
      <c r="G122" s="5"/>
      <c r="H122" s="5"/>
      <c r="I122" s="5"/>
      <c r="J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2:25">
      <c r="B123" s="5"/>
      <c r="C123" s="5"/>
      <c r="D123" s="5"/>
      <c r="E123" s="5"/>
      <c r="F123" s="5"/>
      <c r="G123" s="5"/>
      <c r="H123" s="5"/>
      <c r="I123" s="5"/>
      <c r="J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2:25">
      <c r="B124" s="5"/>
      <c r="C124" s="5"/>
      <c r="D124" s="5"/>
      <c r="E124" s="5"/>
      <c r="F124" s="5"/>
      <c r="G124" s="5"/>
      <c r="H124" s="5"/>
      <c r="I124" s="5"/>
      <c r="J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2:25">
      <c r="B125" s="5"/>
      <c r="C125" s="5"/>
      <c r="D125" s="5"/>
      <c r="E125" s="5"/>
      <c r="F125" s="5"/>
      <c r="G125" s="5"/>
      <c r="H125" s="5"/>
      <c r="I125" s="5"/>
      <c r="J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2:25">
      <c r="B126" s="5"/>
      <c r="C126" s="5"/>
      <c r="D126" s="5"/>
      <c r="E126" s="5"/>
      <c r="F126" s="5"/>
      <c r="G126" s="5"/>
      <c r="H126" s="5"/>
      <c r="I126" s="5"/>
      <c r="J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2:25">
      <c r="B127" s="5"/>
      <c r="C127" s="5"/>
      <c r="D127" s="5"/>
      <c r="E127" s="5"/>
      <c r="F127" s="5"/>
      <c r="G127" s="5"/>
      <c r="H127" s="5"/>
      <c r="I127" s="5"/>
      <c r="J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2:25">
      <c r="B128" s="5"/>
      <c r="C128" s="5"/>
      <c r="D128" s="5"/>
      <c r="E128" s="5"/>
      <c r="F128" s="5"/>
      <c r="G128" s="5"/>
      <c r="H128" s="5"/>
      <c r="I128" s="5"/>
      <c r="J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2:25">
      <c r="B129" s="5"/>
      <c r="C129" s="5"/>
      <c r="D129" s="5"/>
      <c r="E129" s="5"/>
      <c r="F129" s="5"/>
      <c r="G129" s="5"/>
      <c r="H129" s="5"/>
      <c r="I129" s="5"/>
      <c r="J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2:25">
      <c r="B130" s="5"/>
      <c r="C130" s="5"/>
      <c r="D130" s="5"/>
      <c r="E130" s="5"/>
      <c r="F130" s="5"/>
      <c r="G130" s="5"/>
      <c r="H130" s="5"/>
      <c r="I130" s="5"/>
      <c r="J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2:25">
      <c r="B131" s="5"/>
      <c r="C131" s="5"/>
      <c r="D131" s="5"/>
      <c r="E131" s="5"/>
      <c r="F131" s="5"/>
      <c r="G131" s="5"/>
      <c r="H131" s="5"/>
      <c r="I131" s="5"/>
      <c r="J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2:25">
      <c r="B132" s="5"/>
      <c r="C132" s="5"/>
      <c r="D132" s="5"/>
      <c r="E132" s="5"/>
      <c r="F132" s="5"/>
      <c r="G132" s="5"/>
      <c r="H132" s="5"/>
      <c r="I132" s="5"/>
      <c r="J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2:25">
      <c r="B133" s="5"/>
      <c r="C133" s="5"/>
      <c r="D133" s="5"/>
      <c r="E133" s="5"/>
      <c r="F133" s="5"/>
      <c r="G133" s="5"/>
      <c r="H133" s="5"/>
      <c r="I133" s="5"/>
      <c r="J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2:25">
      <c r="B134" s="5"/>
      <c r="C134" s="5"/>
      <c r="D134" s="5"/>
      <c r="E134" s="5"/>
      <c r="F134" s="5"/>
      <c r="G134" s="5"/>
      <c r="H134" s="5"/>
      <c r="I134" s="5"/>
      <c r="J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2:25">
      <c r="B135" s="5"/>
      <c r="C135" s="5"/>
      <c r="D135" s="5"/>
      <c r="E135" s="5"/>
      <c r="F135" s="5"/>
      <c r="G135" s="5"/>
      <c r="H135" s="5"/>
      <c r="I135" s="5"/>
      <c r="J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2:25">
      <c r="B136" s="5"/>
      <c r="C136" s="5"/>
      <c r="D136" s="5"/>
      <c r="E136" s="5"/>
      <c r="F136" s="5"/>
      <c r="G136" s="5"/>
      <c r="H136" s="5"/>
      <c r="I136" s="5"/>
      <c r="J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25">
      <c r="B137" s="5"/>
      <c r="C137" s="5"/>
      <c r="D137" s="5"/>
      <c r="E137" s="5"/>
      <c r="F137" s="5"/>
      <c r="G137" s="5"/>
      <c r="H137" s="5"/>
      <c r="I137" s="5"/>
      <c r="J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2:25">
      <c r="B138" s="5"/>
      <c r="C138" s="5"/>
      <c r="D138" s="5"/>
      <c r="E138" s="5"/>
      <c r="F138" s="5"/>
      <c r="G138" s="5"/>
      <c r="H138" s="5"/>
      <c r="I138" s="5"/>
      <c r="J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2:25">
      <c r="B139" s="5"/>
      <c r="C139" s="5"/>
      <c r="D139" s="5"/>
      <c r="E139" s="5"/>
      <c r="F139" s="5"/>
      <c r="G139" s="5"/>
      <c r="H139" s="5"/>
      <c r="I139" s="5"/>
      <c r="J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2:25">
      <c r="B140" s="5"/>
      <c r="C140" s="5"/>
      <c r="D140" s="5"/>
      <c r="E140" s="5"/>
      <c r="F140" s="5"/>
      <c r="G140" s="5"/>
      <c r="H140" s="5"/>
      <c r="I140" s="5"/>
      <c r="J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2:25">
      <c r="B141" s="5"/>
      <c r="C141" s="5"/>
      <c r="D141" s="5"/>
      <c r="E141" s="5"/>
      <c r="F141" s="5"/>
      <c r="G141" s="5"/>
      <c r="H141" s="5"/>
      <c r="I141" s="5"/>
      <c r="J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2:25">
      <c r="B142" s="5"/>
      <c r="C142" s="5"/>
      <c r="D142" s="5"/>
      <c r="E142" s="5"/>
      <c r="F142" s="5"/>
      <c r="G142" s="5"/>
      <c r="H142" s="5"/>
      <c r="I142" s="5"/>
      <c r="J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2:25">
      <c r="B143" s="5"/>
      <c r="C143" s="5"/>
      <c r="D143" s="5"/>
      <c r="E143" s="5"/>
      <c r="F143" s="5"/>
      <c r="G143" s="5"/>
      <c r="H143" s="5"/>
      <c r="I143" s="5"/>
      <c r="J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2:25">
      <c r="B144" s="5"/>
      <c r="C144" s="5"/>
      <c r="D144" s="5"/>
      <c r="E144" s="5"/>
      <c r="F144" s="5"/>
      <c r="G144" s="5"/>
      <c r="H144" s="5"/>
      <c r="I144" s="5"/>
      <c r="J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2:25">
      <c r="B145" s="5"/>
      <c r="C145" s="5"/>
      <c r="D145" s="5"/>
      <c r="E145" s="5"/>
      <c r="F145" s="5"/>
      <c r="G145" s="5"/>
      <c r="H145" s="5"/>
      <c r="I145" s="5"/>
      <c r="J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2:25">
      <c r="B146" s="5"/>
      <c r="C146" s="5"/>
      <c r="D146" s="5"/>
      <c r="E146" s="5"/>
      <c r="F146" s="5"/>
      <c r="G146" s="5"/>
      <c r="H146" s="5"/>
      <c r="I146" s="5"/>
      <c r="J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2:25">
      <c r="B147" s="5"/>
      <c r="C147" s="5"/>
      <c r="D147" s="5"/>
      <c r="E147" s="5"/>
      <c r="F147" s="5"/>
      <c r="G147" s="5"/>
      <c r="H147" s="5"/>
      <c r="I147" s="5"/>
      <c r="J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2:25">
      <c r="B148" s="5"/>
      <c r="C148" s="5"/>
      <c r="D148" s="5"/>
      <c r="E148" s="5"/>
      <c r="F148" s="5"/>
      <c r="G148" s="5"/>
      <c r="H148" s="5"/>
      <c r="I148" s="5"/>
      <c r="J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2:25">
      <c r="B149" s="5"/>
      <c r="C149" s="5"/>
      <c r="D149" s="5"/>
      <c r="E149" s="5"/>
      <c r="F149" s="5"/>
      <c r="G149" s="5"/>
      <c r="H149" s="5"/>
      <c r="I149" s="5"/>
      <c r="J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2:25">
      <c r="B150" s="5"/>
      <c r="C150" s="5"/>
      <c r="D150" s="5"/>
      <c r="E150" s="5"/>
      <c r="F150" s="5"/>
      <c r="G150" s="5"/>
      <c r="H150" s="5"/>
      <c r="I150" s="5"/>
      <c r="J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2:25">
      <c r="B151" s="5"/>
      <c r="C151" s="5"/>
      <c r="D151" s="5"/>
      <c r="E151" s="5"/>
      <c r="F151" s="5"/>
      <c r="G151" s="5"/>
      <c r="H151" s="5"/>
      <c r="I151" s="5"/>
      <c r="J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2:25">
      <c r="B152" s="5"/>
      <c r="C152" s="5"/>
      <c r="D152" s="5"/>
      <c r="E152" s="5"/>
      <c r="F152" s="5"/>
      <c r="G152" s="5"/>
      <c r="H152" s="5"/>
      <c r="I152" s="5"/>
      <c r="J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2:25">
      <c r="B153" s="5"/>
      <c r="C153" s="5"/>
      <c r="D153" s="5"/>
      <c r="E153" s="5"/>
      <c r="F153" s="5"/>
      <c r="G153" s="5"/>
      <c r="H153" s="5"/>
      <c r="I153" s="5"/>
      <c r="J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2:25">
      <c r="B154" s="5"/>
      <c r="C154" s="5"/>
      <c r="D154" s="5"/>
      <c r="E154" s="5"/>
      <c r="F154" s="5"/>
      <c r="G154" s="5"/>
      <c r="H154" s="5"/>
      <c r="I154" s="5"/>
      <c r="J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2:25">
      <c r="B155" s="5"/>
      <c r="C155" s="5"/>
      <c r="D155" s="5"/>
      <c r="E155" s="5"/>
      <c r="F155" s="5"/>
      <c r="G155" s="5"/>
      <c r="H155" s="5"/>
      <c r="I155" s="5"/>
      <c r="J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2:25">
      <c r="B156" s="5"/>
      <c r="C156" s="5"/>
      <c r="D156" s="5"/>
      <c r="E156" s="5"/>
      <c r="F156" s="5"/>
      <c r="G156" s="5"/>
      <c r="H156" s="5"/>
      <c r="I156" s="5"/>
      <c r="J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2:25">
      <c r="B157" s="5"/>
      <c r="C157" s="5"/>
      <c r="D157" s="5"/>
      <c r="E157" s="5"/>
      <c r="F157" s="5"/>
      <c r="G157" s="5"/>
      <c r="H157" s="5"/>
      <c r="I157" s="5"/>
      <c r="J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2:25">
      <c r="B158" s="5"/>
      <c r="C158" s="5"/>
      <c r="D158" s="5"/>
      <c r="E158" s="5"/>
      <c r="F158" s="5"/>
      <c r="G158" s="5"/>
      <c r="H158" s="5"/>
      <c r="I158" s="5"/>
      <c r="J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2:25">
      <c r="B159" s="5"/>
      <c r="C159" s="5"/>
      <c r="D159" s="5"/>
      <c r="E159" s="5"/>
      <c r="F159" s="5"/>
      <c r="G159" s="5"/>
      <c r="H159" s="5"/>
      <c r="I159" s="5"/>
      <c r="J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2:25">
      <c r="B160" s="5"/>
      <c r="C160" s="5"/>
      <c r="D160" s="5"/>
      <c r="E160" s="5"/>
      <c r="F160" s="5"/>
      <c r="G160" s="5"/>
      <c r="H160" s="5"/>
      <c r="I160" s="5"/>
      <c r="J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2:25">
      <c r="B161" s="5"/>
      <c r="C161" s="5"/>
      <c r="D161" s="5"/>
      <c r="E161" s="5"/>
      <c r="F161" s="5"/>
      <c r="G161" s="5"/>
      <c r="H161" s="5"/>
      <c r="I161" s="5"/>
      <c r="J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2:25">
      <c r="B162" s="5"/>
      <c r="C162" s="5"/>
      <c r="D162" s="5"/>
      <c r="E162" s="5"/>
      <c r="F162" s="5"/>
      <c r="G162" s="5"/>
      <c r="H162" s="5"/>
      <c r="I162" s="5"/>
      <c r="J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2:25">
      <c r="B163" s="5"/>
      <c r="C163" s="5"/>
      <c r="D163" s="5"/>
      <c r="E163" s="5"/>
      <c r="F163" s="5"/>
      <c r="G163" s="5"/>
      <c r="H163" s="5"/>
      <c r="I163" s="5"/>
      <c r="J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2:25">
      <c r="B164" s="5"/>
      <c r="C164" s="5"/>
      <c r="D164" s="5"/>
      <c r="E164" s="5"/>
      <c r="F164" s="5"/>
      <c r="G164" s="5"/>
      <c r="H164" s="5"/>
      <c r="I164" s="5"/>
      <c r="J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2:25">
      <c r="B165" s="5"/>
      <c r="C165" s="5"/>
      <c r="D165" s="5"/>
      <c r="E165" s="5"/>
      <c r="F165" s="5"/>
      <c r="G165" s="5"/>
      <c r="H165" s="5"/>
      <c r="I165" s="5"/>
      <c r="J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2:25">
      <c r="B166" s="5"/>
      <c r="C166" s="5"/>
      <c r="D166" s="5"/>
      <c r="E166" s="5"/>
      <c r="F166" s="5"/>
      <c r="G166" s="5"/>
      <c r="H166" s="5"/>
      <c r="I166" s="5"/>
      <c r="J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2:25">
      <c r="B167" s="5"/>
      <c r="C167" s="5"/>
      <c r="D167" s="5"/>
      <c r="E167" s="5"/>
      <c r="F167" s="5"/>
      <c r="G167" s="5"/>
      <c r="H167" s="5"/>
      <c r="I167" s="5"/>
      <c r="J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2:25">
      <c r="B168" s="5"/>
      <c r="C168" s="5"/>
      <c r="D168" s="5"/>
      <c r="E168" s="5"/>
      <c r="F168" s="5"/>
      <c r="G168" s="5"/>
      <c r="H168" s="5"/>
      <c r="I168" s="5"/>
      <c r="J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2:25">
      <c r="B169" s="5"/>
      <c r="C169" s="5"/>
      <c r="D169" s="5"/>
      <c r="E169" s="5"/>
      <c r="F169" s="5"/>
      <c r="G169" s="5"/>
      <c r="H169" s="5"/>
      <c r="I169" s="5"/>
      <c r="J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2:25">
      <c r="B170" s="5"/>
      <c r="C170" s="5"/>
      <c r="D170" s="5"/>
      <c r="E170" s="5"/>
      <c r="F170" s="5"/>
      <c r="G170" s="5"/>
      <c r="H170" s="5"/>
      <c r="I170" s="5"/>
      <c r="J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2:25">
      <c r="B171" s="5"/>
      <c r="C171" s="5"/>
      <c r="D171" s="5"/>
      <c r="E171" s="5"/>
      <c r="F171" s="5"/>
      <c r="G171" s="5"/>
      <c r="H171" s="5"/>
      <c r="I171" s="5"/>
      <c r="J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2:25">
      <c r="B172" s="5"/>
      <c r="C172" s="5"/>
      <c r="D172" s="5"/>
      <c r="E172" s="5"/>
      <c r="F172" s="5"/>
      <c r="G172" s="5"/>
      <c r="H172" s="5"/>
      <c r="I172" s="5"/>
      <c r="J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2:25">
      <c r="B173" s="5"/>
      <c r="C173" s="5"/>
      <c r="D173" s="5"/>
      <c r="E173" s="5"/>
      <c r="F173" s="5"/>
      <c r="G173" s="5"/>
      <c r="H173" s="5"/>
      <c r="I173" s="5"/>
      <c r="J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2:25">
      <c r="B174" s="5"/>
      <c r="C174" s="5"/>
      <c r="D174" s="5"/>
      <c r="E174" s="5"/>
      <c r="F174" s="5"/>
      <c r="G174" s="5"/>
      <c r="H174" s="5"/>
      <c r="I174" s="5"/>
      <c r="J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2:25">
      <c r="B175" s="5"/>
      <c r="C175" s="5"/>
      <c r="D175" s="5"/>
      <c r="E175" s="5"/>
      <c r="F175" s="5"/>
      <c r="G175" s="5"/>
      <c r="H175" s="5"/>
      <c r="I175" s="5"/>
      <c r="J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2:25">
      <c r="B176" s="5"/>
      <c r="C176" s="5"/>
      <c r="D176" s="5"/>
      <c r="E176" s="5"/>
      <c r="F176" s="5"/>
      <c r="G176" s="5"/>
      <c r="H176" s="5"/>
      <c r="I176" s="5"/>
      <c r="J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2:25">
      <c r="B177" s="5"/>
      <c r="C177" s="5"/>
      <c r="D177" s="5"/>
      <c r="E177" s="5"/>
      <c r="F177" s="5"/>
      <c r="G177" s="5"/>
      <c r="H177" s="5"/>
      <c r="I177" s="5"/>
      <c r="J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2:25">
      <c r="B178" s="5"/>
      <c r="C178" s="5"/>
      <c r="D178" s="5"/>
      <c r="E178" s="5"/>
      <c r="F178" s="5"/>
      <c r="G178" s="5"/>
      <c r="H178" s="5"/>
      <c r="I178" s="5"/>
      <c r="J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2:25">
      <c r="B179" s="5"/>
      <c r="C179" s="5"/>
      <c r="D179" s="5"/>
      <c r="E179" s="5"/>
      <c r="F179" s="5"/>
      <c r="G179" s="5"/>
      <c r="H179" s="5"/>
      <c r="I179" s="5"/>
      <c r="J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2:25">
      <c r="B180" s="5"/>
      <c r="C180" s="5"/>
      <c r="D180" s="5"/>
      <c r="E180" s="5"/>
      <c r="F180" s="5"/>
      <c r="G180" s="5"/>
      <c r="H180" s="5"/>
      <c r="I180" s="5"/>
      <c r="J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2:25">
      <c r="B181" s="5"/>
      <c r="C181" s="5"/>
      <c r="D181" s="5"/>
      <c r="E181" s="5"/>
      <c r="F181" s="5"/>
      <c r="G181" s="5"/>
      <c r="H181" s="5"/>
      <c r="I181" s="5"/>
      <c r="J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2:25">
      <c r="B182" s="5"/>
      <c r="C182" s="5"/>
      <c r="D182" s="5"/>
      <c r="E182" s="5"/>
      <c r="F182" s="5"/>
      <c r="G182" s="5"/>
      <c r="H182" s="5"/>
      <c r="I182" s="5"/>
      <c r="J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2:25">
      <c r="B183" s="5"/>
      <c r="C183" s="5"/>
      <c r="D183" s="5"/>
      <c r="E183" s="5"/>
      <c r="F183" s="5"/>
      <c r="G183" s="5"/>
      <c r="H183" s="5"/>
      <c r="I183" s="5"/>
      <c r="J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2:25">
      <c r="B184" s="5"/>
      <c r="C184" s="5"/>
      <c r="D184" s="5"/>
      <c r="E184" s="5"/>
      <c r="F184" s="5"/>
      <c r="G184" s="5"/>
      <c r="H184" s="5"/>
      <c r="I184" s="5"/>
      <c r="J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2:25">
      <c r="B185" s="5"/>
      <c r="C185" s="5"/>
      <c r="D185" s="5"/>
      <c r="E185" s="5"/>
      <c r="F185" s="5"/>
      <c r="G185" s="5"/>
      <c r="H185" s="5"/>
      <c r="I185" s="5"/>
      <c r="J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2:25">
      <c r="B186" s="5"/>
      <c r="C186" s="5"/>
      <c r="D186" s="5"/>
      <c r="E186" s="5"/>
      <c r="F186" s="5"/>
      <c r="G186" s="5"/>
      <c r="H186" s="5"/>
      <c r="I186" s="5"/>
      <c r="J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2:25">
      <c r="B187" s="5"/>
      <c r="C187" s="5"/>
      <c r="D187" s="5"/>
      <c r="E187" s="5"/>
      <c r="F187" s="5"/>
      <c r="G187" s="5"/>
      <c r="H187" s="5"/>
      <c r="I187" s="5"/>
      <c r="J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2:25">
      <c r="B188" s="5"/>
      <c r="C188" s="5"/>
      <c r="D188" s="5"/>
      <c r="E188" s="5"/>
      <c r="F188" s="5"/>
      <c r="G188" s="5"/>
      <c r="H188" s="5"/>
      <c r="I188" s="5"/>
      <c r="J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>
      <c r="B189" s="5"/>
      <c r="C189" s="5"/>
      <c r="D189" s="5"/>
      <c r="E189" s="5"/>
      <c r="F189" s="5"/>
      <c r="G189" s="5"/>
      <c r="H189" s="5"/>
      <c r="I189" s="5"/>
      <c r="J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2:25">
      <c r="B190" s="5"/>
      <c r="C190" s="5"/>
      <c r="D190" s="5"/>
      <c r="E190" s="5"/>
      <c r="F190" s="5"/>
      <c r="G190" s="5"/>
      <c r="H190" s="5"/>
      <c r="I190" s="5"/>
      <c r="J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2:25">
      <c r="B191" s="5"/>
      <c r="C191" s="5"/>
      <c r="D191" s="5"/>
      <c r="E191" s="5"/>
      <c r="F191" s="5"/>
      <c r="G191" s="5"/>
      <c r="H191" s="5"/>
      <c r="I191" s="5"/>
      <c r="J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2:25">
      <c r="B192" s="5"/>
      <c r="C192" s="5"/>
      <c r="D192" s="5"/>
      <c r="E192" s="5"/>
      <c r="F192" s="5"/>
      <c r="G192" s="5"/>
      <c r="H192" s="5"/>
      <c r="I192" s="5"/>
      <c r="J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2:25">
      <c r="B193" s="5"/>
      <c r="C193" s="5"/>
      <c r="D193" s="5"/>
      <c r="E193" s="5"/>
      <c r="F193" s="5"/>
      <c r="G193" s="5"/>
      <c r="H193" s="5"/>
      <c r="I193" s="5"/>
      <c r="J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2:25">
      <c r="B194" s="5"/>
      <c r="C194" s="5"/>
      <c r="D194" s="5"/>
      <c r="E194" s="5"/>
      <c r="F194" s="5"/>
      <c r="G194" s="5"/>
      <c r="H194" s="5"/>
      <c r="I194" s="5"/>
      <c r="J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2:25">
      <c r="B195" s="5"/>
      <c r="C195" s="5"/>
      <c r="D195" s="5"/>
      <c r="E195" s="5"/>
      <c r="F195" s="5"/>
      <c r="G195" s="5"/>
      <c r="H195" s="5"/>
      <c r="I195" s="5"/>
      <c r="J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2:25">
      <c r="B196" s="5"/>
      <c r="C196" s="5"/>
      <c r="D196" s="5"/>
      <c r="E196" s="5"/>
      <c r="F196" s="5"/>
      <c r="G196" s="5"/>
      <c r="H196" s="5"/>
      <c r="I196" s="5"/>
      <c r="J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2:25">
      <c r="B197" s="5"/>
      <c r="C197" s="5"/>
      <c r="D197" s="5"/>
      <c r="E197" s="5"/>
      <c r="F197" s="5"/>
      <c r="G197" s="5"/>
      <c r="H197" s="5"/>
      <c r="I197" s="5"/>
      <c r="J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2:25">
      <c r="B198" s="5"/>
      <c r="C198" s="5"/>
      <c r="D198" s="5"/>
      <c r="E198" s="5"/>
      <c r="F198" s="5"/>
      <c r="G198" s="5"/>
      <c r="H198" s="5"/>
      <c r="I198" s="5"/>
      <c r="J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2:25">
      <c r="B199" s="5"/>
      <c r="C199" s="5"/>
      <c r="D199" s="5"/>
      <c r="E199" s="5"/>
      <c r="F199" s="5"/>
      <c r="G199" s="5"/>
      <c r="H199" s="5"/>
      <c r="I199" s="5"/>
      <c r="J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2:25">
      <c r="B200" s="5"/>
      <c r="C200" s="5"/>
      <c r="D200" s="5"/>
      <c r="E200" s="5"/>
      <c r="F200" s="5"/>
      <c r="G200" s="5"/>
      <c r="H200" s="5"/>
      <c r="I200" s="5"/>
      <c r="J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2:25">
      <c r="B201" s="5"/>
      <c r="C201" s="5"/>
      <c r="D201" s="5"/>
      <c r="E201" s="5"/>
      <c r="F201" s="5"/>
      <c r="G201" s="5"/>
      <c r="H201" s="5"/>
      <c r="I201" s="5"/>
      <c r="J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2:25">
      <c r="B202" s="5"/>
      <c r="C202" s="5"/>
      <c r="D202" s="5"/>
      <c r="E202" s="5"/>
      <c r="F202" s="5"/>
      <c r="G202" s="5"/>
      <c r="H202" s="5"/>
      <c r="I202" s="5"/>
      <c r="J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2:25">
      <c r="B203" s="5"/>
      <c r="C203" s="5"/>
      <c r="D203" s="5"/>
      <c r="E203" s="5"/>
      <c r="F203" s="5"/>
      <c r="G203" s="5"/>
      <c r="H203" s="5"/>
      <c r="I203" s="5"/>
      <c r="J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2:25">
      <c r="B204" s="5"/>
      <c r="C204" s="5"/>
      <c r="D204" s="5"/>
      <c r="E204" s="5"/>
      <c r="F204" s="5"/>
      <c r="G204" s="5"/>
      <c r="H204" s="5"/>
      <c r="I204" s="5"/>
      <c r="J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2:25">
      <c r="B205" s="5"/>
      <c r="C205" s="5"/>
      <c r="D205" s="5"/>
      <c r="E205" s="5"/>
      <c r="F205" s="5"/>
      <c r="G205" s="5"/>
      <c r="H205" s="5"/>
      <c r="I205" s="5"/>
      <c r="J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2:25">
      <c r="B206" s="5"/>
      <c r="C206" s="5"/>
      <c r="D206" s="5"/>
      <c r="E206" s="5"/>
      <c r="F206" s="5"/>
      <c r="G206" s="5"/>
      <c r="H206" s="5"/>
      <c r="I206" s="5"/>
      <c r="J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2:25">
      <c r="B207" s="5"/>
      <c r="C207" s="5"/>
      <c r="D207" s="5"/>
      <c r="E207" s="5"/>
      <c r="F207" s="5"/>
      <c r="G207" s="5"/>
      <c r="H207" s="5"/>
      <c r="I207" s="5"/>
      <c r="J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2:25">
      <c r="B208" s="5"/>
      <c r="C208" s="5"/>
      <c r="D208" s="5"/>
      <c r="E208" s="5"/>
      <c r="F208" s="5"/>
      <c r="G208" s="5"/>
      <c r="H208" s="5"/>
      <c r="I208" s="5"/>
      <c r="J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2:25">
      <c r="B209" s="5"/>
      <c r="C209" s="5"/>
      <c r="D209" s="5"/>
      <c r="E209" s="5"/>
      <c r="F209" s="5"/>
      <c r="G209" s="5"/>
      <c r="H209" s="5"/>
      <c r="I209" s="5"/>
      <c r="J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2:25">
      <c r="B210" s="5"/>
      <c r="C210" s="5"/>
      <c r="D210" s="5"/>
      <c r="E210" s="5"/>
      <c r="F210" s="5"/>
      <c r="G210" s="5"/>
      <c r="H210" s="5"/>
      <c r="I210" s="5"/>
      <c r="J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2:25">
      <c r="B211" s="5"/>
      <c r="C211" s="5"/>
      <c r="D211" s="5"/>
      <c r="E211" s="5"/>
      <c r="F211" s="5"/>
      <c r="G211" s="5"/>
      <c r="H211" s="5"/>
      <c r="I211" s="5"/>
      <c r="J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2:25">
      <c r="B212" s="5"/>
      <c r="C212" s="5"/>
      <c r="D212" s="5"/>
      <c r="E212" s="5"/>
      <c r="F212" s="5"/>
      <c r="G212" s="5"/>
      <c r="H212" s="5"/>
      <c r="I212" s="5"/>
      <c r="J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2:25">
      <c r="B213" s="5"/>
      <c r="C213" s="5"/>
      <c r="D213" s="5"/>
      <c r="E213" s="5"/>
      <c r="F213" s="5"/>
      <c r="G213" s="5"/>
      <c r="H213" s="5"/>
      <c r="I213" s="5"/>
      <c r="J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2:25">
      <c r="B214" s="5"/>
      <c r="C214" s="5"/>
      <c r="D214" s="5"/>
      <c r="E214" s="5"/>
      <c r="F214" s="5"/>
      <c r="G214" s="5"/>
      <c r="H214" s="5"/>
      <c r="I214" s="5"/>
      <c r="J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2:25">
      <c r="B215" s="5"/>
      <c r="C215" s="5"/>
      <c r="D215" s="5"/>
      <c r="E215" s="5"/>
      <c r="F215" s="5"/>
      <c r="G215" s="5"/>
      <c r="H215" s="5"/>
      <c r="I215" s="5"/>
      <c r="J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2:25">
      <c r="B216" s="5"/>
      <c r="C216" s="5"/>
      <c r="D216" s="5"/>
      <c r="E216" s="5"/>
      <c r="F216" s="5"/>
      <c r="G216" s="5"/>
      <c r="H216" s="5"/>
      <c r="I216" s="5"/>
      <c r="J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2:25">
      <c r="B217" s="5"/>
      <c r="C217" s="5"/>
      <c r="D217" s="5"/>
      <c r="E217" s="5"/>
      <c r="F217" s="5"/>
      <c r="G217" s="5"/>
      <c r="H217" s="5"/>
      <c r="I217" s="5"/>
      <c r="J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2:25">
      <c r="B218" s="5"/>
      <c r="C218" s="5"/>
      <c r="D218" s="5"/>
      <c r="E218" s="5"/>
      <c r="F218" s="5"/>
      <c r="G218" s="5"/>
      <c r="H218" s="5"/>
      <c r="I218" s="5"/>
      <c r="J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2:25">
      <c r="B219" s="5"/>
      <c r="C219" s="5"/>
      <c r="D219" s="5"/>
      <c r="E219" s="5"/>
      <c r="F219" s="5"/>
      <c r="G219" s="5"/>
      <c r="H219" s="5"/>
      <c r="I219" s="5"/>
      <c r="J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2:25">
      <c r="B220" s="5"/>
      <c r="C220" s="5"/>
      <c r="D220" s="5"/>
      <c r="E220" s="5"/>
      <c r="F220" s="5"/>
      <c r="G220" s="5"/>
      <c r="H220" s="5"/>
      <c r="I220" s="5"/>
      <c r="J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2:25">
      <c r="B221" s="5"/>
      <c r="C221" s="5"/>
      <c r="D221" s="5"/>
      <c r="E221" s="5"/>
      <c r="F221" s="5"/>
      <c r="G221" s="5"/>
      <c r="H221" s="5"/>
      <c r="I221" s="5"/>
      <c r="J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2:25">
      <c r="B222" s="5"/>
      <c r="C222" s="5"/>
      <c r="D222" s="5"/>
      <c r="E222" s="5"/>
      <c r="F222" s="5"/>
      <c r="G222" s="5"/>
      <c r="H222" s="5"/>
      <c r="I222" s="5"/>
      <c r="J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2:25">
      <c r="B223" s="5"/>
      <c r="C223" s="5"/>
      <c r="D223" s="5"/>
      <c r="E223" s="5"/>
      <c r="F223" s="5"/>
      <c r="G223" s="5"/>
      <c r="H223" s="5"/>
      <c r="I223" s="5"/>
      <c r="J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2:25">
      <c r="B224" s="5"/>
      <c r="C224" s="5"/>
      <c r="D224" s="5"/>
      <c r="E224" s="5"/>
      <c r="F224" s="5"/>
      <c r="G224" s="5"/>
      <c r="H224" s="5"/>
      <c r="I224" s="5"/>
      <c r="J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2:25">
      <c r="B225" s="5"/>
      <c r="C225" s="5"/>
      <c r="D225" s="5"/>
      <c r="E225" s="5"/>
      <c r="F225" s="5"/>
      <c r="G225" s="5"/>
      <c r="H225" s="5"/>
      <c r="I225" s="5"/>
      <c r="J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2:25">
      <c r="B226" s="5"/>
      <c r="C226" s="5"/>
      <c r="D226" s="5"/>
      <c r="E226" s="5"/>
      <c r="F226" s="5"/>
      <c r="G226" s="5"/>
      <c r="H226" s="5"/>
      <c r="I226" s="5"/>
      <c r="J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2:25">
      <c r="B227" s="5"/>
      <c r="C227" s="5"/>
      <c r="D227" s="5"/>
      <c r="E227" s="5"/>
      <c r="F227" s="5"/>
      <c r="G227" s="5"/>
      <c r="H227" s="5"/>
      <c r="I227" s="5"/>
      <c r="J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2:25">
      <c r="B228" s="5"/>
      <c r="C228" s="5"/>
      <c r="D228" s="5"/>
      <c r="E228" s="5"/>
      <c r="F228" s="5"/>
      <c r="G228" s="5"/>
      <c r="H228" s="5"/>
      <c r="I228" s="5"/>
      <c r="J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>
      <c r="B229" s="5"/>
      <c r="C229" s="5"/>
      <c r="D229" s="5"/>
      <c r="E229" s="5"/>
      <c r="F229" s="5"/>
      <c r="G229" s="5"/>
      <c r="H229" s="5"/>
      <c r="I229" s="5"/>
      <c r="J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2:25">
      <c r="B230" s="5"/>
      <c r="C230" s="5"/>
      <c r="D230" s="5"/>
      <c r="E230" s="5"/>
      <c r="F230" s="5"/>
      <c r="G230" s="5"/>
      <c r="H230" s="5"/>
      <c r="I230" s="5"/>
      <c r="J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2:25">
      <c r="B231" s="5"/>
      <c r="C231" s="5"/>
      <c r="D231" s="5"/>
      <c r="E231" s="5"/>
      <c r="F231" s="5"/>
      <c r="G231" s="5"/>
      <c r="H231" s="5"/>
      <c r="I231" s="5"/>
      <c r="J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2:25">
      <c r="B232" s="5"/>
      <c r="C232" s="5"/>
      <c r="D232" s="5"/>
      <c r="E232" s="5"/>
      <c r="F232" s="5"/>
      <c r="G232" s="5"/>
      <c r="H232" s="5"/>
      <c r="I232" s="5"/>
      <c r="J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2:25">
      <c r="B233" s="5"/>
      <c r="C233" s="5"/>
      <c r="D233" s="5"/>
      <c r="E233" s="5"/>
      <c r="F233" s="5"/>
      <c r="G233" s="5"/>
      <c r="H233" s="5"/>
      <c r="I233" s="5"/>
      <c r="J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2:25">
      <c r="B234" s="5"/>
      <c r="C234" s="5"/>
      <c r="D234" s="5"/>
      <c r="E234" s="5"/>
      <c r="F234" s="5"/>
      <c r="G234" s="5"/>
      <c r="H234" s="5"/>
      <c r="I234" s="5"/>
      <c r="J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2:25">
      <c r="B235" s="5"/>
      <c r="C235" s="5"/>
      <c r="D235" s="5"/>
      <c r="E235" s="5"/>
      <c r="F235" s="5"/>
      <c r="G235" s="5"/>
      <c r="H235" s="5"/>
      <c r="I235" s="5"/>
      <c r="J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2:25">
      <c r="B236" s="5"/>
      <c r="C236" s="5"/>
      <c r="D236" s="5"/>
      <c r="E236" s="5"/>
      <c r="F236" s="5"/>
      <c r="G236" s="5"/>
      <c r="H236" s="5"/>
      <c r="I236" s="5"/>
      <c r="J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2:25">
      <c r="B237" s="5"/>
      <c r="C237" s="5"/>
      <c r="D237" s="5"/>
      <c r="E237" s="5"/>
      <c r="F237" s="5"/>
      <c r="G237" s="5"/>
      <c r="H237" s="5"/>
      <c r="I237" s="5"/>
      <c r="J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2:25">
      <c r="B238" s="5"/>
      <c r="C238" s="5"/>
      <c r="D238" s="5"/>
      <c r="E238" s="5"/>
      <c r="F238" s="5"/>
      <c r="G238" s="5"/>
      <c r="H238" s="5"/>
      <c r="I238" s="5"/>
      <c r="J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>
      <c r="B239" s="5"/>
      <c r="C239" s="5"/>
      <c r="D239" s="5"/>
      <c r="E239" s="5"/>
      <c r="F239" s="5"/>
      <c r="G239" s="5"/>
      <c r="H239" s="5"/>
      <c r="I239" s="5"/>
      <c r="J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2:25">
      <c r="B240" s="5"/>
      <c r="C240" s="5"/>
      <c r="D240" s="5"/>
      <c r="E240" s="5"/>
      <c r="F240" s="5"/>
      <c r="G240" s="5"/>
      <c r="H240" s="5"/>
      <c r="I240" s="5"/>
      <c r="J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2:25">
      <c r="B241" s="5"/>
      <c r="C241" s="5"/>
      <c r="D241" s="5"/>
      <c r="E241" s="5"/>
      <c r="F241" s="5"/>
      <c r="G241" s="5"/>
      <c r="H241" s="5"/>
      <c r="I241" s="5"/>
      <c r="J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2:25">
      <c r="B242" s="5"/>
      <c r="C242" s="5"/>
      <c r="D242" s="5"/>
      <c r="E242" s="5"/>
      <c r="F242" s="5"/>
      <c r="G242" s="5"/>
      <c r="H242" s="5"/>
      <c r="I242" s="5"/>
      <c r="J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2:25">
      <c r="B243" s="5"/>
      <c r="C243" s="5"/>
      <c r="D243" s="5"/>
      <c r="E243" s="5"/>
      <c r="F243" s="5"/>
      <c r="G243" s="5"/>
      <c r="H243" s="5"/>
      <c r="I243" s="5"/>
      <c r="J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2:25">
      <c r="B244" s="5"/>
      <c r="C244" s="5"/>
      <c r="D244" s="5"/>
      <c r="E244" s="5"/>
      <c r="F244" s="5"/>
      <c r="G244" s="5"/>
      <c r="H244" s="5"/>
      <c r="I244" s="5"/>
      <c r="J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2:25">
      <c r="B245" s="5"/>
      <c r="C245" s="5"/>
      <c r="D245" s="5"/>
      <c r="E245" s="5"/>
      <c r="F245" s="5"/>
      <c r="G245" s="5"/>
      <c r="H245" s="5"/>
      <c r="I245" s="5"/>
      <c r="J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2:25">
      <c r="B246" s="5"/>
      <c r="C246" s="5"/>
      <c r="D246" s="5"/>
      <c r="E246" s="5"/>
      <c r="F246" s="5"/>
      <c r="G246" s="5"/>
      <c r="H246" s="5"/>
      <c r="I246" s="5"/>
      <c r="J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2:25">
      <c r="B247" s="5"/>
      <c r="C247" s="5"/>
      <c r="D247" s="5"/>
      <c r="E247" s="5"/>
      <c r="F247" s="5"/>
      <c r="G247" s="5"/>
      <c r="H247" s="5"/>
      <c r="I247" s="5"/>
      <c r="J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2:25">
      <c r="B248" s="5"/>
      <c r="C248" s="5"/>
      <c r="D248" s="5"/>
      <c r="E248" s="5"/>
      <c r="F248" s="5"/>
      <c r="G248" s="5"/>
      <c r="H248" s="5"/>
      <c r="I248" s="5"/>
      <c r="J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2:25">
      <c r="B249" s="5"/>
      <c r="C249" s="5"/>
      <c r="D249" s="5"/>
      <c r="E249" s="5"/>
      <c r="F249" s="5"/>
      <c r="G249" s="5"/>
      <c r="H249" s="5"/>
      <c r="I249" s="5"/>
      <c r="J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2:25">
      <c r="B250" s="5"/>
      <c r="C250" s="5"/>
      <c r="D250" s="5"/>
      <c r="E250" s="5"/>
      <c r="F250" s="5"/>
      <c r="G250" s="5"/>
      <c r="H250" s="5"/>
      <c r="I250" s="5"/>
      <c r="J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2:25">
      <c r="B251" s="5"/>
      <c r="C251" s="5"/>
      <c r="D251" s="5"/>
      <c r="E251" s="5"/>
      <c r="F251" s="5"/>
      <c r="G251" s="5"/>
      <c r="H251" s="5"/>
      <c r="I251" s="5"/>
      <c r="J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2:25">
      <c r="B252" s="5"/>
      <c r="C252" s="5"/>
      <c r="D252" s="5"/>
      <c r="E252" s="5"/>
      <c r="F252" s="5"/>
      <c r="G252" s="5"/>
      <c r="H252" s="5"/>
      <c r="I252" s="5"/>
      <c r="J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2:25">
      <c r="B253" s="5"/>
      <c r="C253" s="5"/>
      <c r="D253" s="5"/>
      <c r="E253" s="5"/>
      <c r="F253" s="5"/>
      <c r="G253" s="5"/>
      <c r="H253" s="5"/>
      <c r="I253" s="5"/>
      <c r="J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2:25">
      <c r="B254" s="5"/>
      <c r="C254" s="5"/>
      <c r="D254" s="5"/>
      <c r="E254" s="5"/>
      <c r="F254" s="5"/>
      <c r="G254" s="5"/>
      <c r="H254" s="5"/>
      <c r="I254" s="5"/>
      <c r="J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2:25">
      <c r="B255" s="5"/>
      <c r="C255" s="5"/>
      <c r="D255" s="5"/>
      <c r="E255" s="5"/>
      <c r="F255" s="5"/>
      <c r="G255" s="5"/>
      <c r="H255" s="5"/>
      <c r="I255" s="5"/>
      <c r="J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2:25">
      <c r="B256" s="5"/>
      <c r="C256" s="5"/>
      <c r="D256" s="5"/>
      <c r="E256" s="5"/>
      <c r="F256" s="5"/>
      <c r="G256" s="5"/>
      <c r="H256" s="5"/>
      <c r="I256" s="5"/>
      <c r="J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2:25">
      <c r="B257" s="5"/>
      <c r="C257" s="5"/>
      <c r="D257" s="5"/>
      <c r="E257" s="5"/>
      <c r="F257" s="5"/>
      <c r="G257" s="5"/>
      <c r="H257" s="5"/>
      <c r="I257" s="5"/>
      <c r="J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2:25">
      <c r="B258" s="5"/>
      <c r="C258" s="5"/>
      <c r="D258" s="5"/>
      <c r="E258" s="5"/>
      <c r="F258" s="5"/>
      <c r="G258" s="5"/>
      <c r="H258" s="5"/>
      <c r="I258" s="5"/>
      <c r="J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2:25">
      <c r="B259" s="5"/>
      <c r="C259" s="5"/>
      <c r="D259" s="5"/>
      <c r="E259" s="5"/>
      <c r="F259" s="5"/>
      <c r="G259" s="5"/>
      <c r="H259" s="5"/>
      <c r="I259" s="5"/>
      <c r="J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2:25">
      <c r="B260" s="5"/>
      <c r="C260" s="5"/>
      <c r="D260" s="5"/>
      <c r="E260" s="5"/>
      <c r="F260" s="5"/>
      <c r="G260" s="5"/>
      <c r="H260" s="5"/>
      <c r="I260" s="5"/>
      <c r="J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2:25">
      <c r="B261" s="5"/>
      <c r="C261" s="5"/>
      <c r="D261" s="5"/>
      <c r="E261" s="5"/>
      <c r="F261" s="5"/>
      <c r="G261" s="5"/>
      <c r="H261" s="5"/>
      <c r="I261" s="5"/>
      <c r="J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2:25">
      <c r="B262" s="5"/>
      <c r="C262" s="5"/>
      <c r="D262" s="5"/>
      <c r="E262" s="5"/>
      <c r="F262" s="5"/>
      <c r="G262" s="5"/>
      <c r="H262" s="5"/>
      <c r="I262" s="5"/>
      <c r="J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2:25">
      <c r="B263" s="5"/>
      <c r="C263" s="5"/>
      <c r="D263" s="5"/>
      <c r="E263" s="5"/>
      <c r="F263" s="5"/>
      <c r="G263" s="5"/>
      <c r="H263" s="5"/>
      <c r="I263" s="5"/>
      <c r="J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2:25">
      <c r="B264" s="5"/>
      <c r="C264" s="5"/>
      <c r="D264" s="5"/>
      <c r="E264" s="5"/>
      <c r="F264" s="5"/>
      <c r="G264" s="5"/>
      <c r="H264" s="5"/>
      <c r="I264" s="5"/>
      <c r="J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2:25">
      <c r="B265" s="5"/>
      <c r="C265" s="5"/>
      <c r="D265" s="5"/>
      <c r="E265" s="5"/>
      <c r="F265" s="5"/>
      <c r="G265" s="5"/>
      <c r="H265" s="5"/>
      <c r="I265" s="5"/>
      <c r="J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</sheetData>
  <mergeCells count="9">
    <mergeCell ref="S1:T1"/>
    <mergeCell ref="X1:Y1"/>
    <mergeCell ref="U1:W1"/>
    <mergeCell ref="C1:D1"/>
    <mergeCell ref="E1:G1"/>
    <mergeCell ref="H1:J1"/>
    <mergeCell ref="K1:L1"/>
    <mergeCell ref="M1:P1"/>
    <mergeCell ref="Q1:R1"/>
  </mergeCells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6"/>
  <sheetViews>
    <sheetView workbookViewId="0">
      <selection activeCell="G9" sqref="G9"/>
    </sheetView>
  </sheetViews>
  <sheetFormatPr defaultRowHeight="12.75"/>
  <sheetData>
    <row r="1" spans="1:3">
      <c r="A1">
        <v>25</v>
      </c>
      <c r="B1" s="1">
        <v>10991</v>
      </c>
      <c r="C1" s="1">
        <v>10991</v>
      </c>
    </row>
    <row r="2" spans="1:3">
      <c r="A2">
        <v>26</v>
      </c>
      <c r="B2" s="1">
        <v>9461.8445979999997</v>
      </c>
      <c r="C2" s="1">
        <v>9461.8445979999997</v>
      </c>
    </row>
    <row r="3" spans="1:3">
      <c r="A3">
        <v>27</v>
      </c>
      <c r="B3" s="1">
        <v>9020.6157070000008</v>
      </c>
      <c r="C3" s="1">
        <v>9020.6157070000008</v>
      </c>
    </row>
    <row r="4" spans="1:3">
      <c r="A4">
        <v>28</v>
      </c>
      <c r="B4" s="1">
        <v>9105.4593590000004</v>
      </c>
      <c r="C4" s="1">
        <v>9105.4593590000004</v>
      </c>
    </row>
    <row r="5" spans="1:3">
      <c r="A5">
        <v>29</v>
      </c>
      <c r="B5" s="1">
        <v>9477.6263199999994</v>
      </c>
      <c r="C5" s="1">
        <v>9477.6263199999994</v>
      </c>
    </row>
    <row r="6" spans="1:3">
      <c r="A6">
        <v>30</v>
      </c>
      <c r="B6" s="1">
        <v>10016.163069</v>
      </c>
      <c r="C6" s="1">
        <v>10016.163069</v>
      </c>
    </row>
    <row r="7" spans="1:3">
      <c r="A7">
        <v>31</v>
      </c>
      <c r="B7" s="1">
        <v>10650.707923</v>
      </c>
      <c r="C7" s="1">
        <v>10650.707923</v>
      </c>
    </row>
    <row r="8" spans="1:3">
      <c r="A8">
        <v>32</v>
      </c>
      <c r="B8" s="1">
        <v>11335.814881</v>
      </c>
      <c r="C8" s="1">
        <v>11335.814881</v>
      </c>
    </row>
    <row r="9" spans="1:3">
      <c r="A9">
        <v>33</v>
      </c>
      <c r="B9" s="1">
        <v>12039.794189</v>
      </c>
      <c r="C9" s="1">
        <v>12039.794189</v>
      </c>
    </row>
    <row r="10" spans="1:3">
      <c r="A10">
        <v>34</v>
      </c>
      <c r="B10" s="1">
        <v>12739.292898</v>
      </c>
      <c r="C10" s="1">
        <v>12739.292898</v>
      </c>
    </row>
    <row r="11" spans="1:3">
      <c r="A11">
        <v>35</v>
      </c>
      <c r="B11" s="1">
        <v>13416.413423</v>
      </c>
      <c r="C11" s="1">
        <v>13416.413423</v>
      </c>
    </row>
    <row r="12" spans="1:3">
      <c r="A12">
        <v>36</v>
      </c>
      <c r="B12" s="1">
        <v>14057.077447</v>
      </c>
      <c r="C12" s="1">
        <v>14057.077447</v>
      </c>
    </row>
    <row r="13" spans="1:3">
      <c r="A13">
        <v>37</v>
      </c>
      <c r="B13" s="1">
        <v>14650.0576</v>
      </c>
      <c r="C13" s="1">
        <v>14650.0576</v>
      </c>
    </row>
    <row r="14" spans="1:3">
      <c r="A14">
        <v>38</v>
      </c>
      <c r="B14" s="1">
        <v>15186.390289999999</v>
      </c>
      <c r="C14" s="1">
        <v>15186.390289999999</v>
      </c>
    </row>
    <row r="15" spans="1:3">
      <c r="A15">
        <v>39</v>
      </c>
      <c r="B15" s="1">
        <v>15659.012739</v>
      </c>
      <c r="C15" s="1">
        <v>15659.012739</v>
      </c>
    </row>
    <row r="16" spans="1:3">
      <c r="A16">
        <v>40</v>
      </c>
      <c r="B16" s="1">
        <v>16062.531531000001</v>
      </c>
      <c r="C16" s="1">
        <v>16062.531531000001</v>
      </c>
    </row>
    <row r="17" spans="1:3">
      <c r="A17">
        <v>41</v>
      </c>
      <c r="B17" s="1">
        <v>16393.065396999998</v>
      </c>
      <c r="C17" s="1">
        <v>16393.065396999998</v>
      </c>
    </row>
    <row r="18" spans="1:3">
      <c r="A18">
        <v>42</v>
      </c>
      <c r="B18" s="1">
        <v>16648.126391000002</v>
      </c>
      <c r="C18" s="1">
        <v>16648.126391000002</v>
      </c>
    </row>
    <row r="19" spans="1:3">
      <c r="A19">
        <v>43</v>
      </c>
      <c r="B19" s="1">
        <v>16826.517383999999</v>
      </c>
      <c r="C19" s="1">
        <v>16826.517383999999</v>
      </c>
    </row>
    <row r="20" spans="1:3">
      <c r="A20">
        <v>44</v>
      </c>
      <c r="B20" s="1">
        <v>16928.232939000001</v>
      </c>
      <c r="C20" s="1">
        <v>16928.232939000001</v>
      </c>
    </row>
    <row r="21" spans="1:3">
      <c r="A21">
        <v>45</v>
      </c>
      <c r="B21" s="1">
        <v>16954.356769999999</v>
      </c>
      <c r="C21" s="1">
        <v>16954.356769999999</v>
      </c>
    </row>
    <row r="22" spans="1:3">
      <c r="A22">
        <v>46</v>
      </c>
      <c r="B22" s="1">
        <v>16906.953022999998</v>
      </c>
      <c r="C22" s="1">
        <v>16906.953022999998</v>
      </c>
    </row>
    <row r="23" spans="1:3">
      <c r="A23">
        <v>47</v>
      </c>
      <c r="B23" s="1">
        <v>16788.951227000001</v>
      </c>
      <c r="C23" s="1">
        <v>16788.951227000001</v>
      </c>
    </row>
    <row r="24" spans="1:3">
      <c r="A24">
        <v>48</v>
      </c>
      <c r="B24" s="1">
        <v>16604.026323999999</v>
      </c>
      <c r="C24" s="1">
        <v>16604.026323999999</v>
      </c>
    </row>
    <row r="25" spans="1:3">
      <c r="A25">
        <v>49</v>
      </c>
      <c r="B25" s="1">
        <v>16356.476053</v>
      </c>
      <c r="C25" s="1">
        <v>16356.476053</v>
      </c>
    </row>
    <row r="26" spans="1:3">
      <c r="A26">
        <v>50</v>
      </c>
      <c r="B26" s="1">
        <v>16051.098303999999</v>
      </c>
      <c r="C26" s="1">
        <v>16051.098303999999</v>
      </c>
    </row>
    <row r="27" spans="1:3">
      <c r="A27">
        <v>51</v>
      </c>
      <c r="B27" s="1">
        <v>15693.071055</v>
      </c>
      <c r="C27" s="1">
        <v>15693.071055</v>
      </c>
    </row>
    <row r="28" spans="1:3">
      <c r="A28">
        <v>52</v>
      </c>
      <c r="B28" s="1">
        <v>15287.837326000001</v>
      </c>
      <c r="C28" s="1">
        <v>15287.837326000001</v>
      </c>
    </row>
    <row r="29" spans="1:3">
      <c r="A29">
        <v>53</v>
      </c>
      <c r="B29" s="1">
        <v>14840.997197999999</v>
      </c>
      <c r="C29" s="1">
        <v>14840.997197999999</v>
      </c>
    </row>
    <row r="30" spans="1:3">
      <c r="A30">
        <v>54</v>
      </c>
      <c r="B30" s="1">
        <v>14358.208558</v>
      </c>
      <c r="C30" s="1">
        <v>14358.208558</v>
      </c>
    </row>
    <row r="31" spans="1:3">
      <c r="A31">
        <v>55</v>
      </c>
      <c r="B31" s="1">
        <v>13845.097763</v>
      </c>
      <c r="C31" s="1">
        <v>13845.097763</v>
      </c>
    </row>
    <row r="32" spans="1:3">
      <c r="A32">
        <v>56</v>
      </c>
      <c r="B32" s="1">
        <v>13307.18102</v>
      </c>
      <c r="C32" s="1">
        <v>13307.18102</v>
      </c>
    </row>
    <row r="33" spans="1:3">
      <c r="A33">
        <v>57</v>
      </c>
      <c r="B33" s="1">
        <v>12749.796839000001</v>
      </c>
      <c r="C33" s="1">
        <v>12749.796839000001</v>
      </c>
    </row>
    <row r="34" spans="1:3">
      <c r="A34">
        <v>58</v>
      </c>
      <c r="B34" s="1">
        <v>12178.049596000001</v>
      </c>
      <c r="C34" s="1">
        <v>12178.049596000001</v>
      </c>
    </row>
    <row r="35" spans="1:3">
      <c r="A35">
        <v>59</v>
      </c>
      <c r="B35" s="1">
        <v>11596.763923</v>
      </c>
      <c r="C35" s="1">
        <v>11596.763923</v>
      </c>
    </row>
    <row r="36" spans="1:3">
      <c r="A36">
        <v>60</v>
      </c>
      <c r="B36" s="1">
        <v>11010.449407</v>
      </c>
      <c r="C36" s="1">
        <v>11010.449407</v>
      </c>
    </row>
    <row r="37" spans="1:3">
      <c r="A37">
        <v>61</v>
      </c>
      <c r="B37" s="1">
        <v>10423.274890999999</v>
      </c>
      <c r="C37" s="1">
        <v>10423.274890999999</v>
      </c>
    </row>
    <row r="38" spans="1:3">
      <c r="A38">
        <v>62</v>
      </c>
      <c r="B38" s="1">
        <v>9839.0515400000004</v>
      </c>
      <c r="C38" s="1">
        <v>9839.0515400000004</v>
      </c>
    </row>
    <row r="39" spans="1:3">
      <c r="A39">
        <v>63</v>
      </c>
      <c r="B39" s="1">
        <v>9261.2237519999999</v>
      </c>
      <c r="C39" s="1">
        <v>9261.2237519999999</v>
      </c>
    </row>
    <row r="40" spans="1:3">
      <c r="A40">
        <v>64</v>
      </c>
      <c r="B40" s="1">
        <v>8692.8669279999995</v>
      </c>
      <c r="C40" s="1">
        <v>8692.8669279999995</v>
      </c>
    </row>
    <row r="41" spans="1:3">
      <c r="A41">
        <v>65</v>
      </c>
      <c r="B41" s="1">
        <v>8136.6911570000002</v>
      </c>
      <c r="C41" s="1">
        <v>8136.6911570000002</v>
      </c>
    </row>
    <row r="42" spans="1:3">
      <c r="A42">
        <v>66</v>
      </c>
      <c r="B42" s="1">
        <v>7595.0498390000002</v>
      </c>
      <c r="C42" s="1">
        <v>7595.0498390000002</v>
      </c>
    </row>
    <row r="43" spans="1:3">
      <c r="A43">
        <v>67</v>
      </c>
      <c r="B43" s="1">
        <v>7069.9523479999998</v>
      </c>
      <c r="C43" s="1">
        <v>7069.9523479999998</v>
      </c>
    </row>
    <row r="44" spans="1:3">
      <c r="A44">
        <v>68</v>
      </c>
      <c r="B44" s="1">
        <v>6563.0798949999999</v>
      </c>
      <c r="C44" s="1">
        <v>6563.0798949999999</v>
      </c>
    </row>
    <row r="45" spans="1:3">
      <c r="A45">
        <v>69</v>
      </c>
      <c r="B45" s="1">
        <v>6075.8038120000001</v>
      </c>
      <c r="C45" s="1">
        <v>6075.8038120000001</v>
      </c>
    </row>
    <row r="46" spans="1:3">
      <c r="A46">
        <v>70</v>
      </c>
      <c r="B46" s="1">
        <v>5609.2055689999997</v>
      </c>
      <c r="C46" s="1">
        <v>5609.2055689999997</v>
      </c>
    </row>
    <row r="47" spans="1:3">
      <c r="B47" s="1"/>
    </row>
    <row r="48" spans="1:3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15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V51" sqref="V51"/>
    </sheetView>
  </sheetViews>
  <sheetFormatPr defaultRowHeight="11.25"/>
  <cols>
    <col min="1" max="1" width="5.140625" style="13" customWidth="1"/>
    <col min="2" max="2" width="5" style="53" customWidth="1"/>
    <col min="3" max="8" width="5" style="54" customWidth="1"/>
    <col min="9" max="9" width="5" style="55" customWidth="1"/>
    <col min="10" max="10" width="5" style="53" customWidth="1"/>
    <col min="11" max="16" width="5" style="54" customWidth="1"/>
    <col min="17" max="17" width="5" style="55" customWidth="1"/>
    <col min="18" max="18" width="5" style="53" customWidth="1"/>
    <col min="19" max="24" width="5" style="54" customWidth="1"/>
    <col min="25" max="25" width="5" style="55" customWidth="1"/>
    <col min="26" max="26" width="5" style="53" customWidth="1"/>
    <col min="27" max="32" width="5" style="54" customWidth="1"/>
    <col min="33" max="33" width="5" style="55" customWidth="1"/>
    <col min="34" max="49" width="5" style="6" customWidth="1"/>
    <col min="50" max="16384" width="9.140625" style="6"/>
  </cols>
  <sheetData>
    <row r="1" spans="1:49" ht="12.75" customHeight="1">
      <c r="B1" s="73" t="s">
        <v>39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73" t="s">
        <v>40</v>
      </c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5"/>
      <c r="AH1" s="73" t="s">
        <v>41</v>
      </c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5"/>
    </row>
    <row r="2" spans="1:49"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9"/>
      <c r="R2" s="63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9"/>
      <c r="AH2" s="63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9"/>
    </row>
    <row r="3" spans="1:49" ht="12.75" customHeight="1">
      <c r="B3" s="60" t="s">
        <v>2</v>
      </c>
      <c r="C3" s="61"/>
      <c r="D3" s="61"/>
      <c r="E3" s="61"/>
      <c r="F3" s="61"/>
      <c r="G3" s="61"/>
      <c r="H3" s="61"/>
      <c r="I3" s="62"/>
      <c r="J3" s="66" t="s">
        <v>1</v>
      </c>
      <c r="K3" s="61"/>
      <c r="L3" s="61"/>
      <c r="M3" s="61"/>
      <c r="N3" s="61"/>
      <c r="O3" s="61"/>
      <c r="P3" s="61"/>
      <c r="Q3" s="67"/>
      <c r="R3" s="60" t="s">
        <v>2</v>
      </c>
      <c r="S3" s="61"/>
      <c r="T3" s="61"/>
      <c r="U3" s="61"/>
      <c r="V3" s="61"/>
      <c r="W3" s="61"/>
      <c r="X3" s="61"/>
      <c r="Y3" s="62"/>
      <c r="Z3" s="66" t="s">
        <v>1</v>
      </c>
      <c r="AA3" s="61"/>
      <c r="AB3" s="61"/>
      <c r="AC3" s="61"/>
      <c r="AD3" s="61"/>
      <c r="AE3" s="61"/>
      <c r="AF3" s="61"/>
      <c r="AG3" s="67"/>
      <c r="AH3" s="60" t="s">
        <v>2</v>
      </c>
      <c r="AI3" s="61"/>
      <c r="AJ3" s="61"/>
      <c r="AK3" s="61"/>
      <c r="AL3" s="61"/>
      <c r="AM3" s="61"/>
      <c r="AN3" s="61"/>
      <c r="AO3" s="62"/>
      <c r="AP3" s="66" t="s">
        <v>1</v>
      </c>
      <c r="AQ3" s="61"/>
      <c r="AR3" s="61"/>
      <c r="AS3" s="61"/>
      <c r="AT3" s="61"/>
      <c r="AU3" s="61"/>
      <c r="AV3" s="61"/>
      <c r="AW3" s="67"/>
    </row>
    <row r="4" spans="1:49">
      <c r="B4" s="63"/>
      <c r="C4" s="64"/>
      <c r="D4" s="64"/>
      <c r="E4" s="64"/>
      <c r="F4" s="64"/>
      <c r="G4" s="64"/>
      <c r="H4" s="64"/>
      <c r="I4" s="65"/>
      <c r="J4" s="68"/>
      <c r="K4" s="64"/>
      <c r="L4" s="64"/>
      <c r="M4" s="64"/>
      <c r="N4" s="64"/>
      <c r="O4" s="64"/>
      <c r="P4" s="64"/>
      <c r="Q4" s="69"/>
      <c r="R4" s="63"/>
      <c r="S4" s="64"/>
      <c r="T4" s="64"/>
      <c r="U4" s="64"/>
      <c r="V4" s="64"/>
      <c r="W4" s="64"/>
      <c r="X4" s="64"/>
      <c r="Y4" s="65"/>
      <c r="Z4" s="68"/>
      <c r="AA4" s="64"/>
      <c r="AB4" s="64"/>
      <c r="AC4" s="64"/>
      <c r="AD4" s="64"/>
      <c r="AE4" s="64"/>
      <c r="AF4" s="64"/>
      <c r="AG4" s="69"/>
      <c r="AH4" s="63"/>
      <c r="AI4" s="64"/>
      <c r="AJ4" s="64"/>
      <c r="AK4" s="64"/>
      <c r="AL4" s="64"/>
      <c r="AM4" s="64"/>
      <c r="AN4" s="64"/>
      <c r="AO4" s="65"/>
      <c r="AP4" s="68"/>
      <c r="AQ4" s="64"/>
      <c r="AR4" s="64"/>
      <c r="AS4" s="64"/>
      <c r="AT4" s="64"/>
      <c r="AU4" s="64"/>
      <c r="AV4" s="64"/>
      <c r="AW4" s="69"/>
    </row>
    <row r="5" spans="1:49">
      <c r="A5" s="77" t="s">
        <v>36</v>
      </c>
      <c r="B5" s="76" t="s">
        <v>34</v>
      </c>
      <c r="C5" s="77"/>
      <c r="D5" s="77"/>
      <c r="E5" s="77"/>
      <c r="F5" s="77"/>
      <c r="G5" s="77"/>
      <c r="H5" s="77"/>
      <c r="I5" s="78"/>
      <c r="J5" s="79" t="s">
        <v>34</v>
      </c>
      <c r="K5" s="77"/>
      <c r="L5" s="77"/>
      <c r="M5" s="77"/>
      <c r="N5" s="77"/>
      <c r="O5" s="77"/>
      <c r="P5" s="77"/>
      <c r="Q5" s="80"/>
      <c r="R5" s="76" t="s">
        <v>34</v>
      </c>
      <c r="S5" s="77"/>
      <c r="T5" s="77"/>
      <c r="U5" s="77"/>
      <c r="V5" s="77"/>
      <c r="W5" s="77"/>
      <c r="X5" s="77"/>
      <c r="Y5" s="78"/>
      <c r="Z5" s="79" t="s">
        <v>34</v>
      </c>
      <c r="AA5" s="77"/>
      <c r="AB5" s="77"/>
      <c r="AC5" s="77"/>
      <c r="AD5" s="77"/>
      <c r="AE5" s="77"/>
      <c r="AF5" s="77"/>
      <c r="AG5" s="80"/>
      <c r="AH5" s="76" t="s">
        <v>34</v>
      </c>
      <c r="AI5" s="77"/>
      <c r="AJ5" s="77"/>
      <c r="AK5" s="77"/>
      <c r="AL5" s="77"/>
      <c r="AM5" s="77"/>
      <c r="AN5" s="77"/>
      <c r="AO5" s="78"/>
      <c r="AP5" s="79" t="s">
        <v>34</v>
      </c>
      <c r="AQ5" s="77"/>
      <c r="AR5" s="77"/>
      <c r="AS5" s="77"/>
      <c r="AT5" s="77"/>
      <c r="AU5" s="77"/>
      <c r="AV5" s="77"/>
      <c r="AW5" s="80"/>
    </row>
    <row r="6" spans="1:49">
      <c r="A6" s="77"/>
      <c r="B6" s="76"/>
      <c r="C6" s="77"/>
      <c r="D6" s="77"/>
      <c r="E6" s="77"/>
      <c r="F6" s="77"/>
      <c r="G6" s="77"/>
      <c r="H6" s="77"/>
      <c r="I6" s="78"/>
      <c r="J6" s="79"/>
      <c r="K6" s="77"/>
      <c r="L6" s="77"/>
      <c r="M6" s="77"/>
      <c r="N6" s="77"/>
      <c r="O6" s="77"/>
      <c r="P6" s="77"/>
      <c r="Q6" s="80"/>
      <c r="R6" s="76"/>
      <c r="S6" s="77"/>
      <c r="T6" s="77"/>
      <c r="U6" s="77"/>
      <c r="V6" s="77"/>
      <c r="W6" s="77"/>
      <c r="X6" s="77"/>
      <c r="Y6" s="78"/>
      <c r="Z6" s="79"/>
      <c r="AA6" s="77"/>
      <c r="AB6" s="77"/>
      <c r="AC6" s="77"/>
      <c r="AD6" s="77"/>
      <c r="AE6" s="77"/>
      <c r="AF6" s="77"/>
      <c r="AG6" s="80"/>
      <c r="AH6" s="76"/>
      <c r="AI6" s="77"/>
      <c r="AJ6" s="77"/>
      <c r="AK6" s="77"/>
      <c r="AL6" s="77"/>
      <c r="AM6" s="77"/>
      <c r="AN6" s="77"/>
      <c r="AO6" s="78"/>
      <c r="AP6" s="79"/>
      <c r="AQ6" s="77"/>
      <c r="AR6" s="77"/>
      <c r="AS6" s="77"/>
      <c r="AT6" s="77"/>
      <c r="AU6" s="77"/>
      <c r="AV6" s="77"/>
      <c r="AW6" s="80"/>
    </row>
    <row r="7" spans="1:49">
      <c r="A7" s="14"/>
      <c r="B7" s="15">
        <v>62</v>
      </c>
      <c r="C7" s="16">
        <v>63</v>
      </c>
      <c r="D7" s="16">
        <v>64</v>
      </c>
      <c r="E7" s="16">
        <v>65</v>
      </c>
      <c r="F7" s="16">
        <v>66</v>
      </c>
      <c r="G7" s="16">
        <v>67</v>
      </c>
      <c r="H7" s="16">
        <v>68</v>
      </c>
      <c r="I7" s="17">
        <v>69</v>
      </c>
      <c r="J7" s="16">
        <v>62</v>
      </c>
      <c r="K7" s="16">
        <v>63</v>
      </c>
      <c r="L7" s="16">
        <v>64</v>
      </c>
      <c r="M7" s="16">
        <v>65</v>
      </c>
      <c r="N7" s="16">
        <v>66</v>
      </c>
      <c r="O7" s="16">
        <v>67</v>
      </c>
      <c r="P7" s="16">
        <v>68</v>
      </c>
      <c r="Q7" s="18">
        <v>69</v>
      </c>
      <c r="R7" s="15">
        <v>62</v>
      </c>
      <c r="S7" s="16">
        <v>63</v>
      </c>
      <c r="T7" s="16">
        <v>64</v>
      </c>
      <c r="U7" s="16">
        <v>65</v>
      </c>
      <c r="V7" s="16">
        <v>66</v>
      </c>
      <c r="W7" s="16">
        <v>67</v>
      </c>
      <c r="X7" s="16">
        <v>68</v>
      </c>
      <c r="Y7" s="17">
        <v>69</v>
      </c>
      <c r="Z7" s="16">
        <v>62</v>
      </c>
      <c r="AA7" s="16">
        <v>63</v>
      </c>
      <c r="AB7" s="16">
        <v>64</v>
      </c>
      <c r="AC7" s="16">
        <v>65</v>
      </c>
      <c r="AD7" s="16">
        <v>66</v>
      </c>
      <c r="AE7" s="16">
        <v>67</v>
      </c>
      <c r="AF7" s="16">
        <v>68</v>
      </c>
      <c r="AG7" s="18">
        <v>69</v>
      </c>
      <c r="AH7" s="15">
        <v>62</v>
      </c>
      <c r="AI7" s="16">
        <v>63</v>
      </c>
      <c r="AJ7" s="16">
        <v>64</v>
      </c>
      <c r="AK7" s="16">
        <v>65</v>
      </c>
      <c r="AL7" s="16">
        <v>66</v>
      </c>
      <c r="AM7" s="16">
        <v>67</v>
      </c>
      <c r="AN7" s="16">
        <v>68</v>
      </c>
      <c r="AO7" s="17">
        <v>69</v>
      </c>
      <c r="AP7" s="16">
        <v>62</v>
      </c>
      <c r="AQ7" s="16">
        <v>63</v>
      </c>
      <c r="AR7" s="16">
        <v>64</v>
      </c>
      <c r="AS7" s="16">
        <v>65</v>
      </c>
      <c r="AT7" s="16">
        <v>66</v>
      </c>
      <c r="AU7" s="16">
        <v>67</v>
      </c>
      <c r="AV7" s="16">
        <v>68</v>
      </c>
      <c r="AW7" s="18">
        <v>69</v>
      </c>
    </row>
    <row r="8" spans="1:49">
      <c r="A8" s="13">
        <v>1</v>
      </c>
      <c r="B8" s="19">
        <v>4282.9272000000001</v>
      </c>
      <c r="C8" s="20">
        <v>4282.9272000000001</v>
      </c>
      <c r="D8" s="20">
        <v>4282.9272000000001</v>
      </c>
      <c r="E8" s="20">
        <v>4282.9272000000001</v>
      </c>
      <c r="F8" s="20">
        <v>4282.9272000000001</v>
      </c>
      <c r="G8" s="20">
        <v>4283.0243</v>
      </c>
      <c r="H8" s="20">
        <v>4283.6679000000004</v>
      </c>
      <c r="I8" s="21">
        <v>4284.2227000000003</v>
      </c>
      <c r="J8" s="22">
        <v>4282.9272000000001</v>
      </c>
      <c r="K8" s="20">
        <v>4282.9272000000001</v>
      </c>
      <c r="L8" s="20">
        <v>4282.9272000000001</v>
      </c>
      <c r="M8" s="20">
        <v>4282.9272000000001</v>
      </c>
      <c r="N8" s="20">
        <v>4282.9272000000001</v>
      </c>
      <c r="O8" s="20">
        <v>4283.0243</v>
      </c>
      <c r="P8" s="20">
        <v>4283.6679000000004</v>
      </c>
      <c r="Q8" s="23">
        <v>4284.2227000000003</v>
      </c>
      <c r="R8" s="19">
        <v>4282.9272000000001</v>
      </c>
      <c r="S8" s="20">
        <v>4282.9272000000001</v>
      </c>
      <c r="T8" s="20">
        <v>4282.9272000000001</v>
      </c>
      <c r="U8" s="20">
        <v>4282.9272000000001</v>
      </c>
      <c r="V8" s="20">
        <v>4282.9272000000001</v>
      </c>
      <c r="W8" s="20">
        <v>4282.9272000000001</v>
      </c>
      <c r="X8" s="20">
        <v>4282.9272000000001</v>
      </c>
      <c r="Y8" s="21">
        <v>4282.9272000000001</v>
      </c>
      <c r="Z8" s="22">
        <v>4282.9272000000001</v>
      </c>
      <c r="AA8" s="20">
        <v>4282.9272000000001</v>
      </c>
      <c r="AB8" s="20">
        <v>4282.9272000000001</v>
      </c>
      <c r="AC8" s="20">
        <v>4282.9272000000001</v>
      </c>
      <c r="AD8" s="20">
        <v>4282.9272000000001</v>
      </c>
      <c r="AE8" s="20">
        <v>4282.9272000000001</v>
      </c>
      <c r="AF8" s="20">
        <v>4282.9272000000001</v>
      </c>
      <c r="AG8" s="23">
        <v>4282.9272000000001</v>
      </c>
      <c r="AH8" s="19">
        <v>4282.9272000000001</v>
      </c>
      <c r="AI8" s="20">
        <v>4282.9272000000001</v>
      </c>
      <c r="AJ8" s="20">
        <v>4282.9272000000001</v>
      </c>
      <c r="AK8" s="20">
        <v>4282.9272000000001</v>
      </c>
      <c r="AL8" s="20">
        <v>4282.9272000000001</v>
      </c>
      <c r="AM8" s="20">
        <v>4282.9272000000001</v>
      </c>
      <c r="AN8" s="20">
        <v>4282.9272000000001</v>
      </c>
      <c r="AO8" s="21">
        <v>4282.9272000000001</v>
      </c>
      <c r="AP8" s="22">
        <v>4282.9272000000001</v>
      </c>
      <c r="AQ8" s="20">
        <v>4282.9272000000001</v>
      </c>
      <c r="AR8" s="20">
        <v>4282.9272000000001</v>
      </c>
      <c r="AS8" s="20">
        <v>4282.9272000000001</v>
      </c>
      <c r="AT8" s="20">
        <v>4282.9272000000001</v>
      </c>
      <c r="AU8" s="20">
        <v>4282.9272000000001</v>
      </c>
      <c r="AV8" s="20">
        <v>4282.9272000000001</v>
      </c>
      <c r="AW8" s="23">
        <v>4282.9272000000001</v>
      </c>
    </row>
    <row r="9" spans="1:49">
      <c r="A9" s="13">
        <v>2</v>
      </c>
      <c r="B9" s="19">
        <v>14636.1533</v>
      </c>
      <c r="C9" s="20">
        <v>14636.1533</v>
      </c>
      <c r="D9" s="20">
        <v>14636.1533</v>
      </c>
      <c r="E9" s="20">
        <v>14636.1533</v>
      </c>
      <c r="F9" s="20">
        <v>14636.1533</v>
      </c>
      <c r="G9" s="20">
        <v>14636.3691</v>
      </c>
      <c r="H9" s="20">
        <v>14637.820900000001</v>
      </c>
      <c r="I9" s="21">
        <v>14639.107</v>
      </c>
      <c r="J9" s="22">
        <v>14636.1533</v>
      </c>
      <c r="K9" s="20">
        <v>14636.1533</v>
      </c>
      <c r="L9" s="20">
        <v>14636.1533</v>
      </c>
      <c r="M9" s="20">
        <v>14636.1533</v>
      </c>
      <c r="N9" s="20">
        <v>14636.1533</v>
      </c>
      <c r="O9" s="20">
        <v>14636.3691</v>
      </c>
      <c r="P9" s="20">
        <v>14637.820900000001</v>
      </c>
      <c r="Q9" s="23">
        <v>14639.107</v>
      </c>
      <c r="R9" s="19">
        <v>14636.1533</v>
      </c>
      <c r="S9" s="20">
        <v>14636.1533</v>
      </c>
      <c r="T9" s="20">
        <v>14636.1533</v>
      </c>
      <c r="U9" s="20">
        <v>14636.1533</v>
      </c>
      <c r="V9" s="20">
        <v>14636.1533</v>
      </c>
      <c r="W9" s="20">
        <v>14636.1533</v>
      </c>
      <c r="X9" s="20">
        <v>14636.1533</v>
      </c>
      <c r="Y9" s="21">
        <v>14636.1533</v>
      </c>
      <c r="Z9" s="22">
        <v>14636.1533</v>
      </c>
      <c r="AA9" s="20">
        <v>14636.1533</v>
      </c>
      <c r="AB9" s="20">
        <v>14636.1533</v>
      </c>
      <c r="AC9" s="20">
        <v>14636.1533</v>
      </c>
      <c r="AD9" s="20">
        <v>14636.1533</v>
      </c>
      <c r="AE9" s="20">
        <v>14636.1533</v>
      </c>
      <c r="AF9" s="20">
        <v>14636.1533</v>
      </c>
      <c r="AG9" s="23">
        <v>14636.1533</v>
      </c>
      <c r="AH9" s="19">
        <v>14636.1533</v>
      </c>
      <c r="AI9" s="20">
        <v>14636.1533</v>
      </c>
      <c r="AJ9" s="20">
        <v>14636.1533</v>
      </c>
      <c r="AK9" s="20">
        <v>14636.1533</v>
      </c>
      <c r="AL9" s="20">
        <v>14636.1533</v>
      </c>
      <c r="AM9" s="20">
        <v>14636.1533</v>
      </c>
      <c r="AN9" s="20">
        <v>14636.1533</v>
      </c>
      <c r="AO9" s="21">
        <v>14636.1533</v>
      </c>
      <c r="AP9" s="22">
        <v>14636.1533</v>
      </c>
      <c r="AQ9" s="20">
        <v>14636.1533</v>
      </c>
      <c r="AR9" s="20">
        <v>14636.1533</v>
      </c>
      <c r="AS9" s="20">
        <v>14636.1533</v>
      </c>
      <c r="AT9" s="20">
        <v>14636.1533</v>
      </c>
      <c r="AU9" s="20">
        <v>14636.1533</v>
      </c>
      <c r="AV9" s="20">
        <v>14636.1533</v>
      </c>
      <c r="AW9" s="23">
        <v>14636.1533</v>
      </c>
    </row>
    <row r="10" spans="1:49">
      <c r="A10" s="13">
        <v>3</v>
      </c>
      <c r="B10" s="19">
        <v>23325.095300000001</v>
      </c>
      <c r="C10" s="20">
        <v>23325.095300000001</v>
      </c>
      <c r="D10" s="20">
        <v>23325.095300000001</v>
      </c>
      <c r="E10" s="20">
        <v>23325.095300000001</v>
      </c>
      <c r="F10" s="20">
        <v>23325.095300000001</v>
      </c>
      <c r="G10" s="20">
        <v>23325.309499999999</v>
      </c>
      <c r="H10" s="20">
        <v>23326.744500000001</v>
      </c>
      <c r="I10" s="21">
        <v>23328.0131</v>
      </c>
      <c r="J10" s="22">
        <v>23325.095300000001</v>
      </c>
      <c r="K10" s="20">
        <v>23325.095300000001</v>
      </c>
      <c r="L10" s="20">
        <v>23325.095300000001</v>
      </c>
      <c r="M10" s="20">
        <v>23325.095300000001</v>
      </c>
      <c r="N10" s="20">
        <v>23325.095300000001</v>
      </c>
      <c r="O10" s="20">
        <v>23325.309499999999</v>
      </c>
      <c r="P10" s="20">
        <v>23326.744500000001</v>
      </c>
      <c r="Q10" s="23">
        <v>23328.0131</v>
      </c>
      <c r="R10" s="19">
        <v>23325.095300000001</v>
      </c>
      <c r="S10" s="20">
        <v>23325.095300000001</v>
      </c>
      <c r="T10" s="20">
        <v>23325.095300000001</v>
      </c>
      <c r="U10" s="20">
        <v>23325.095300000001</v>
      </c>
      <c r="V10" s="20">
        <v>23325.095300000001</v>
      </c>
      <c r="W10" s="20">
        <v>23325.095300000001</v>
      </c>
      <c r="X10" s="20">
        <v>23325.095300000001</v>
      </c>
      <c r="Y10" s="21">
        <v>23325.095300000001</v>
      </c>
      <c r="Z10" s="22">
        <v>23325.095300000001</v>
      </c>
      <c r="AA10" s="20">
        <v>23325.095300000001</v>
      </c>
      <c r="AB10" s="20">
        <v>23325.095300000001</v>
      </c>
      <c r="AC10" s="20">
        <v>23325.095300000001</v>
      </c>
      <c r="AD10" s="20">
        <v>23325.095300000001</v>
      </c>
      <c r="AE10" s="20">
        <v>23325.095300000001</v>
      </c>
      <c r="AF10" s="20">
        <v>23325.095300000001</v>
      </c>
      <c r="AG10" s="23">
        <v>23325.095300000001</v>
      </c>
      <c r="AH10" s="19">
        <v>23325.095300000001</v>
      </c>
      <c r="AI10" s="20">
        <v>23325.095300000001</v>
      </c>
      <c r="AJ10" s="20">
        <v>23325.095300000001</v>
      </c>
      <c r="AK10" s="20">
        <v>23325.095300000001</v>
      </c>
      <c r="AL10" s="20">
        <v>23325.095300000001</v>
      </c>
      <c r="AM10" s="20">
        <v>23325.095300000001</v>
      </c>
      <c r="AN10" s="20">
        <v>23325.095300000001</v>
      </c>
      <c r="AO10" s="21">
        <v>23325.095300000001</v>
      </c>
      <c r="AP10" s="22">
        <v>23325.095300000001</v>
      </c>
      <c r="AQ10" s="20">
        <v>23325.095300000001</v>
      </c>
      <c r="AR10" s="20">
        <v>23325.095300000001</v>
      </c>
      <c r="AS10" s="20">
        <v>23325.095300000001</v>
      </c>
      <c r="AT10" s="20">
        <v>23325.095300000001</v>
      </c>
      <c r="AU10" s="20">
        <v>23325.095300000001</v>
      </c>
      <c r="AV10" s="20">
        <v>23325.095300000001</v>
      </c>
      <c r="AW10" s="23">
        <v>23325.095300000001</v>
      </c>
    </row>
    <row r="11" spans="1:49">
      <c r="A11" s="13">
        <v>4</v>
      </c>
      <c r="B11" s="19">
        <v>5453.9364999999998</v>
      </c>
      <c r="C11" s="20">
        <v>5457.3608999999997</v>
      </c>
      <c r="D11" s="20">
        <v>5461.3612000000003</v>
      </c>
      <c r="E11" s="20">
        <v>5465.0661</v>
      </c>
      <c r="F11" s="20">
        <v>5468.4755999999998</v>
      </c>
      <c r="G11" s="20">
        <v>5472.0730999999996</v>
      </c>
      <c r="H11" s="20">
        <v>5476.0119000000004</v>
      </c>
      <c r="I11" s="21">
        <v>5480.0544</v>
      </c>
      <c r="J11" s="22">
        <v>5453.9364999999998</v>
      </c>
      <c r="K11" s="20">
        <v>5457.3608999999997</v>
      </c>
      <c r="L11" s="20">
        <v>5461.3612000000003</v>
      </c>
      <c r="M11" s="20">
        <v>5465.0661</v>
      </c>
      <c r="N11" s="20">
        <v>5468.4755999999998</v>
      </c>
      <c r="O11" s="20">
        <v>5472.0730999999996</v>
      </c>
      <c r="P11" s="20">
        <v>5476.0119000000004</v>
      </c>
      <c r="Q11" s="23">
        <v>5480.0544</v>
      </c>
      <c r="R11" s="19">
        <v>5453.9364999999998</v>
      </c>
      <c r="S11" s="20">
        <v>5457.3608999999997</v>
      </c>
      <c r="T11" s="20">
        <v>5461.3612000000003</v>
      </c>
      <c r="U11" s="20">
        <v>5465.0661</v>
      </c>
      <c r="V11" s="20">
        <v>5468.4755999999998</v>
      </c>
      <c r="W11" s="20">
        <v>5468.4755999999998</v>
      </c>
      <c r="X11" s="20">
        <v>5468.4755999999998</v>
      </c>
      <c r="Y11" s="21">
        <v>5468.4755999999998</v>
      </c>
      <c r="Z11" s="22">
        <v>5453.9364999999998</v>
      </c>
      <c r="AA11" s="20">
        <v>5457.3608999999997</v>
      </c>
      <c r="AB11" s="20">
        <v>5461.3612000000003</v>
      </c>
      <c r="AC11" s="20">
        <v>5465.0661</v>
      </c>
      <c r="AD11" s="20">
        <v>5468.4755999999998</v>
      </c>
      <c r="AE11" s="20">
        <v>5468.4755999999998</v>
      </c>
      <c r="AF11" s="20">
        <v>5468.4755999999998</v>
      </c>
      <c r="AG11" s="23">
        <v>5468.4755999999998</v>
      </c>
      <c r="AH11" s="19">
        <v>5453.9364999999998</v>
      </c>
      <c r="AI11" s="20">
        <v>5457.3608999999997</v>
      </c>
      <c r="AJ11" s="20">
        <v>5461.3612000000003</v>
      </c>
      <c r="AK11" s="20">
        <v>5465.0661</v>
      </c>
      <c r="AL11" s="20">
        <v>5468.4755999999998</v>
      </c>
      <c r="AM11" s="20">
        <v>5468.4755999999998</v>
      </c>
      <c r="AN11" s="20">
        <v>5468.4755999999998</v>
      </c>
      <c r="AO11" s="21">
        <v>5468.4755999999998</v>
      </c>
      <c r="AP11" s="22">
        <v>5453.9364999999998</v>
      </c>
      <c r="AQ11" s="20">
        <v>5457.3608999999997</v>
      </c>
      <c r="AR11" s="20">
        <v>5461.3612000000003</v>
      </c>
      <c r="AS11" s="20">
        <v>5465.0661</v>
      </c>
      <c r="AT11" s="20">
        <v>5468.4755999999998</v>
      </c>
      <c r="AU11" s="20">
        <v>5468.4755999999998</v>
      </c>
      <c r="AV11" s="20">
        <v>5468.4755999999998</v>
      </c>
      <c r="AW11" s="23">
        <v>5468.4755999999998</v>
      </c>
    </row>
    <row r="12" spans="1:49">
      <c r="A12" s="13">
        <v>5</v>
      </c>
      <c r="B12" s="19">
        <v>17241.074799999999</v>
      </c>
      <c r="C12" s="20">
        <v>17248.034199999998</v>
      </c>
      <c r="D12" s="20">
        <v>17256.174299999999</v>
      </c>
      <c r="E12" s="20">
        <v>17263.6973</v>
      </c>
      <c r="F12" s="20">
        <v>17270.6077</v>
      </c>
      <c r="G12" s="20">
        <v>17277.927800000001</v>
      </c>
      <c r="H12" s="20">
        <v>17285.927899999999</v>
      </c>
      <c r="I12" s="21">
        <v>17294.140100000001</v>
      </c>
      <c r="J12" s="22">
        <v>17241.074799999999</v>
      </c>
      <c r="K12" s="20">
        <v>17248.034199999998</v>
      </c>
      <c r="L12" s="20">
        <v>17256.174299999999</v>
      </c>
      <c r="M12" s="20">
        <v>17263.6973</v>
      </c>
      <c r="N12" s="20">
        <v>17270.6077</v>
      </c>
      <c r="O12" s="20">
        <v>17277.927800000001</v>
      </c>
      <c r="P12" s="20">
        <v>17285.927899999999</v>
      </c>
      <c r="Q12" s="23">
        <v>17294.140100000001</v>
      </c>
      <c r="R12" s="19">
        <v>17241.074799999999</v>
      </c>
      <c r="S12" s="20">
        <v>17248.034199999998</v>
      </c>
      <c r="T12" s="20">
        <v>17256.174299999999</v>
      </c>
      <c r="U12" s="20">
        <v>17263.6973</v>
      </c>
      <c r="V12" s="20">
        <v>17270.6077</v>
      </c>
      <c r="W12" s="20">
        <v>17270.6077</v>
      </c>
      <c r="X12" s="20">
        <v>17270.6077</v>
      </c>
      <c r="Y12" s="21">
        <v>17270.6077</v>
      </c>
      <c r="Z12" s="22">
        <v>17241.074799999999</v>
      </c>
      <c r="AA12" s="20">
        <v>17248.034199999998</v>
      </c>
      <c r="AB12" s="20">
        <v>17256.174299999999</v>
      </c>
      <c r="AC12" s="20">
        <v>17263.6973</v>
      </c>
      <c r="AD12" s="20">
        <v>17270.6077</v>
      </c>
      <c r="AE12" s="20">
        <v>17270.6077</v>
      </c>
      <c r="AF12" s="20">
        <v>17270.6077</v>
      </c>
      <c r="AG12" s="23">
        <v>17270.6077</v>
      </c>
      <c r="AH12" s="19">
        <v>17241.074799999999</v>
      </c>
      <c r="AI12" s="20">
        <v>17248.034199999998</v>
      </c>
      <c r="AJ12" s="20">
        <v>17256.174299999999</v>
      </c>
      <c r="AK12" s="20">
        <v>17263.6973</v>
      </c>
      <c r="AL12" s="20">
        <v>17270.6077</v>
      </c>
      <c r="AM12" s="20">
        <v>17270.6077</v>
      </c>
      <c r="AN12" s="20">
        <v>17270.6077</v>
      </c>
      <c r="AO12" s="21">
        <v>17270.6077</v>
      </c>
      <c r="AP12" s="22">
        <v>17241.074799999999</v>
      </c>
      <c r="AQ12" s="20">
        <v>17248.034199999998</v>
      </c>
      <c r="AR12" s="20">
        <v>17256.174299999999</v>
      </c>
      <c r="AS12" s="20">
        <v>17263.6973</v>
      </c>
      <c r="AT12" s="20">
        <v>17270.6077</v>
      </c>
      <c r="AU12" s="20">
        <v>17270.6077</v>
      </c>
      <c r="AV12" s="20">
        <v>17270.6077</v>
      </c>
      <c r="AW12" s="23">
        <v>17270.6077</v>
      </c>
    </row>
    <row r="13" spans="1:49">
      <c r="A13" s="13">
        <v>6</v>
      </c>
      <c r="B13" s="19">
        <v>30027.787100000001</v>
      </c>
      <c r="C13" s="20">
        <v>30035.934099999999</v>
      </c>
      <c r="D13" s="20">
        <v>30045.473300000001</v>
      </c>
      <c r="E13" s="20">
        <v>30054.290400000002</v>
      </c>
      <c r="F13" s="20">
        <v>30062.389500000001</v>
      </c>
      <c r="G13" s="20">
        <v>30070.9656</v>
      </c>
      <c r="H13" s="20">
        <v>30080.342799999999</v>
      </c>
      <c r="I13" s="21">
        <v>30089.9624</v>
      </c>
      <c r="J13" s="22">
        <v>30027.787100000001</v>
      </c>
      <c r="K13" s="20">
        <v>30035.934099999999</v>
      </c>
      <c r="L13" s="20">
        <v>30045.473300000001</v>
      </c>
      <c r="M13" s="20">
        <v>30054.290400000002</v>
      </c>
      <c r="N13" s="20">
        <v>30062.389500000001</v>
      </c>
      <c r="O13" s="20">
        <v>30070.9656</v>
      </c>
      <c r="P13" s="20">
        <v>30080.342799999999</v>
      </c>
      <c r="Q13" s="23">
        <v>30089.9624</v>
      </c>
      <c r="R13" s="19">
        <v>30027.787100000001</v>
      </c>
      <c r="S13" s="20">
        <v>30035.934099999999</v>
      </c>
      <c r="T13" s="20">
        <v>30045.473300000001</v>
      </c>
      <c r="U13" s="20">
        <v>30054.290400000002</v>
      </c>
      <c r="V13" s="20">
        <v>30062.389500000001</v>
      </c>
      <c r="W13" s="20">
        <v>30062.389500000001</v>
      </c>
      <c r="X13" s="20">
        <v>30062.389500000001</v>
      </c>
      <c r="Y13" s="21">
        <v>30062.389500000001</v>
      </c>
      <c r="Z13" s="22">
        <v>30027.787100000001</v>
      </c>
      <c r="AA13" s="20">
        <v>30035.934099999999</v>
      </c>
      <c r="AB13" s="20">
        <v>30045.473300000001</v>
      </c>
      <c r="AC13" s="20">
        <v>30054.290400000002</v>
      </c>
      <c r="AD13" s="20">
        <v>30062.389500000001</v>
      </c>
      <c r="AE13" s="20">
        <v>30062.389500000001</v>
      </c>
      <c r="AF13" s="20">
        <v>30062.389500000001</v>
      </c>
      <c r="AG13" s="23">
        <v>30062.389500000001</v>
      </c>
      <c r="AH13" s="19">
        <v>30027.787100000001</v>
      </c>
      <c r="AI13" s="20">
        <v>30035.934099999999</v>
      </c>
      <c r="AJ13" s="20">
        <v>30045.473300000001</v>
      </c>
      <c r="AK13" s="20">
        <v>30054.290400000002</v>
      </c>
      <c r="AL13" s="20">
        <v>30062.389500000001</v>
      </c>
      <c r="AM13" s="20">
        <v>30062.389500000001</v>
      </c>
      <c r="AN13" s="20">
        <v>30062.389500000001</v>
      </c>
      <c r="AO13" s="21">
        <v>30062.389500000001</v>
      </c>
      <c r="AP13" s="22">
        <v>30027.787100000001</v>
      </c>
      <c r="AQ13" s="20">
        <v>30035.934099999999</v>
      </c>
      <c r="AR13" s="20">
        <v>30045.473300000001</v>
      </c>
      <c r="AS13" s="20">
        <v>30054.290400000002</v>
      </c>
      <c r="AT13" s="20">
        <v>30062.389500000001</v>
      </c>
      <c r="AU13" s="20">
        <v>30062.389500000001</v>
      </c>
      <c r="AV13" s="20">
        <v>30062.389500000001</v>
      </c>
      <c r="AW13" s="23">
        <v>30062.389500000001</v>
      </c>
    </row>
    <row r="14" spans="1:49">
      <c r="A14" s="13">
        <v>7</v>
      </c>
      <c r="B14" s="19">
        <v>6738.7502999999997</v>
      </c>
      <c r="C14" s="20">
        <v>6742.1502</v>
      </c>
      <c r="D14" s="20">
        <v>6745.3042999999998</v>
      </c>
      <c r="E14" s="20">
        <v>6749.0393000000004</v>
      </c>
      <c r="F14" s="20">
        <v>6753.2174999999997</v>
      </c>
      <c r="G14" s="20">
        <v>6757.6396999999997</v>
      </c>
      <c r="H14" s="20">
        <v>6762.4800999999998</v>
      </c>
      <c r="I14" s="21">
        <v>6766.8357999999998</v>
      </c>
      <c r="J14" s="22">
        <v>6738.7502999999997</v>
      </c>
      <c r="K14" s="20">
        <v>6742.1502</v>
      </c>
      <c r="L14" s="20">
        <v>6745.3042999999998</v>
      </c>
      <c r="M14" s="20">
        <v>6749.0393000000004</v>
      </c>
      <c r="N14" s="20">
        <v>6753.2174999999997</v>
      </c>
      <c r="O14" s="20">
        <v>6757.6396999999997</v>
      </c>
      <c r="P14" s="20">
        <v>6762.4800999999998</v>
      </c>
      <c r="Q14" s="23">
        <v>6766.8357999999998</v>
      </c>
      <c r="R14" s="19">
        <v>6738.7502999999997</v>
      </c>
      <c r="S14" s="20">
        <v>6742.1502</v>
      </c>
      <c r="T14" s="20">
        <v>6745.3042999999998</v>
      </c>
      <c r="U14" s="20">
        <v>6749.0393000000004</v>
      </c>
      <c r="V14" s="20">
        <v>6753.2174999999997</v>
      </c>
      <c r="W14" s="20">
        <v>6753.2174999999997</v>
      </c>
      <c r="X14" s="20">
        <v>6753.2174999999997</v>
      </c>
      <c r="Y14" s="21">
        <v>6753.2174999999997</v>
      </c>
      <c r="Z14" s="22">
        <v>6738.7502999999997</v>
      </c>
      <c r="AA14" s="20">
        <v>6742.1502</v>
      </c>
      <c r="AB14" s="20">
        <v>6745.3042999999998</v>
      </c>
      <c r="AC14" s="20">
        <v>6749.0393000000004</v>
      </c>
      <c r="AD14" s="20">
        <v>6753.2174999999997</v>
      </c>
      <c r="AE14" s="20">
        <v>6753.2174999999997</v>
      </c>
      <c r="AF14" s="20">
        <v>6753.2174999999997</v>
      </c>
      <c r="AG14" s="23">
        <v>6753.2174999999997</v>
      </c>
      <c r="AH14" s="19">
        <v>6738.7502999999997</v>
      </c>
      <c r="AI14" s="20">
        <v>6742.1502</v>
      </c>
      <c r="AJ14" s="20">
        <v>6745.3042999999998</v>
      </c>
      <c r="AK14" s="20">
        <v>6749.0393000000004</v>
      </c>
      <c r="AL14" s="20">
        <v>6753.2174999999997</v>
      </c>
      <c r="AM14" s="20">
        <v>6753.2174999999997</v>
      </c>
      <c r="AN14" s="20">
        <v>6753.2174999999997</v>
      </c>
      <c r="AO14" s="21">
        <v>6753.2174999999997</v>
      </c>
      <c r="AP14" s="22">
        <v>6738.7502999999997</v>
      </c>
      <c r="AQ14" s="20">
        <v>6742.1502</v>
      </c>
      <c r="AR14" s="20">
        <v>6745.3042999999998</v>
      </c>
      <c r="AS14" s="20">
        <v>6749.0393000000004</v>
      </c>
      <c r="AT14" s="20">
        <v>6753.2174999999997</v>
      </c>
      <c r="AU14" s="20">
        <v>6753.2174999999997</v>
      </c>
      <c r="AV14" s="20">
        <v>6753.2174999999997</v>
      </c>
      <c r="AW14" s="23">
        <v>6753.2174999999997</v>
      </c>
    </row>
    <row r="15" spans="1:49">
      <c r="A15" s="13">
        <v>8</v>
      </c>
      <c r="B15" s="19">
        <v>21206.340499999998</v>
      </c>
      <c r="C15" s="20">
        <v>21213.215</v>
      </c>
      <c r="D15" s="20">
        <v>21219.584500000001</v>
      </c>
      <c r="E15" s="20">
        <v>21227.1315</v>
      </c>
      <c r="F15" s="20">
        <v>21235.564399999999</v>
      </c>
      <c r="G15" s="20">
        <v>21244.4948</v>
      </c>
      <c r="H15" s="20">
        <v>21254.260399999999</v>
      </c>
      <c r="I15" s="21">
        <v>21263.047699999999</v>
      </c>
      <c r="J15" s="22">
        <v>21206.340499999998</v>
      </c>
      <c r="K15" s="20">
        <v>21213.215</v>
      </c>
      <c r="L15" s="20">
        <v>21219.584500000001</v>
      </c>
      <c r="M15" s="20">
        <v>21227.1315</v>
      </c>
      <c r="N15" s="20">
        <v>21235.564399999999</v>
      </c>
      <c r="O15" s="20">
        <v>21244.4948</v>
      </c>
      <c r="P15" s="20">
        <v>21254.260399999999</v>
      </c>
      <c r="Q15" s="23">
        <v>21263.047699999999</v>
      </c>
      <c r="R15" s="19">
        <v>21206.340499999998</v>
      </c>
      <c r="S15" s="20">
        <v>21213.215</v>
      </c>
      <c r="T15" s="20">
        <v>21219.584500000001</v>
      </c>
      <c r="U15" s="20">
        <v>21227.1315</v>
      </c>
      <c r="V15" s="20">
        <v>21235.564399999999</v>
      </c>
      <c r="W15" s="20">
        <v>21235.564399999999</v>
      </c>
      <c r="X15" s="20">
        <v>21235.564399999999</v>
      </c>
      <c r="Y15" s="21">
        <v>21235.564399999999</v>
      </c>
      <c r="Z15" s="22">
        <v>21206.340499999998</v>
      </c>
      <c r="AA15" s="20">
        <v>21213.215</v>
      </c>
      <c r="AB15" s="20">
        <v>21219.584500000001</v>
      </c>
      <c r="AC15" s="20">
        <v>21227.1315</v>
      </c>
      <c r="AD15" s="20">
        <v>21235.564399999999</v>
      </c>
      <c r="AE15" s="20">
        <v>21235.564399999999</v>
      </c>
      <c r="AF15" s="20">
        <v>21235.564399999999</v>
      </c>
      <c r="AG15" s="23">
        <v>21235.564399999999</v>
      </c>
      <c r="AH15" s="19">
        <v>21206.340499999998</v>
      </c>
      <c r="AI15" s="20">
        <v>21213.215</v>
      </c>
      <c r="AJ15" s="20">
        <v>21219.584500000001</v>
      </c>
      <c r="AK15" s="20">
        <v>21227.1315</v>
      </c>
      <c r="AL15" s="20">
        <v>21235.564399999999</v>
      </c>
      <c r="AM15" s="20">
        <v>21235.564399999999</v>
      </c>
      <c r="AN15" s="20">
        <v>21235.564399999999</v>
      </c>
      <c r="AO15" s="21">
        <v>21235.564399999999</v>
      </c>
      <c r="AP15" s="22">
        <v>21206.340499999998</v>
      </c>
      <c r="AQ15" s="20">
        <v>21213.215</v>
      </c>
      <c r="AR15" s="20">
        <v>21219.584500000001</v>
      </c>
      <c r="AS15" s="20">
        <v>21227.1315</v>
      </c>
      <c r="AT15" s="20">
        <v>21235.564399999999</v>
      </c>
      <c r="AU15" s="20">
        <v>21235.564399999999</v>
      </c>
      <c r="AV15" s="20">
        <v>21235.564399999999</v>
      </c>
      <c r="AW15" s="23">
        <v>21235.564399999999</v>
      </c>
    </row>
    <row r="16" spans="1:49">
      <c r="A16" s="13">
        <v>9</v>
      </c>
      <c r="B16" s="19">
        <v>36976.946100000001</v>
      </c>
      <c r="C16" s="20">
        <v>36985.000999999997</v>
      </c>
      <c r="D16" s="20">
        <v>36992.466500000002</v>
      </c>
      <c r="E16" s="20">
        <v>37001.307999999997</v>
      </c>
      <c r="F16" s="20">
        <v>37011.191500000001</v>
      </c>
      <c r="G16" s="20">
        <v>37021.656799999997</v>
      </c>
      <c r="H16" s="20">
        <v>37033.1014</v>
      </c>
      <c r="I16" s="21">
        <v>37043.398999999998</v>
      </c>
      <c r="J16" s="22">
        <v>36976.946100000001</v>
      </c>
      <c r="K16" s="20">
        <v>36985.000999999997</v>
      </c>
      <c r="L16" s="20">
        <v>36992.466500000002</v>
      </c>
      <c r="M16" s="20">
        <v>37001.307999999997</v>
      </c>
      <c r="N16" s="20">
        <v>37011.191500000001</v>
      </c>
      <c r="O16" s="20">
        <v>37021.656799999997</v>
      </c>
      <c r="P16" s="20">
        <v>37033.1014</v>
      </c>
      <c r="Q16" s="23">
        <v>37043.398999999998</v>
      </c>
      <c r="R16" s="19">
        <v>36976.946100000001</v>
      </c>
      <c r="S16" s="20">
        <v>36985.000999999997</v>
      </c>
      <c r="T16" s="20">
        <v>36992.466500000002</v>
      </c>
      <c r="U16" s="20">
        <v>37001.307999999997</v>
      </c>
      <c r="V16" s="20">
        <v>37011.191500000001</v>
      </c>
      <c r="W16" s="20">
        <v>37011.191500000001</v>
      </c>
      <c r="X16" s="20">
        <v>37011.191500000001</v>
      </c>
      <c r="Y16" s="21">
        <v>37011.191500000001</v>
      </c>
      <c r="Z16" s="22">
        <v>36976.946100000001</v>
      </c>
      <c r="AA16" s="20">
        <v>36985.000999999997</v>
      </c>
      <c r="AB16" s="20">
        <v>36992.466500000002</v>
      </c>
      <c r="AC16" s="20">
        <v>37001.307999999997</v>
      </c>
      <c r="AD16" s="20">
        <v>37011.191500000001</v>
      </c>
      <c r="AE16" s="20">
        <v>37011.191500000001</v>
      </c>
      <c r="AF16" s="20">
        <v>37011.191500000001</v>
      </c>
      <c r="AG16" s="23">
        <v>37011.191500000001</v>
      </c>
      <c r="AH16" s="19">
        <v>36976.946100000001</v>
      </c>
      <c r="AI16" s="20">
        <v>36985.000999999997</v>
      </c>
      <c r="AJ16" s="20">
        <v>36992.466500000002</v>
      </c>
      <c r="AK16" s="20">
        <v>37001.307999999997</v>
      </c>
      <c r="AL16" s="20">
        <v>37011.191500000001</v>
      </c>
      <c r="AM16" s="20">
        <v>37011.191500000001</v>
      </c>
      <c r="AN16" s="20">
        <v>37011.191500000001</v>
      </c>
      <c r="AO16" s="21">
        <v>37011.191500000001</v>
      </c>
      <c r="AP16" s="22">
        <v>36976.946100000001</v>
      </c>
      <c r="AQ16" s="20">
        <v>36985.000999999997</v>
      </c>
      <c r="AR16" s="20">
        <v>36992.466500000002</v>
      </c>
      <c r="AS16" s="20">
        <v>37001.307999999997</v>
      </c>
      <c r="AT16" s="20">
        <v>37011.191500000001</v>
      </c>
      <c r="AU16" s="20">
        <v>37011.191500000001</v>
      </c>
      <c r="AV16" s="20">
        <v>37011.191500000001</v>
      </c>
      <c r="AW16" s="23">
        <v>37011.191500000001</v>
      </c>
    </row>
    <row r="17" spans="1:49">
      <c r="A17" s="13">
        <v>10</v>
      </c>
      <c r="B17" s="19">
        <v>8319.6224000000002</v>
      </c>
      <c r="C17" s="20">
        <v>8323.8294999999998</v>
      </c>
      <c r="D17" s="20">
        <v>8327.7260000000006</v>
      </c>
      <c r="E17" s="20">
        <v>8332.3516999999993</v>
      </c>
      <c r="F17" s="20">
        <v>8337.5092000000004</v>
      </c>
      <c r="G17" s="20">
        <v>8342.9719000000005</v>
      </c>
      <c r="H17" s="20">
        <v>8348.9436000000005</v>
      </c>
      <c r="I17" s="21">
        <v>8354.3171000000002</v>
      </c>
      <c r="J17" s="22">
        <v>8319.6224000000002</v>
      </c>
      <c r="K17" s="20">
        <v>8323.8294999999998</v>
      </c>
      <c r="L17" s="20">
        <v>8327.7260000000006</v>
      </c>
      <c r="M17" s="20">
        <v>8332.3516999999993</v>
      </c>
      <c r="N17" s="20">
        <v>8337.5092000000004</v>
      </c>
      <c r="O17" s="20">
        <v>8342.9719000000005</v>
      </c>
      <c r="P17" s="20">
        <v>8348.9436000000005</v>
      </c>
      <c r="Q17" s="23">
        <v>8354.3171000000002</v>
      </c>
      <c r="R17" s="19">
        <v>8319.6224000000002</v>
      </c>
      <c r="S17" s="20">
        <v>8323.8294999999998</v>
      </c>
      <c r="T17" s="20">
        <v>8327.7260000000006</v>
      </c>
      <c r="U17" s="20">
        <v>8332.3516999999993</v>
      </c>
      <c r="V17" s="20">
        <v>8337.5092000000004</v>
      </c>
      <c r="W17" s="20">
        <v>8337.5092000000004</v>
      </c>
      <c r="X17" s="20">
        <v>8337.5092000000004</v>
      </c>
      <c r="Y17" s="21">
        <v>8337.5092000000004</v>
      </c>
      <c r="Z17" s="22">
        <v>8319.6224000000002</v>
      </c>
      <c r="AA17" s="20">
        <v>8323.8294999999998</v>
      </c>
      <c r="AB17" s="20">
        <v>8327.7260000000006</v>
      </c>
      <c r="AC17" s="20">
        <v>8332.3516999999993</v>
      </c>
      <c r="AD17" s="20">
        <v>8337.5092000000004</v>
      </c>
      <c r="AE17" s="20">
        <v>8337.5092000000004</v>
      </c>
      <c r="AF17" s="20">
        <v>8337.5092000000004</v>
      </c>
      <c r="AG17" s="23">
        <v>8337.5092000000004</v>
      </c>
      <c r="AH17" s="19">
        <v>8319.6224000000002</v>
      </c>
      <c r="AI17" s="20">
        <v>8323.8294999999998</v>
      </c>
      <c r="AJ17" s="20">
        <v>8327.7260000000006</v>
      </c>
      <c r="AK17" s="20">
        <v>8332.3516999999993</v>
      </c>
      <c r="AL17" s="20">
        <v>8337.5092000000004</v>
      </c>
      <c r="AM17" s="20">
        <v>8337.5092000000004</v>
      </c>
      <c r="AN17" s="20">
        <v>8337.5092000000004</v>
      </c>
      <c r="AO17" s="21">
        <v>8337.5092000000004</v>
      </c>
      <c r="AP17" s="22">
        <v>8319.6224000000002</v>
      </c>
      <c r="AQ17" s="20">
        <v>8323.8294999999998</v>
      </c>
      <c r="AR17" s="20">
        <v>8327.7260000000006</v>
      </c>
      <c r="AS17" s="20">
        <v>8332.3516999999993</v>
      </c>
      <c r="AT17" s="20">
        <v>8337.5092000000004</v>
      </c>
      <c r="AU17" s="20">
        <v>8337.5092000000004</v>
      </c>
      <c r="AV17" s="20">
        <v>8337.5092000000004</v>
      </c>
      <c r="AW17" s="23">
        <v>8337.5092000000004</v>
      </c>
    </row>
    <row r="18" spans="1:49">
      <c r="A18" s="13">
        <v>11</v>
      </c>
      <c r="B18" s="19">
        <v>26190.411599999999</v>
      </c>
      <c r="C18" s="20">
        <v>26198.903399999999</v>
      </c>
      <c r="D18" s="20">
        <v>26206.773099999999</v>
      </c>
      <c r="E18" s="20">
        <v>26216.093199999999</v>
      </c>
      <c r="F18" s="20">
        <v>26226.511699999999</v>
      </c>
      <c r="G18" s="20">
        <v>26237.544399999999</v>
      </c>
      <c r="H18" s="20">
        <v>26249.6096</v>
      </c>
      <c r="I18" s="21">
        <v>26260.4656</v>
      </c>
      <c r="J18" s="22">
        <v>26190.411599999999</v>
      </c>
      <c r="K18" s="20">
        <v>26198.903399999999</v>
      </c>
      <c r="L18" s="20">
        <v>26206.773099999999</v>
      </c>
      <c r="M18" s="20">
        <v>26216.093199999999</v>
      </c>
      <c r="N18" s="20">
        <v>26226.511699999999</v>
      </c>
      <c r="O18" s="20">
        <v>26237.544399999999</v>
      </c>
      <c r="P18" s="20">
        <v>26249.6096</v>
      </c>
      <c r="Q18" s="23">
        <v>26260.4656</v>
      </c>
      <c r="R18" s="19">
        <v>26190.411599999999</v>
      </c>
      <c r="S18" s="20">
        <v>26198.903399999999</v>
      </c>
      <c r="T18" s="20">
        <v>26206.773099999999</v>
      </c>
      <c r="U18" s="20">
        <v>26216.093199999999</v>
      </c>
      <c r="V18" s="20">
        <v>26226.511699999999</v>
      </c>
      <c r="W18" s="20">
        <v>26226.511699999999</v>
      </c>
      <c r="X18" s="20">
        <v>26226.511699999999</v>
      </c>
      <c r="Y18" s="21">
        <v>26226.511699999999</v>
      </c>
      <c r="Z18" s="22">
        <v>26190.411599999999</v>
      </c>
      <c r="AA18" s="20">
        <v>26198.903399999999</v>
      </c>
      <c r="AB18" s="20">
        <v>26206.773099999999</v>
      </c>
      <c r="AC18" s="20">
        <v>26216.093199999999</v>
      </c>
      <c r="AD18" s="20">
        <v>26226.511699999999</v>
      </c>
      <c r="AE18" s="20">
        <v>26226.511699999999</v>
      </c>
      <c r="AF18" s="20">
        <v>26226.511699999999</v>
      </c>
      <c r="AG18" s="23">
        <v>26226.511699999999</v>
      </c>
      <c r="AH18" s="19">
        <v>26190.411599999999</v>
      </c>
      <c r="AI18" s="20">
        <v>26198.903399999999</v>
      </c>
      <c r="AJ18" s="20">
        <v>26206.773099999999</v>
      </c>
      <c r="AK18" s="20">
        <v>26216.093199999999</v>
      </c>
      <c r="AL18" s="20">
        <v>26226.511699999999</v>
      </c>
      <c r="AM18" s="20">
        <v>26226.511699999999</v>
      </c>
      <c r="AN18" s="20">
        <v>26226.511699999999</v>
      </c>
      <c r="AO18" s="21">
        <v>26226.511699999999</v>
      </c>
      <c r="AP18" s="22">
        <v>26190.411599999999</v>
      </c>
      <c r="AQ18" s="20">
        <v>26198.903399999999</v>
      </c>
      <c r="AR18" s="20">
        <v>26206.773099999999</v>
      </c>
      <c r="AS18" s="20">
        <v>26216.093199999999</v>
      </c>
      <c r="AT18" s="20">
        <v>26226.511699999999</v>
      </c>
      <c r="AU18" s="20">
        <v>26226.511699999999</v>
      </c>
      <c r="AV18" s="20">
        <v>26226.511699999999</v>
      </c>
      <c r="AW18" s="23">
        <v>26226.511699999999</v>
      </c>
    </row>
    <row r="19" spans="1:49">
      <c r="A19" s="13">
        <v>12</v>
      </c>
      <c r="B19" s="19">
        <v>45639.536200000002</v>
      </c>
      <c r="C19" s="20">
        <v>45649.477700000003</v>
      </c>
      <c r="D19" s="20">
        <v>45658.690199999997</v>
      </c>
      <c r="E19" s="20">
        <v>45669.6011</v>
      </c>
      <c r="F19" s="20">
        <v>45681.798300000002</v>
      </c>
      <c r="G19" s="20">
        <v>45694.713199999998</v>
      </c>
      <c r="H19" s="20">
        <v>45708.837800000001</v>
      </c>
      <c r="I19" s="21">
        <v>45721.547500000001</v>
      </c>
      <c r="J19" s="22">
        <v>45639.536200000002</v>
      </c>
      <c r="K19" s="20">
        <v>45649.477700000003</v>
      </c>
      <c r="L19" s="20">
        <v>45658.690199999997</v>
      </c>
      <c r="M19" s="20">
        <v>45669.6011</v>
      </c>
      <c r="N19" s="20">
        <v>45681.798300000002</v>
      </c>
      <c r="O19" s="20">
        <v>45694.713199999998</v>
      </c>
      <c r="P19" s="20">
        <v>45708.837800000001</v>
      </c>
      <c r="Q19" s="23">
        <v>45721.547500000001</v>
      </c>
      <c r="R19" s="19">
        <v>45639.536200000002</v>
      </c>
      <c r="S19" s="20">
        <v>45649.477700000003</v>
      </c>
      <c r="T19" s="20">
        <v>45658.690199999997</v>
      </c>
      <c r="U19" s="20">
        <v>45669.6011</v>
      </c>
      <c r="V19" s="20">
        <v>45681.798300000002</v>
      </c>
      <c r="W19" s="20">
        <v>45681.798300000002</v>
      </c>
      <c r="X19" s="20">
        <v>45681.798300000002</v>
      </c>
      <c r="Y19" s="21">
        <v>45681.798300000002</v>
      </c>
      <c r="Z19" s="22">
        <v>45639.536200000002</v>
      </c>
      <c r="AA19" s="20">
        <v>45649.477700000003</v>
      </c>
      <c r="AB19" s="20">
        <v>45658.690199999997</v>
      </c>
      <c r="AC19" s="20">
        <v>45669.6011</v>
      </c>
      <c r="AD19" s="20">
        <v>45681.798300000002</v>
      </c>
      <c r="AE19" s="20">
        <v>45681.798300000002</v>
      </c>
      <c r="AF19" s="20">
        <v>45681.798300000002</v>
      </c>
      <c r="AG19" s="23">
        <v>45681.798300000002</v>
      </c>
      <c r="AH19" s="19">
        <v>45639.536200000002</v>
      </c>
      <c r="AI19" s="20">
        <v>45649.477700000003</v>
      </c>
      <c r="AJ19" s="20">
        <v>45658.690199999997</v>
      </c>
      <c r="AK19" s="20">
        <v>45669.6011</v>
      </c>
      <c r="AL19" s="20">
        <v>45681.798300000002</v>
      </c>
      <c r="AM19" s="20">
        <v>45681.798300000002</v>
      </c>
      <c r="AN19" s="20">
        <v>45681.798300000002</v>
      </c>
      <c r="AO19" s="21">
        <v>45681.798300000002</v>
      </c>
      <c r="AP19" s="22">
        <v>45639.536200000002</v>
      </c>
      <c r="AQ19" s="20">
        <v>45649.477700000003</v>
      </c>
      <c r="AR19" s="20">
        <v>45658.690199999997</v>
      </c>
      <c r="AS19" s="20">
        <v>45669.6011</v>
      </c>
      <c r="AT19" s="20">
        <v>45681.798300000002</v>
      </c>
      <c r="AU19" s="20">
        <v>45681.798300000002</v>
      </c>
      <c r="AV19" s="20">
        <v>45681.798300000002</v>
      </c>
      <c r="AW19" s="23">
        <v>45681.798300000002</v>
      </c>
    </row>
    <row r="20" spans="1:49">
      <c r="B20" s="60" t="s">
        <v>35</v>
      </c>
      <c r="C20" s="61"/>
      <c r="D20" s="61"/>
      <c r="E20" s="61"/>
      <c r="F20" s="61"/>
      <c r="G20" s="61"/>
      <c r="H20" s="61"/>
      <c r="I20" s="62"/>
      <c r="J20" s="66" t="s">
        <v>35</v>
      </c>
      <c r="K20" s="61"/>
      <c r="L20" s="61"/>
      <c r="M20" s="61"/>
      <c r="N20" s="61"/>
      <c r="O20" s="61"/>
      <c r="P20" s="61"/>
      <c r="Q20" s="67"/>
      <c r="R20" s="60" t="s">
        <v>35</v>
      </c>
      <c r="S20" s="61"/>
      <c r="T20" s="61"/>
      <c r="U20" s="61"/>
      <c r="V20" s="61"/>
      <c r="W20" s="61"/>
      <c r="X20" s="61"/>
      <c r="Y20" s="62"/>
      <c r="Z20" s="66" t="s">
        <v>35</v>
      </c>
      <c r="AA20" s="61"/>
      <c r="AB20" s="61"/>
      <c r="AC20" s="61"/>
      <c r="AD20" s="61"/>
      <c r="AE20" s="61"/>
      <c r="AF20" s="61"/>
      <c r="AG20" s="67"/>
      <c r="AH20" s="60" t="s">
        <v>35</v>
      </c>
      <c r="AI20" s="61"/>
      <c r="AJ20" s="61"/>
      <c r="AK20" s="61"/>
      <c r="AL20" s="61"/>
      <c r="AM20" s="61"/>
      <c r="AN20" s="61"/>
      <c r="AO20" s="62"/>
      <c r="AP20" s="66" t="s">
        <v>35</v>
      </c>
      <c r="AQ20" s="61"/>
      <c r="AR20" s="61"/>
      <c r="AS20" s="61"/>
      <c r="AT20" s="61"/>
      <c r="AU20" s="61"/>
      <c r="AV20" s="61"/>
      <c r="AW20" s="67"/>
    </row>
    <row r="21" spans="1:49">
      <c r="B21" s="63"/>
      <c r="C21" s="64"/>
      <c r="D21" s="64"/>
      <c r="E21" s="64"/>
      <c r="F21" s="64"/>
      <c r="G21" s="64"/>
      <c r="H21" s="64"/>
      <c r="I21" s="65"/>
      <c r="J21" s="68"/>
      <c r="K21" s="64"/>
      <c r="L21" s="64"/>
      <c r="M21" s="64"/>
      <c r="N21" s="64"/>
      <c r="O21" s="64"/>
      <c r="P21" s="64"/>
      <c r="Q21" s="69"/>
      <c r="R21" s="63"/>
      <c r="S21" s="64"/>
      <c r="T21" s="64"/>
      <c r="U21" s="64"/>
      <c r="V21" s="64"/>
      <c r="W21" s="64"/>
      <c r="X21" s="64"/>
      <c r="Y21" s="65"/>
      <c r="Z21" s="68"/>
      <c r="AA21" s="64"/>
      <c r="AB21" s="64"/>
      <c r="AC21" s="64"/>
      <c r="AD21" s="64"/>
      <c r="AE21" s="64"/>
      <c r="AF21" s="64"/>
      <c r="AG21" s="69"/>
      <c r="AH21" s="63"/>
      <c r="AI21" s="64"/>
      <c r="AJ21" s="64"/>
      <c r="AK21" s="64"/>
      <c r="AL21" s="64"/>
      <c r="AM21" s="64"/>
      <c r="AN21" s="64"/>
      <c r="AO21" s="65"/>
      <c r="AP21" s="68"/>
      <c r="AQ21" s="64"/>
      <c r="AR21" s="64"/>
      <c r="AS21" s="64"/>
      <c r="AT21" s="64"/>
      <c r="AU21" s="64"/>
      <c r="AV21" s="64"/>
      <c r="AW21" s="69"/>
    </row>
    <row r="22" spans="1:49">
      <c r="A22" s="13">
        <v>1</v>
      </c>
      <c r="B22" s="19">
        <v>4278.0281000000004</v>
      </c>
      <c r="C22" s="20">
        <v>4277.4737999999998</v>
      </c>
      <c r="D22" s="20">
        <v>4277.2493000000004</v>
      </c>
      <c r="E22" s="20">
        <v>4277.2224999999999</v>
      </c>
      <c r="F22" s="20">
        <v>4276.3514999999998</v>
      </c>
      <c r="G22" s="20">
        <v>4275.4988000000003</v>
      </c>
      <c r="H22" s="20">
        <v>4275.4282999999996</v>
      </c>
      <c r="I22" s="21">
        <v>4275.1264000000001</v>
      </c>
      <c r="J22" s="22">
        <v>4278.0281000000004</v>
      </c>
      <c r="K22" s="20">
        <v>4277.4737999999998</v>
      </c>
      <c r="L22" s="20">
        <v>4277.2493000000004</v>
      </c>
      <c r="M22" s="20">
        <v>4277.2224999999999</v>
      </c>
      <c r="N22" s="20">
        <v>4276.3514999999998</v>
      </c>
      <c r="O22" s="20">
        <v>4275.4988000000003</v>
      </c>
      <c r="P22" s="20">
        <v>4275.4282999999996</v>
      </c>
      <c r="Q22" s="23">
        <v>4275.1264000000001</v>
      </c>
      <c r="R22" s="19">
        <v>4278.0281000000004</v>
      </c>
      <c r="S22" s="20">
        <v>4277.4737999999998</v>
      </c>
      <c r="T22" s="20">
        <v>4277.2493000000004</v>
      </c>
      <c r="U22" s="20">
        <v>4277.2224999999999</v>
      </c>
      <c r="V22" s="20">
        <v>4276.3514999999998</v>
      </c>
      <c r="W22" s="20">
        <v>4275.4988000000003</v>
      </c>
      <c r="X22" s="20">
        <v>4275.4282999999996</v>
      </c>
      <c r="Y22" s="21">
        <v>4275.1264000000001</v>
      </c>
      <c r="Z22" s="22">
        <v>4278.0281000000004</v>
      </c>
      <c r="AA22" s="20">
        <v>4277.4737999999998</v>
      </c>
      <c r="AB22" s="20">
        <v>4277.2493000000004</v>
      </c>
      <c r="AC22" s="20">
        <v>4277.2224999999999</v>
      </c>
      <c r="AD22" s="20">
        <v>4276.3514999999998</v>
      </c>
      <c r="AE22" s="20">
        <v>4275.4988000000003</v>
      </c>
      <c r="AF22" s="20">
        <v>4275.4282999999996</v>
      </c>
      <c r="AG22" s="23">
        <v>4275.1264000000001</v>
      </c>
      <c r="AH22" s="19">
        <v>4276.3514999999998</v>
      </c>
      <c r="AI22" s="20">
        <v>4276.3514999999998</v>
      </c>
      <c r="AJ22" s="20">
        <v>4276.3514999999998</v>
      </c>
      <c r="AK22" s="20">
        <v>4276.3514999999998</v>
      </c>
      <c r="AL22" s="20">
        <v>4276.3514999999998</v>
      </c>
      <c r="AM22" s="20">
        <v>4276.3514999999998</v>
      </c>
      <c r="AN22" s="20">
        <v>4276.3514999999998</v>
      </c>
      <c r="AO22" s="21">
        <v>4276.3514999999998</v>
      </c>
      <c r="AP22" s="22">
        <v>4276.3514999999998</v>
      </c>
      <c r="AQ22" s="20">
        <v>4276.3514999999998</v>
      </c>
      <c r="AR22" s="20">
        <v>4276.3514999999998</v>
      </c>
      <c r="AS22" s="20">
        <v>4276.3514999999998</v>
      </c>
      <c r="AT22" s="20">
        <v>4276.3514999999998</v>
      </c>
      <c r="AU22" s="20">
        <v>4276.3514999999998</v>
      </c>
      <c r="AV22" s="20">
        <v>4276.3514999999998</v>
      </c>
      <c r="AW22" s="23">
        <v>4276.3514999999998</v>
      </c>
    </row>
    <row r="23" spans="1:49">
      <c r="A23" s="13">
        <v>2</v>
      </c>
      <c r="B23" s="19">
        <v>14633.941999999999</v>
      </c>
      <c r="C23" s="20">
        <v>14633.3042</v>
      </c>
      <c r="D23" s="20">
        <v>14633.054599999999</v>
      </c>
      <c r="E23" s="20">
        <v>14632.8027</v>
      </c>
      <c r="F23" s="20">
        <v>14632.1909</v>
      </c>
      <c r="G23" s="20">
        <v>14631.786599999999</v>
      </c>
      <c r="H23" s="20">
        <v>14634.6859</v>
      </c>
      <c r="I23" s="21">
        <v>14634.345799999999</v>
      </c>
      <c r="J23" s="22">
        <v>14633.941999999999</v>
      </c>
      <c r="K23" s="20">
        <v>14633.3042</v>
      </c>
      <c r="L23" s="20">
        <v>14633.054599999999</v>
      </c>
      <c r="M23" s="20">
        <v>14632.8027</v>
      </c>
      <c r="N23" s="20">
        <v>14632.1909</v>
      </c>
      <c r="O23" s="20">
        <v>14631.786599999999</v>
      </c>
      <c r="P23" s="20">
        <v>14634.6859</v>
      </c>
      <c r="Q23" s="23">
        <v>14634.345799999999</v>
      </c>
      <c r="R23" s="19">
        <v>14633.941999999999</v>
      </c>
      <c r="S23" s="20">
        <v>14633.3042</v>
      </c>
      <c r="T23" s="20">
        <v>14633.054599999999</v>
      </c>
      <c r="U23" s="20">
        <v>14632.8027</v>
      </c>
      <c r="V23" s="20">
        <v>14632.1909</v>
      </c>
      <c r="W23" s="20">
        <v>14631.786599999999</v>
      </c>
      <c r="X23" s="20">
        <v>14631.214900000001</v>
      </c>
      <c r="Y23" s="21">
        <v>14630.9756</v>
      </c>
      <c r="Z23" s="22">
        <v>14633.941999999999</v>
      </c>
      <c r="AA23" s="20">
        <v>14633.3042</v>
      </c>
      <c r="AB23" s="20">
        <v>14633.054599999999</v>
      </c>
      <c r="AC23" s="20">
        <v>14632.8027</v>
      </c>
      <c r="AD23" s="20">
        <v>14632.1909</v>
      </c>
      <c r="AE23" s="20">
        <v>14631.786599999999</v>
      </c>
      <c r="AF23" s="20">
        <v>14631.214900000001</v>
      </c>
      <c r="AG23" s="23">
        <v>14630.9756</v>
      </c>
      <c r="AH23" s="19">
        <v>14632.1909</v>
      </c>
      <c r="AI23" s="20">
        <v>14632.1909</v>
      </c>
      <c r="AJ23" s="20">
        <v>14632.1909</v>
      </c>
      <c r="AK23" s="20">
        <v>14632.1909</v>
      </c>
      <c r="AL23" s="20">
        <v>14632.1909</v>
      </c>
      <c r="AM23" s="20">
        <v>14632.1909</v>
      </c>
      <c r="AN23" s="20">
        <v>14632.1909</v>
      </c>
      <c r="AO23" s="21">
        <v>14632.1909</v>
      </c>
      <c r="AP23" s="22">
        <v>14632.1909</v>
      </c>
      <c r="AQ23" s="20">
        <v>14632.1909</v>
      </c>
      <c r="AR23" s="20">
        <v>14632.1909</v>
      </c>
      <c r="AS23" s="20">
        <v>14632.1909</v>
      </c>
      <c r="AT23" s="20">
        <v>14632.1909</v>
      </c>
      <c r="AU23" s="20">
        <v>14632.1909</v>
      </c>
      <c r="AV23" s="20">
        <v>14632.1909</v>
      </c>
      <c r="AW23" s="23">
        <v>14632.1909</v>
      </c>
    </row>
    <row r="24" spans="1:49">
      <c r="A24" s="13">
        <v>3</v>
      </c>
      <c r="B24" s="19">
        <v>23324.625100000001</v>
      </c>
      <c r="C24" s="20">
        <v>23323.9967</v>
      </c>
      <c r="D24" s="20">
        <v>23323.261399999999</v>
      </c>
      <c r="E24" s="20">
        <v>23322.806799999998</v>
      </c>
      <c r="F24" s="20">
        <v>23322.039000000001</v>
      </c>
      <c r="G24" s="20">
        <v>23321.309000000001</v>
      </c>
      <c r="H24" s="20">
        <v>23322.647700000001</v>
      </c>
      <c r="I24" s="21">
        <v>23322.777699999999</v>
      </c>
      <c r="J24" s="22">
        <v>23324.625100000001</v>
      </c>
      <c r="K24" s="20">
        <v>23323.9967</v>
      </c>
      <c r="L24" s="20">
        <v>23323.261399999999</v>
      </c>
      <c r="M24" s="20">
        <v>23322.806799999998</v>
      </c>
      <c r="N24" s="20">
        <v>23322.039000000001</v>
      </c>
      <c r="O24" s="20">
        <v>23321.309000000001</v>
      </c>
      <c r="P24" s="20">
        <v>23322.647700000001</v>
      </c>
      <c r="Q24" s="23">
        <v>23322.777699999999</v>
      </c>
      <c r="R24" s="19">
        <v>23324.625100000001</v>
      </c>
      <c r="S24" s="20">
        <v>23323.9967</v>
      </c>
      <c r="T24" s="20">
        <v>23323.261399999999</v>
      </c>
      <c r="U24" s="20">
        <v>23322.806799999998</v>
      </c>
      <c r="V24" s="20">
        <v>23322.039000000001</v>
      </c>
      <c r="W24" s="20">
        <v>23321.309000000001</v>
      </c>
      <c r="X24" s="20">
        <v>23320.912199999999</v>
      </c>
      <c r="Y24" s="21">
        <v>23320.250100000001</v>
      </c>
      <c r="Z24" s="22">
        <v>23324.625100000001</v>
      </c>
      <c r="AA24" s="20">
        <v>23323.9967</v>
      </c>
      <c r="AB24" s="20">
        <v>23323.261399999999</v>
      </c>
      <c r="AC24" s="20">
        <v>23322.806799999998</v>
      </c>
      <c r="AD24" s="20">
        <v>23322.039000000001</v>
      </c>
      <c r="AE24" s="20">
        <v>23321.309000000001</v>
      </c>
      <c r="AF24" s="20">
        <v>23320.912199999999</v>
      </c>
      <c r="AG24" s="23">
        <v>23320.250100000001</v>
      </c>
      <c r="AH24" s="19">
        <v>23322.039000000001</v>
      </c>
      <c r="AI24" s="20">
        <v>23322.039000000001</v>
      </c>
      <c r="AJ24" s="20">
        <v>23322.039000000001</v>
      </c>
      <c r="AK24" s="20">
        <v>23322.039000000001</v>
      </c>
      <c r="AL24" s="20">
        <v>23322.039000000001</v>
      </c>
      <c r="AM24" s="20">
        <v>23322.039000000001</v>
      </c>
      <c r="AN24" s="20">
        <v>23322.039000000001</v>
      </c>
      <c r="AO24" s="21">
        <v>23322.039000000001</v>
      </c>
      <c r="AP24" s="22">
        <v>23322.039000000001</v>
      </c>
      <c r="AQ24" s="20">
        <v>23322.039000000001</v>
      </c>
      <c r="AR24" s="20">
        <v>23322.039000000001</v>
      </c>
      <c r="AS24" s="20">
        <v>23322.039000000001</v>
      </c>
      <c r="AT24" s="20">
        <v>23322.039000000001</v>
      </c>
      <c r="AU24" s="20">
        <v>23322.039000000001</v>
      </c>
      <c r="AV24" s="20">
        <v>23322.039000000001</v>
      </c>
      <c r="AW24" s="23">
        <v>23322.039000000001</v>
      </c>
    </row>
    <row r="25" spans="1:49">
      <c r="A25" s="13">
        <v>4</v>
      </c>
      <c r="B25" s="19">
        <v>5448.7929999999997</v>
      </c>
      <c r="C25" s="20">
        <v>5453.4164000000001</v>
      </c>
      <c r="D25" s="20">
        <v>5458.5915000000005</v>
      </c>
      <c r="E25" s="20">
        <v>5463.5994000000001</v>
      </c>
      <c r="F25" s="20">
        <v>5463.2025000000003</v>
      </c>
      <c r="G25" s="20">
        <v>5468.6310999999996</v>
      </c>
      <c r="H25" s="20">
        <v>5473.4690000000001</v>
      </c>
      <c r="I25" s="21">
        <v>5477.6202000000003</v>
      </c>
      <c r="J25" s="22">
        <v>5448.7929999999997</v>
      </c>
      <c r="K25" s="20">
        <v>5453.4164000000001</v>
      </c>
      <c r="L25" s="20">
        <v>5458.5915000000005</v>
      </c>
      <c r="M25" s="20">
        <v>5463.5994000000001</v>
      </c>
      <c r="N25" s="20">
        <v>5463.2025000000003</v>
      </c>
      <c r="O25" s="20">
        <v>5468.6310999999996</v>
      </c>
      <c r="P25" s="20">
        <v>5473.4690000000001</v>
      </c>
      <c r="Q25" s="23">
        <v>5477.6202000000003</v>
      </c>
      <c r="R25" s="19">
        <v>5448.7929999999997</v>
      </c>
      <c r="S25" s="20">
        <v>5453.4164000000001</v>
      </c>
      <c r="T25" s="20">
        <v>5458.5915000000005</v>
      </c>
      <c r="U25" s="20">
        <v>5463.5994000000001</v>
      </c>
      <c r="V25" s="20">
        <v>5463.2025000000003</v>
      </c>
      <c r="W25" s="20">
        <v>5463.1782999999996</v>
      </c>
      <c r="X25" s="20">
        <v>5462.8801999999996</v>
      </c>
      <c r="Y25" s="21">
        <v>5462.6655000000001</v>
      </c>
      <c r="Z25" s="22">
        <v>5448.7929999999997</v>
      </c>
      <c r="AA25" s="20">
        <v>5453.4164000000001</v>
      </c>
      <c r="AB25" s="20">
        <v>5458.5915000000005</v>
      </c>
      <c r="AC25" s="20">
        <v>5463.5994000000001</v>
      </c>
      <c r="AD25" s="20">
        <v>5463.2025000000003</v>
      </c>
      <c r="AE25" s="20">
        <v>5463.1782999999996</v>
      </c>
      <c r="AF25" s="20">
        <v>5462.8801999999996</v>
      </c>
      <c r="AG25" s="23">
        <v>5462.6655000000001</v>
      </c>
      <c r="AH25" s="19">
        <v>5447.3761000000004</v>
      </c>
      <c r="AI25" s="20">
        <v>5452.9919</v>
      </c>
      <c r="AJ25" s="20">
        <v>5458.0972000000002</v>
      </c>
      <c r="AK25" s="20">
        <v>5463.2025000000003</v>
      </c>
      <c r="AL25" s="20">
        <v>5463.2025000000003</v>
      </c>
      <c r="AM25" s="20">
        <v>5463.2025000000003</v>
      </c>
      <c r="AN25" s="20">
        <v>5463.2025000000003</v>
      </c>
      <c r="AO25" s="21">
        <v>5463.2025000000003</v>
      </c>
      <c r="AP25" s="22">
        <v>5447.3761000000004</v>
      </c>
      <c r="AQ25" s="20">
        <v>5452.9919</v>
      </c>
      <c r="AR25" s="20">
        <v>5458.0972000000002</v>
      </c>
      <c r="AS25" s="20">
        <v>5463.2025000000003</v>
      </c>
      <c r="AT25" s="20">
        <v>5463.2025000000003</v>
      </c>
      <c r="AU25" s="20">
        <v>5463.2025000000003</v>
      </c>
      <c r="AV25" s="20">
        <v>5463.2025000000003</v>
      </c>
      <c r="AW25" s="23">
        <v>5463.2025000000003</v>
      </c>
    </row>
    <row r="26" spans="1:49">
      <c r="A26" s="13">
        <v>5</v>
      </c>
      <c r="B26" s="19">
        <v>17239.5766</v>
      </c>
      <c r="C26" s="20">
        <v>17247.0288</v>
      </c>
      <c r="D26" s="20">
        <v>17255.755799999999</v>
      </c>
      <c r="E26" s="20">
        <v>17262.576300000001</v>
      </c>
      <c r="F26" s="20">
        <v>17270.275300000001</v>
      </c>
      <c r="G26" s="20">
        <v>17276.849200000001</v>
      </c>
      <c r="H26" s="20">
        <v>17283.879099999998</v>
      </c>
      <c r="I26" s="21">
        <v>17291.820299999999</v>
      </c>
      <c r="J26" s="22">
        <v>17239.5766</v>
      </c>
      <c r="K26" s="20">
        <v>17247.0288</v>
      </c>
      <c r="L26" s="20">
        <v>17255.755799999999</v>
      </c>
      <c r="M26" s="20">
        <v>17262.576300000001</v>
      </c>
      <c r="N26" s="20">
        <v>17270.275300000001</v>
      </c>
      <c r="O26" s="20">
        <v>17276.849200000001</v>
      </c>
      <c r="P26" s="20">
        <v>17283.879099999998</v>
      </c>
      <c r="Q26" s="23">
        <v>17291.820299999999</v>
      </c>
      <c r="R26" s="19">
        <v>17239.5766</v>
      </c>
      <c r="S26" s="20">
        <v>17247.0288</v>
      </c>
      <c r="T26" s="20">
        <v>17255.755799999999</v>
      </c>
      <c r="U26" s="20">
        <v>17262.576300000001</v>
      </c>
      <c r="V26" s="20">
        <v>17270.275300000001</v>
      </c>
      <c r="W26" s="20">
        <v>17269.909299999999</v>
      </c>
      <c r="X26" s="20">
        <v>17269.439699999999</v>
      </c>
      <c r="Y26" s="21">
        <v>17269.388200000001</v>
      </c>
      <c r="Z26" s="22">
        <v>17239.5766</v>
      </c>
      <c r="AA26" s="20">
        <v>17247.0288</v>
      </c>
      <c r="AB26" s="20">
        <v>17255.755799999999</v>
      </c>
      <c r="AC26" s="20">
        <v>17262.576300000001</v>
      </c>
      <c r="AD26" s="20">
        <v>17270.275300000001</v>
      </c>
      <c r="AE26" s="20">
        <v>17269.909299999999</v>
      </c>
      <c r="AF26" s="20">
        <v>17269.439699999999</v>
      </c>
      <c r="AG26" s="23">
        <v>17269.388200000001</v>
      </c>
      <c r="AH26" s="19">
        <v>17238.622299999999</v>
      </c>
      <c r="AI26" s="20">
        <v>17245.769700000001</v>
      </c>
      <c r="AJ26" s="20">
        <v>17255.4699</v>
      </c>
      <c r="AK26" s="20">
        <v>17262.106800000001</v>
      </c>
      <c r="AL26" s="20">
        <v>17270.275300000001</v>
      </c>
      <c r="AM26" s="20">
        <v>17270.275300000001</v>
      </c>
      <c r="AN26" s="20">
        <v>17270.275300000001</v>
      </c>
      <c r="AO26" s="21">
        <v>17270.275300000001</v>
      </c>
      <c r="AP26" s="22">
        <v>17238.622299999999</v>
      </c>
      <c r="AQ26" s="20">
        <v>17245.769700000001</v>
      </c>
      <c r="AR26" s="20">
        <v>17255.4699</v>
      </c>
      <c r="AS26" s="20">
        <v>17262.106800000001</v>
      </c>
      <c r="AT26" s="20">
        <v>17270.275300000001</v>
      </c>
      <c r="AU26" s="20">
        <v>17270.275300000001</v>
      </c>
      <c r="AV26" s="20">
        <v>17270.275300000001</v>
      </c>
      <c r="AW26" s="23">
        <v>17270.275300000001</v>
      </c>
    </row>
    <row r="27" spans="1:49">
      <c r="A27" s="13">
        <v>6</v>
      </c>
      <c r="B27" s="19">
        <v>30028.099399999999</v>
      </c>
      <c r="C27" s="20">
        <v>30036.177</v>
      </c>
      <c r="D27" s="20">
        <v>30045.5389</v>
      </c>
      <c r="E27" s="20">
        <v>30053.214199999999</v>
      </c>
      <c r="F27" s="20">
        <v>30061.653600000001</v>
      </c>
      <c r="G27" s="20">
        <v>30069.539799999999</v>
      </c>
      <c r="H27" s="20">
        <v>30079.0514</v>
      </c>
      <c r="I27" s="21">
        <v>30087.888800000001</v>
      </c>
      <c r="J27" s="22">
        <v>30028.099399999999</v>
      </c>
      <c r="K27" s="20">
        <v>30036.177</v>
      </c>
      <c r="L27" s="20">
        <v>30045.5389</v>
      </c>
      <c r="M27" s="20">
        <v>30053.214199999999</v>
      </c>
      <c r="N27" s="20">
        <v>30061.653600000001</v>
      </c>
      <c r="O27" s="20">
        <v>30069.539799999999</v>
      </c>
      <c r="P27" s="20">
        <v>30079.0514</v>
      </c>
      <c r="Q27" s="23">
        <v>30087.888800000001</v>
      </c>
      <c r="R27" s="19">
        <v>30028.099399999999</v>
      </c>
      <c r="S27" s="20">
        <v>30036.177</v>
      </c>
      <c r="T27" s="20">
        <v>30045.5389</v>
      </c>
      <c r="U27" s="20">
        <v>30053.214199999999</v>
      </c>
      <c r="V27" s="20">
        <v>30061.653600000001</v>
      </c>
      <c r="W27" s="20">
        <v>30061.608499999998</v>
      </c>
      <c r="X27" s="20">
        <v>30061.242900000001</v>
      </c>
      <c r="Y27" s="21">
        <v>30060.7834</v>
      </c>
      <c r="Z27" s="22">
        <v>30028.099399999999</v>
      </c>
      <c r="AA27" s="20">
        <v>30036.177</v>
      </c>
      <c r="AB27" s="20">
        <v>30045.5389</v>
      </c>
      <c r="AC27" s="20">
        <v>30053.214199999999</v>
      </c>
      <c r="AD27" s="20">
        <v>30061.653600000001</v>
      </c>
      <c r="AE27" s="20">
        <v>30061.608499999998</v>
      </c>
      <c r="AF27" s="20">
        <v>30061.242900000001</v>
      </c>
      <c r="AG27" s="23">
        <v>30060.7834</v>
      </c>
      <c r="AH27" s="19">
        <v>30027.448</v>
      </c>
      <c r="AI27" s="20">
        <v>30035.106</v>
      </c>
      <c r="AJ27" s="20">
        <v>30045.316599999998</v>
      </c>
      <c r="AK27" s="20">
        <v>30052.974600000001</v>
      </c>
      <c r="AL27" s="20">
        <v>30061.653600000001</v>
      </c>
      <c r="AM27" s="20">
        <v>30061.653600000001</v>
      </c>
      <c r="AN27" s="20">
        <v>30061.653600000001</v>
      </c>
      <c r="AO27" s="21">
        <v>30061.653600000001</v>
      </c>
      <c r="AP27" s="22">
        <v>30027.448</v>
      </c>
      <c r="AQ27" s="20">
        <v>30035.106</v>
      </c>
      <c r="AR27" s="20">
        <v>30045.316599999998</v>
      </c>
      <c r="AS27" s="20">
        <v>30052.974600000001</v>
      </c>
      <c r="AT27" s="20">
        <v>30061.653600000001</v>
      </c>
      <c r="AU27" s="20">
        <v>30061.653600000001</v>
      </c>
      <c r="AV27" s="20">
        <v>30061.653600000001</v>
      </c>
      <c r="AW27" s="23">
        <v>30061.653600000001</v>
      </c>
    </row>
    <row r="28" spans="1:49">
      <c r="A28" s="13">
        <v>7</v>
      </c>
      <c r="B28" s="19">
        <v>6738.3926000000001</v>
      </c>
      <c r="C28" s="20">
        <v>6741.0033000000003</v>
      </c>
      <c r="D28" s="20">
        <v>6744.0874000000003</v>
      </c>
      <c r="E28" s="20">
        <v>6746.5573000000004</v>
      </c>
      <c r="F28" s="20">
        <v>6751.9746999999998</v>
      </c>
      <c r="G28" s="20">
        <v>6754.9623000000001</v>
      </c>
      <c r="H28" s="20">
        <v>6760.6253999999999</v>
      </c>
      <c r="I28" s="21">
        <v>6762.5959000000003</v>
      </c>
      <c r="J28" s="22">
        <v>6738.3926000000001</v>
      </c>
      <c r="K28" s="20">
        <v>6741.0033000000003</v>
      </c>
      <c r="L28" s="20">
        <v>6744.0874000000003</v>
      </c>
      <c r="M28" s="20">
        <v>6746.5573000000004</v>
      </c>
      <c r="N28" s="20">
        <v>6751.9746999999998</v>
      </c>
      <c r="O28" s="20">
        <v>6754.9623000000001</v>
      </c>
      <c r="P28" s="20">
        <v>6760.6253999999999</v>
      </c>
      <c r="Q28" s="23">
        <v>6762.5959000000003</v>
      </c>
      <c r="R28" s="19">
        <v>6738.3926000000001</v>
      </c>
      <c r="S28" s="20">
        <v>6741.0033000000003</v>
      </c>
      <c r="T28" s="20">
        <v>6744.0874000000003</v>
      </c>
      <c r="U28" s="20">
        <v>6746.5573000000004</v>
      </c>
      <c r="V28" s="20">
        <v>6751.9746999999998</v>
      </c>
      <c r="W28" s="20">
        <v>6751.9378999999999</v>
      </c>
      <c r="X28" s="20">
        <v>6751.8154999999997</v>
      </c>
      <c r="Y28" s="21">
        <v>6751.7089999999998</v>
      </c>
      <c r="Z28" s="22">
        <v>6738.3926000000001</v>
      </c>
      <c r="AA28" s="20">
        <v>6741.0033000000003</v>
      </c>
      <c r="AB28" s="20">
        <v>6744.0874000000003</v>
      </c>
      <c r="AC28" s="20">
        <v>6746.5573000000004</v>
      </c>
      <c r="AD28" s="20">
        <v>6751.9746999999998</v>
      </c>
      <c r="AE28" s="20">
        <v>6751.9378999999999</v>
      </c>
      <c r="AF28" s="20">
        <v>6751.8154999999997</v>
      </c>
      <c r="AG28" s="23">
        <v>6751.7089999999998</v>
      </c>
      <c r="AH28" s="19">
        <v>6737.5329000000002</v>
      </c>
      <c r="AI28" s="20">
        <v>6740.6477999999997</v>
      </c>
      <c r="AJ28" s="20">
        <v>6743.7627000000002</v>
      </c>
      <c r="AK28" s="20">
        <v>6746.3112000000001</v>
      </c>
      <c r="AL28" s="20">
        <v>6751.9746999999998</v>
      </c>
      <c r="AM28" s="20">
        <v>6751.9746999999998</v>
      </c>
      <c r="AN28" s="20">
        <v>6751.9746999999998</v>
      </c>
      <c r="AO28" s="21">
        <v>6751.9746999999998</v>
      </c>
      <c r="AP28" s="22">
        <v>6737.5329000000002</v>
      </c>
      <c r="AQ28" s="20">
        <v>6740.6477999999997</v>
      </c>
      <c r="AR28" s="20">
        <v>6743.7627000000002</v>
      </c>
      <c r="AS28" s="20">
        <v>6746.3112000000001</v>
      </c>
      <c r="AT28" s="20">
        <v>6751.9746999999998</v>
      </c>
      <c r="AU28" s="20">
        <v>6751.9746999999998</v>
      </c>
      <c r="AV28" s="20">
        <v>6751.9746999999998</v>
      </c>
      <c r="AW28" s="23">
        <v>6751.9746999999998</v>
      </c>
    </row>
    <row r="29" spans="1:49">
      <c r="A29" s="13">
        <v>8</v>
      </c>
      <c r="B29" s="19">
        <v>21205.3871</v>
      </c>
      <c r="C29" s="20">
        <v>21211.376899999999</v>
      </c>
      <c r="D29" s="20">
        <v>21218.359499999999</v>
      </c>
      <c r="E29" s="20">
        <v>21225.422200000001</v>
      </c>
      <c r="F29" s="20">
        <v>21233.436900000001</v>
      </c>
      <c r="G29" s="20">
        <v>21242.607899999999</v>
      </c>
      <c r="H29" s="20">
        <v>21252.561399999999</v>
      </c>
      <c r="I29" s="21">
        <v>21260.3531</v>
      </c>
      <c r="J29" s="22">
        <v>21205.3871</v>
      </c>
      <c r="K29" s="20">
        <v>21211.376899999999</v>
      </c>
      <c r="L29" s="20">
        <v>21218.359499999999</v>
      </c>
      <c r="M29" s="20">
        <v>21225.422200000001</v>
      </c>
      <c r="N29" s="20">
        <v>21233.436900000001</v>
      </c>
      <c r="O29" s="20">
        <v>21242.607899999999</v>
      </c>
      <c r="P29" s="20">
        <v>21252.561399999999</v>
      </c>
      <c r="Q29" s="23">
        <v>21260.3531</v>
      </c>
      <c r="R29" s="19">
        <v>21205.3871</v>
      </c>
      <c r="S29" s="20">
        <v>21211.376899999999</v>
      </c>
      <c r="T29" s="20">
        <v>21218.359499999999</v>
      </c>
      <c r="U29" s="20">
        <v>21225.422200000001</v>
      </c>
      <c r="V29" s="20">
        <v>21233.436900000001</v>
      </c>
      <c r="W29" s="20">
        <v>21233.259600000001</v>
      </c>
      <c r="X29" s="20">
        <v>21233.073</v>
      </c>
      <c r="Y29" s="21">
        <v>21232.8766</v>
      </c>
      <c r="Z29" s="22">
        <v>21205.3871</v>
      </c>
      <c r="AA29" s="20">
        <v>21211.376899999999</v>
      </c>
      <c r="AB29" s="20">
        <v>21218.359499999999</v>
      </c>
      <c r="AC29" s="20">
        <v>21225.422200000001</v>
      </c>
      <c r="AD29" s="20">
        <v>21233.436900000001</v>
      </c>
      <c r="AE29" s="20">
        <v>21233.259600000001</v>
      </c>
      <c r="AF29" s="20">
        <v>21233.073</v>
      </c>
      <c r="AG29" s="23">
        <v>21232.8766</v>
      </c>
      <c r="AH29" s="19">
        <v>21204.8364</v>
      </c>
      <c r="AI29" s="20">
        <v>21211.066200000001</v>
      </c>
      <c r="AJ29" s="20">
        <v>21217.862400000002</v>
      </c>
      <c r="AK29" s="20">
        <v>21225.224900000001</v>
      </c>
      <c r="AL29" s="20">
        <v>21233.436900000001</v>
      </c>
      <c r="AM29" s="20">
        <v>21233.436900000001</v>
      </c>
      <c r="AN29" s="20">
        <v>21233.436900000001</v>
      </c>
      <c r="AO29" s="21">
        <v>21233.436900000001</v>
      </c>
      <c r="AP29" s="22">
        <v>21204.8364</v>
      </c>
      <c r="AQ29" s="20">
        <v>21211.066200000001</v>
      </c>
      <c r="AR29" s="20">
        <v>21217.862400000002</v>
      </c>
      <c r="AS29" s="20">
        <v>21225.224900000001</v>
      </c>
      <c r="AT29" s="20">
        <v>21233.436900000001</v>
      </c>
      <c r="AU29" s="20">
        <v>21233.436900000001</v>
      </c>
      <c r="AV29" s="20">
        <v>21233.436900000001</v>
      </c>
      <c r="AW29" s="23">
        <v>21233.436900000001</v>
      </c>
    </row>
    <row r="30" spans="1:49">
      <c r="A30" s="13">
        <v>9</v>
      </c>
      <c r="B30" s="19">
        <v>36975.455999999998</v>
      </c>
      <c r="C30" s="20">
        <v>36983.487000000001</v>
      </c>
      <c r="D30" s="20">
        <v>36991.107799999998</v>
      </c>
      <c r="E30" s="20">
        <v>36999.761400000003</v>
      </c>
      <c r="F30" s="20">
        <v>37009.565600000002</v>
      </c>
      <c r="G30" s="20">
        <v>37020.042099999999</v>
      </c>
      <c r="H30" s="20">
        <v>37031.269500000002</v>
      </c>
      <c r="I30" s="21">
        <v>37041.212500000001</v>
      </c>
      <c r="J30" s="22">
        <v>36975.455999999998</v>
      </c>
      <c r="K30" s="20">
        <v>36983.487000000001</v>
      </c>
      <c r="L30" s="20">
        <v>36991.107799999998</v>
      </c>
      <c r="M30" s="20">
        <v>36999.761400000003</v>
      </c>
      <c r="N30" s="20">
        <v>37009.565600000002</v>
      </c>
      <c r="O30" s="20">
        <v>37020.042099999999</v>
      </c>
      <c r="P30" s="20">
        <v>37031.269500000002</v>
      </c>
      <c r="Q30" s="23">
        <v>37041.212500000001</v>
      </c>
      <c r="R30" s="19">
        <v>36975.455999999998</v>
      </c>
      <c r="S30" s="20">
        <v>36983.487000000001</v>
      </c>
      <c r="T30" s="20">
        <v>36991.107799999998</v>
      </c>
      <c r="U30" s="20">
        <v>36999.761400000003</v>
      </c>
      <c r="V30" s="20">
        <v>37009.565600000002</v>
      </c>
      <c r="W30" s="20">
        <v>37009.319100000001</v>
      </c>
      <c r="X30" s="20">
        <v>37009.111299999997</v>
      </c>
      <c r="Y30" s="21">
        <v>37009.070099999997</v>
      </c>
      <c r="Z30" s="22">
        <v>36975.455999999998</v>
      </c>
      <c r="AA30" s="20">
        <v>36983.487000000001</v>
      </c>
      <c r="AB30" s="20">
        <v>36991.107799999998</v>
      </c>
      <c r="AC30" s="20">
        <v>36999.761400000003</v>
      </c>
      <c r="AD30" s="20">
        <v>37009.565600000002</v>
      </c>
      <c r="AE30" s="20">
        <v>37009.319100000001</v>
      </c>
      <c r="AF30" s="20">
        <v>37009.111299999997</v>
      </c>
      <c r="AG30" s="23">
        <v>37009.070099999997</v>
      </c>
      <c r="AH30" s="19">
        <v>36974.7353</v>
      </c>
      <c r="AI30" s="20">
        <v>36982.9473</v>
      </c>
      <c r="AJ30" s="20">
        <v>36990.876199999999</v>
      </c>
      <c r="AK30" s="20">
        <v>36999.654499999997</v>
      </c>
      <c r="AL30" s="20">
        <v>37009.565600000002</v>
      </c>
      <c r="AM30" s="20">
        <v>37009.565600000002</v>
      </c>
      <c r="AN30" s="20">
        <v>37009.565600000002</v>
      </c>
      <c r="AO30" s="21">
        <v>37009.565600000002</v>
      </c>
      <c r="AP30" s="22">
        <v>36974.7353</v>
      </c>
      <c r="AQ30" s="20">
        <v>36982.9473</v>
      </c>
      <c r="AR30" s="20">
        <v>36990.876199999999</v>
      </c>
      <c r="AS30" s="20">
        <v>36999.654499999997</v>
      </c>
      <c r="AT30" s="20">
        <v>37009.565600000002</v>
      </c>
      <c r="AU30" s="20">
        <v>37009.565600000002</v>
      </c>
      <c r="AV30" s="20">
        <v>37009.565600000002</v>
      </c>
      <c r="AW30" s="23">
        <v>37009.565600000002</v>
      </c>
    </row>
    <row r="31" spans="1:49">
      <c r="A31" s="13">
        <v>10</v>
      </c>
      <c r="B31" s="19">
        <v>8319.59</v>
      </c>
      <c r="C31" s="20">
        <v>8322.4977999999992</v>
      </c>
      <c r="D31" s="20">
        <v>8327.3837000000003</v>
      </c>
      <c r="E31" s="20">
        <v>8332.0849999999991</v>
      </c>
      <c r="F31" s="20">
        <v>8336.5586999999996</v>
      </c>
      <c r="G31" s="20">
        <v>8341.5236999999997</v>
      </c>
      <c r="H31" s="20">
        <v>8347.7584999999999</v>
      </c>
      <c r="I31" s="21">
        <v>8352.3475999999991</v>
      </c>
      <c r="J31" s="22">
        <v>8319.59</v>
      </c>
      <c r="K31" s="20">
        <v>8322.4977999999992</v>
      </c>
      <c r="L31" s="20">
        <v>8327.3837000000003</v>
      </c>
      <c r="M31" s="20">
        <v>8332.0849999999991</v>
      </c>
      <c r="N31" s="20">
        <v>8336.5586999999996</v>
      </c>
      <c r="O31" s="20">
        <v>8341.5236999999997</v>
      </c>
      <c r="P31" s="20">
        <v>8347.7584999999999</v>
      </c>
      <c r="Q31" s="23">
        <v>8352.3475999999991</v>
      </c>
      <c r="R31" s="19">
        <v>8319.59</v>
      </c>
      <c r="S31" s="20">
        <v>8322.4977999999992</v>
      </c>
      <c r="T31" s="20">
        <v>8327.3837000000003</v>
      </c>
      <c r="U31" s="20">
        <v>8332.0849999999991</v>
      </c>
      <c r="V31" s="20">
        <v>8336.5586999999996</v>
      </c>
      <c r="W31" s="20">
        <v>8336.4910999999993</v>
      </c>
      <c r="X31" s="20">
        <v>8336.3565999999992</v>
      </c>
      <c r="Y31" s="21">
        <v>8336.2448000000004</v>
      </c>
      <c r="Z31" s="22">
        <v>8319.59</v>
      </c>
      <c r="AA31" s="20">
        <v>8322.4977999999992</v>
      </c>
      <c r="AB31" s="20">
        <v>8327.3837000000003</v>
      </c>
      <c r="AC31" s="20">
        <v>8332.0849999999991</v>
      </c>
      <c r="AD31" s="20">
        <v>8336.5586999999996</v>
      </c>
      <c r="AE31" s="20">
        <v>8336.4910999999993</v>
      </c>
      <c r="AF31" s="20">
        <v>8336.3565999999992</v>
      </c>
      <c r="AG31" s="23">
        <v>8336.2448000000004</v>
      </c>
      <c r="AH31" s="19">
        <v>8319.4385999999995</v>
      </c>
      <c r="AI31" s="20">
        <v>8322.2656999999999</v>
      </c>
      <c r="AJ31" s="20">
        <v>8327.1347999999998</v>
      </c>
      <c r="AK31" s="20">
        <v>8332.0038000000004</v>
      </c>
      <c r="AL31" s="20">
        <v>8336.5586999999996</v>
      </c>
      <c r="AM31" s="20">
        <v>8336.5586999999996</v>
      </c>
      <c r="AN31" s="20">
        <v>8336.5586999999996</v>
      </c>
      <c r="AO31" s="21">
        <v>8336.5586999999996</v>
      </c>
      <c r="AP31" s="22">
        <v>8319.4385999999995</v>
      </c>
      <c r="AQ31" s="20">
        <v>8322.2656999999999</v>
      </c>
      <c r="AR31" s="20">
        <v>8327.1347999999998</v>
      </c>
      <c r="AS31" s="20">
        <v>8332.0038000000004</v>
      </c>
      <c r="AT31" s="20">
        <v>8336.5586999999996</v>
      </c>
      <c r="AU31" s="20">
        <v>8336.5586999999996</v>
      </c>
      <c r="AV31" s="20">
        <v>8336.5586999999996</v>
      </c>
      <c r="AW31" s="23">
        <v>8336.5586999999996</v>
      </c>
    </row>
    <row r="32" spans="1:49">
      <c r="A32" s="13">
        <v>11</v>
      </c>
      <c r="B32" s="19">
        <v>26189.593499999999</v>
      </c>
      <c r="C32" s="20">
        <v>26197.920300000002</v>
      </c>
      <c r="D32" s="20">
        <v>26205.8354</v>
      </c>
      <c r="E32" s="20">
        <v>26215.300599999999</v>
      </c>
      <c r="F32" s="20">
        <v>26225.519100000001</v>
      </c>
      <c r="G32" s="20">
        <v>26236.827300000001</v>
      </c>
      <c r="H32" s="20">
        <v>26248.6103</v>
      </c>
      <c r="I32" s="21">
        <v>26259.293300000001</v>
      </c>
      <c r="J32" s="22">
        <v>26189.593499999999</v>
      </c>
      <c r="K32" s="20">
        <v>26197.920300000002</v>
      </c>
      <c r="L32" s="20">
        <v>26205.8354</v>
      </c>
      <c r="M32" s="20">
        <v>26215.300599999999</v>
      </c>
      <c r="N32" s="20">
        <v>26225.519100000001</v>
      </c>
      <c r="O32" s="20">
        <v>26236.827300000001</v>
      </c>
      <c r="P32" s="20">
        <v>26248.6103</v>
      </c>
      <c r="Q32" s="23">
        <v>26259.293300000001</v>
      </c>
      <c r="R32" s="19">
        <v>26189.593499999999</v>
      </c>
      <c r="S32" s="20">
        <v>26197.920300000002</v>
      </c>
      <c r="T32" s="20">
        <v>26205.8354</v>
      </c>
      <c r="U32" s="20">
        <v>26215.300599999999</v>
      </c>
      <c r="V32" s="20">
        <v>26225.519100000001</v>
      </c>
      <c r="W32" s="20">
        <v>26225.3894</v>
      </c>
      <c r="X32" s="20">
        <v>26225.362400000002</v>
      </c>
      <c r="Y32" s="21">
        <v>26225.362300000001</v>
      </c>
      <c r="Z32" s="22">
        <v>26189.593499999999</v>
      </c>
      <c r="AA32" s="20">
        <v>26197.920300000002</v>
      </c>
      <c r="AB32" s="20">
        <v>26205.8354</v>
      </c>
      <c r="AC32" s="20">
        <v>26215.300599999999</v>
      </c>
      <c r="AD32" s="20">
        <v>26225.519100000001</v>
      </c>
      <c r="AE32" s="20">
        <v>26225.3894</v>
      </c>
      <c r="AF32" s="20">
        <v>26225.362400000002</v>
      </c>
      <c r="AG32" s="23">
        <v>26225.362300000001</v>
      </c>
      <c r="AH32" s="19">
        <v>26189.394100000001</v>
      </c>
      <c r="AI32" s="20">
        <v>26197.7186</v>
      </c>
      <c r="AJ32" s="20">
        <v>26205.728899999998</v>
      </c>
      <c r="AK32" s="20">
        <v>26215.1528</v>
      </c>
      <c r="AL32" s="20">
        <v>26225.519100000001</v>
      </c>
      <c r="AM32" s="20">
        <v>26225.519100000001</v>
      </c>
      <c r="AN32" s="20">
        <v>26225.519100000001</v>
      </c>
      <c r="AO32" s="21">
        <v>26225.519100000001</v>
      </c>
      <c r="AP32" s="22">
        <v>26189.394100000001</v>
      </c>
      <c r="AQ32" s="20">
        <v>26197.7186</v>
      </c>
      <c r="AR32" s="20">
        <v>26205.728899999998</v>
      </c>
      <c r="AS32" s="20">
        <v>26215.1528</v>
      </c>
      <c r="AT32" s="20">
        <v>26225.519100000001</v>
      </c>
      <c r="AU32" s="20">
        <v>26225.519100000001</v>
      </c>
      <c r="AV32" s="20">
        <v>26225.519100000001</v>
      </c>
      <c r="AW32" s="23">
        <v>26225.519100000001</v>
      </c>
    </row>
    <row r="33" spans="1:49">
      <c r="A33" s="13">
        <v>12</v>
      </c>
      <c r="B33" s="19">
        <v>45638.903700000003</v>
      </c>
      <c r="C33" s="20">
        <v>45648.653100000003</v>
      </c>
      <c r="D33" s="20">
        <v>45657.833400000003</v>
      </c>
      <c r="E33" s="20">
        <v>45668.748899999999</v>
      </c>
      <c r="F33" s="20">
        <v>45680.735399999998</v>
      </c>
      <c r="G33" s="20">
        <v>45693.469100000002</v>
      </c>
      <c r="H33" s="20">
        <v>45707.512900000002</v>
      </c>
      <c r="I33" s="21">
        <v>45720.4516</v>
      </c>
      <c r="J33" s="22">
        <v>45638.903700000003</v>
      </c>
      <c r="K33" s="20">
        <v>45648.653100000003</v>
      </c>
      <c r="L33" s="20">
        <v>45657.833400000003</v>
      </c>
      <c r="M33" s="20">
        <v>45668.748899999999</v>
      </c>
      <c r="N33" s="20">
        <v>45680.735399999998</v>
      </c>
      <c r="O33" s="20">
        <v>45693.469100000002</v>
      </c>
      <c r="P33" s="20">
        <v>45707.512900000002</v>
      </c>
      <c r="Q33" s="23">
        <v>45720.4516</v>
      </c>
      <c r="R33" s="19">
        <v>45638.903700000003</v>
      </c>
      <c r="S33" s="20">
        <v>45648.653100000003</v>
      </c>
      <c r="T33" s="20">
        <v>45657.833400000003</v>
      </c>
      <c r="U33" s="20">
        <v>45668.748899999999</v>
      </c>
      <c r="V33" s="20">
        <v>45680.735399999998</v>
      </c>
      <c r="W33" s="20">
        <v>45680.6587</v>
      </c>
      <c r="X33" s="20">
        <v>45680.563099999999</v>
      </c>
      <c r="Y33" s="21">
        <v>45680.482000000004</v>
      </c>
      <c r="Z33" s="22">
        <v>45638.903700000003</v>
      </c>
      <c r="AA33" s="20">
        <v>45648.653100000003</v>
      </c>
      <c r="AB33" s="20">
        <v>45657.833400000003</v>
      </c>
      <c r="AC33" s="20">
        <v>45668.748899999999</v>
      </c>
      <c r="AD33" s="20">
        <v>45680.735399999998</v>
      </c>
      <c r="AE33" s="20">
        <v>45680.6587</v>
      </c>
      <c r="AF33" s="20">
        <v>45680.563099999999</v>
      </c>
      <c r="AG33" s="23">
        <v>45680.482000000004</v>
      </c>
      <c r="AH33" s="19">
        <v>45638.798999999999</v>
      </c>
      <c r="AI33" s="20">
        <v>45648.222900000001</v>
      </c>
      <c r="AJ33" s="20">
        <v>45657.646800000002</v>
      </c>
      <c r="AK33" s="20">
        <v>45668.6414</v>
      </c>
      <c r="AL33" s="20">
        <v>45680.735399999998</v>
      </c>
      <c r="AM33" s="20">
        <v>45680.735399999998</v>
      </c>
      <c r="AN33" s="20">
        <v>45680.735399999998</v>
      </c>
      <c r="AO33" s="21">
        <v>45680.735399999998</v>
      </c>
      <c r="AP33" s="22">
        <v>45638.798999999999</v>
      </c>
      <c r="AQ33" s="20">
        <v>45648.222900000001</v>
      </c>
      <c r="AR33" s="20">
        <v>45657.646800000002</v>
      </c>
      <c r="AS33" s="20">
        <v>45668.6414</v>
      </c>
      <c r="AT33" s="20">
        <v>45680.735399999998</v>
      </c>
      <c r="AU33" s="20">
        <v>45680.735399999998</v>
      </c>
      <c r="AV33" s="20">
        <v>45680.735399999998</v>
      </c>
      <c r="AW33" s="23">
        <v>45680.735399999998</v>
      </c>
    </row>
    <row r="34" spans="1:49" ht="33" customHeight="1">
      <c r="A34" s="24"/>
      <c r="B34" s="70" t="s">
        <v>37</v>
      </c>
      <c r="C34" s="71"/>
      <c r="D34" s="71"/>
      <c r="E34" s="71"/>
      <c r="F34" s="71"/>
      <c r="G34" s="71"/>
      <c r="H34" s="71"/>
      <c r="I34" s="72"/>
      <c r="J34" s="70" t="s">
        <v>37</v>
      </c>
      <c r="K34" s="71"/>
      <c r="L34" s="71"/>
      <c r="M34" s="71"/>
      <c r="N34" s="71"/>
      <c r="O34" s="71"/>
      <c r="P34" s="71"/>
      <c r="Q34" s="72"/>
      <c r="R34" s="70" t="s">
        <v>37</v>
      </c>
      <c r="S34" s="71"/>
      <c r="T34" s="71"/>
      <c r="U34" s="71"/>
      <c r="V34" s="71"/>
      <c r="W34" s="71"/>
      <c r="X34" s="71"/>
      <c r="Y34" s="72"/>
      <c r="Z34" s="70" t="s">
        <v>37</v>
      </c>
      <c r="AA34" s="71"/>
      <c r="AB34" s="71"/>
      <c r="AC34" s="71"/>
      <c r="AD34" s="71"/>
      <c r="AE34" s="71"/>
      <c r="AF34" s="71"/>
      <c r="AG34" s="72"/>
      <c r="AH34" s="70" t="s">
        <v>37</v>
      </c>
      <c r="AI34" s="71"/>
      <c r="AJ34" s="71"/>
      <c r="AK34" s="71"/>
      <c r="AL34" s="71"/>
      <c r="AM34" s="71"/>
      <c r="AN34" s="71"/>
      <c r="AO34" s="72"/>
      <c r="AP34" s="70" t="s">
        <v>37</v>
      </c>
      <c r="AQ34" s="71"/>
      <c r="AR34" s="71"/>
      <c r="AS34" s="71"/>
      <c r="AT34" s="71"/>
      <c r="AU34" s="71"/>
      <c r="AV34" s="71"/>
      <c r="AW34" s="72"/>
    </row>
    <row r="35" spans="1:49">
      <c r="A35" s="25">
        <v>1</v>
      </c>
      <c r="B35" s="26">
        <f>ABS(((B22-B8)/AVERAGE(B22,B8))*100)</f>
        <v>0.11445218035420962</v>
      </c>
      <c r="C35" s="27">
        <f t="shared" ref="C35:I35" si="0">ABS(((C22-C8)/AVERAGE(C22,C8))*100)</f>
        <v>0.12740991923159509</v>
      </c>
      <c r="D35" s="27">
        <f t="shared" si="0"/>
        <v>0.13265847964699515</v>
      </c>
      <c r="E35" s="27">
        <f t="shared" si="0"/>
        <v>0.13328505224622952</v>
      </c>
      <c r="F35" s="27">
        <f t="shared" si="0"/>
        <v>0.15365079770098677</v>
      </c>
      <c r="G35" s="27">
        <f t="shared" si="0"/>
        <v>0.17585978122790222</v>
      </c>
      <c r="H35" s="27">
        <f t="shared" si="0"/>
        <v>0.19253434725972099</v>
      </c>
      <c r="I35" s="28">
        <f t="shared" si="0"/>
        <v>0.21254653581076993</v>
      </c>
      <c r="J35" s="27">
        <f>ABS(((J22-J8)/AVERAGE(J22,J8))*100)</f>
        <v>0.11445218035420962</v>
      </c>
      <c r="K35" s="27">
        <f t="shared" ref="K35:Z46" si="1">ABS(((K22-K8)/AVERAGE(K22,K8))*100)</f>
        <v>0.12740991923159509</v>
      </c>
      <c r="L35" s="27">
        <f t="shared" si="1"/>
        <v>0.13265847964699515</v>
      </c>
      <c r="M35" s="27">
        <f t="shared" si="1"/>
        <v>0.13328505224622952</v>
      </c>
      <c r="N35" s="27">
        <f t="shared" si="1"/>
        <v>0.15365079770098677</v>
      </c>
      <c r="O35" s="27">
        <f t="shared" si="1"/>
        <v>0.17585978122790222</v>
      </c>
      <c r="P35" s="27">
        <f t="shared" si="1"/>
        <v>0.19253434725972099</v>
      </c>
      <c r="Q35" s="29">
        <f t="shared" si="1"/>
        <v>0.21254653581076993</v>
      </c>
      <c r="R35" s="26">
        <f>ABS(((R22-R8)/AVERAGE(R22,R8))*100)</f>
        <v>0.11445218035420962</v>
      </c>
      <c r="S35" s="27">
        <f t="shared" ref="S35:Y35" si="2">ABS(((S22-S8)/AVERAGE(S22,S8))*100)</f>
        <v>0.12740991923159509</v>
      </c>
      <c r="T35" s="27">
        <f t="shared" si="2"/>
        <v>0.13265847964699515</v>
      </c>
      <c r="U35" s="27">
        <f t="shared" si="2"/>
        <v>0.13328505224622952</v>
      </c>
      <c r="V35" s="27">
        <f t="shared" si="2"/>
        <v>0.15365079770098677</v>
      </c>
      <c r="W35" s="27">
        <f t="shared" si="2"/>
        <v>0.17359266762369119</v>
      </c>
      <c r="X35" s="27">
        <f t="shared" si="2"/>
        <v>0.17524161037714556</v>
      </c>
      <c r="Y35" s="28">
        <f t="shared" si="2"/>
        <v>0.18230313490908687</v>
      </c>
      <c r="Z35" s="27">
        <f>ABS(((Z22-Z8)/AVERAGE(Z22,Z8))*100)</f>
        <v>0.11445218035420962</v>
      </c>
      <c r="AA35" s="27">
        <f t="shared" ref="AA35:AG35" si="3">ABS(((AA22-AA8)/AVERAGE(AA22,AA8))*100)</f>
        <v>0.12740991923159509</v>
      </c>
      <c r="AB35" s="27">
        <f t="shared" si="3"/>
        <v>0.13265847964699515</v>
      </c>
      <c r="AC35" s="27">
        <f t="shared" si="3"/>
        <v>0.13328505224622952</v>
      </c>
      <c r="AD35" s="27">
        <f t="shared" si="3"/>
        <v>0.15365079770098677</v>
      </c>
      <c r="AE35" s="27">
        <f t="shared" si="3"/>
        <v>0.17359266762369119</v>
      </c>
      <c r="AF35" s="27">
        <f t="shared" si="3"/>
        <v>0.17524161037714556</v>
      </c>
      <c r="AG35" s="29">
        <f t="shared" si="3"/>
        <v>0.18230313490908687</v>
      </c>
      <c r="AH35" s="26">
        <f>ABS(((AH22-AH8)/AVERAGE(AH22,AH8))*100)</f>
        <v>0.15365079770098677</v>
      </c>
      <c r="AI35" s="27">
        <f t="shared" ref="AI35:AO35" si="4">ABS(((AI22-AI8)/AVERAGE(AI22,AI8))*100)</f>
        <v>0.15365079770098677</v>
      </c>
      <c r="AJ35" s="27">
        <f t="shared" si="4"/>
        <v>0.15365079770098677</v>
      </c>
      <c r="AK35" s="27">
        <f t="shared" si="4"/>
        <v>0.15365079770098677</v>
      </c>
      <c r="AL35" s="27">
        <f t="shared" si="4"/>
        <v>0.15365079770098677</v>
      </c>
      <c r="AM35" s="27">
        <f t="shared" si="4"/>
        <v>0.15365079770098677</v>
      </c>
      <c r="AN35" s="27">
        <f t="shared" si="4"/>
        <v>0.15365079770098677</v>
      </c>
      <c r="AO35" s="28">
        <f t="shared" si="4"/>
        <v>0.15365079770098677</v>
      </c>
      <c r="AP35" s="27">
        <f>ABS(((AP22-AP8)/AVERAGE(AP22,AP8))*100)</f>
        <v>0.15365079770098677</v>
      </c>
      <c r="AQ35" s="27">
        <f t="shared" ref="AQ35:AW35" si="5">ABS(((AQ22-AQ8)/AVERAGE(AQ22,AQ8))*100)</f>
        <v>0.15365079770098677</v>
      </c>
      <c r="AR35" s="27">
        <f t="shared" si="5"/>
        <v>0.15365079770098677</v>
      </c>
      <c r="AS35" s="27">
        <f t="shared" si="5"/>
        <v>0.15365079770098677</v>
      </c>
      <c r="AT35" s="27">
        <f t="shared" si="5"/>
        <v>0.15365079770098677</v>
      </c>
      <c r="AU35" s="27">
        <f t="shared" si="5"/>
        <v>0.15365079770098677</v>
      </c>
      <c r="AV35" s="27">
        <f t="shared" si="5"/>
        <v>0.15365079770098677</v>
      </c>
      <c r="AW35" s="29">
        <f t="shared" si="5"/>
        <v>0.15365079770098677</v>
      </c>
    </row>
    <row r="36" spans="1:49">
      <c r="A36" s="25">
        <v>2</v>
      </c>
      <c r="B36" s="30">
        <f t="shared" ref="B36:J46" si="6">ABS(((B23-B9)/AVERAGE(B23,B9))*100)</f>
        <v>1.5109619407360433E-2</v>
      </c>
      <c r="C36" s="31">
        <f t="shared" si="6"/>
        <v>1.9468075211161347E-2</v>
      </c>
      <c r="D36" s="31">
        <f t="shared" si="6"/>
        <v>2.1173787897420093E-2</v>
      </c>
      <c r="E36" s="31">
        <f t="shared" si="6"/>
        <v>2.2895247784032739E-2</v>
      </c>
      <c r="F36" s="31">
        <f t="shared" si="6"/>
        <v>2.70763523411095E-2</v>
      </c>
      <c r="G36" s="31">
        <f t="shared" si="6"/>
        <v>3.1313896556867345E-2</v>
      </c>
      <c r="H36" s="31">
        <f t="shared" si="6"/>
        <v>2.1419415982509692E-2</v>
      </c>
      <c r="I36" s="32">
        <f t="shared" si="6"/>
        <v>3.2529131650645783E-2</v>
      </c>
      <c r="J36" s="31">
        <f t="shared" si="6"/>
        <v>1.5109619407360433E-2</v>
      </c>
      <c r="K36" s="31">
        <f t="shared" si="1"/>
        <v>1.9468075211161347E-2</v>
      </c>
      <c r="L36" s="31">
        <f t="shared" si="1"/>
        <v>2.1173787897420093E-2</v>
      </c>
      <c r="M36" s="31">
        <f t="shared" si="1"/>
        <v>2.2895247784032739E-2</v>
      </c>
      <c r="N36" s="31">
        <f t="shared" si="1"/>
        <v>2.70763523411095E-2</v>
      </c>
      <c r="O36" s="31">
        <f t="shared" si="1"/>
        <v>3.1313896556867345E-2</v>
      </c>
      <c r="P36" s="31">
        <f t="shared" si="1"/>
        <v>2.1419415982509692E-2</v>
      </c>
      <c r="Q36" s="33">
        <f t="shared" si="1"/>
        <v>3.2529131650645783E-2</v>
      </c>
      <c r="R36" s="30">
        <f t="shared" si="1"/>
        <v>1.5109619407360433E-2</v>
      </c>
      <c r="S36" s="31">
        <f t="shared" si="1"/>
        <v>1.9468075211161347E-2</v>
      </c>
      <c r="T36" s="31">
        <f t="shared" si="1"/>
        <v>2.1173787897420093E-2</v>
      </c>
      <c r="U36" s="31">
        <f t="shared" si="1"/>
        <v>2.2895247784032739E-2</v>
      </c>
      <c r="V36" s="31">
        <f t="shared" si="1"/>
        <v>2.70763523411095E-2</v>
      </c>
      <c r="W36" s="31">
        <f t="shared" si="1"/>
        <v>2.9839476334311405E-2</v>
      </c>
      <c r="X36" s="31">
        <f t="shared" si="1"/>
        <v>3.3746799276602478E-2</v>
      </c>
      <c r="Y36" s="32">
        <f t="shared" si="1"/>
        <v>3.5382356893915792E-2</v>
      </c>
      <c r="Z36" s="31">
        <f t="shared" si="1"/>
        <v>1.5109619407360433E-2</v>
      </c>
      <c r="AA36" s="31">
        <f t="shared" ref="AA36:AP36" si="7">ABS(((AA23-AA9)/AVERAGE(AA23,AA9))*100)</f>
        <v>1.9468075211161347E-2</v>
      </c>
      <c r="AB36" s="31">
        <f t="shared" si="7"/>
        <v>2.1173787897420093E-2</v>
      </c>
      <c r="AC36" s="31">
        <f t="shared" si="7"/>
        <v>2.2895247784032739E-2</v>
      </c>
      <c r="AD36" s="31">
        <f t="shared" si="7"/>
        <v>2.70763523411095E-2</v>
      </c>
      <c r="AE36" s="31">
        <f t="shared" si="7"/>
        <v>2.9839476334311405E-2</v>
      </c>
      <c r="AF36" s="31">
        <f t="shared" si="7"/>
        <v>3.3746799276602478E-2</v>
      </c>
      <c r="AG36" s="33">
        <f t="shared" si="7"/>
        <v>3.5382356893915792E-2</v>
      </c>
      <c r="AH36" s="30">
        <f t="shared" si="7"/>
        <v>2.70763523411095E-2</v>
      </c>
      <c r="AI36" s="31">
        <f t="shared" si="7"/>
        <v>2.70763523411095E-2</v>
      </c>
      <c r="AJ36" s="31">
        <f t="shared" si="7"/>
        <v>2.70763523411095E-2</v>
      </c>
      <c r="AK36" s="31">
        <f t="shared" si="7"/>
        <v>2.70763523411095E-2</v>
      </c>
      <c r="AL36" s="31">
        <f t="shared" si="7"/>
        <v>2.70763523411095E-2</v>
      </c>
      <c r="AM36" s="31">
        <f t="shared" si="7"/>
        <v>2.70763523411095E-2</v>
      </c>
      <c r="AN36" s="31">
        <f t="shared" si="7"/>
        <v>2.70763523411095E-2</v>
      </c>
      <c r="AO36" s="32">
        <f t="shared" si="7"/>
        <v>2.70763523411095E-2</v>
      </c>
      <c r="AP36" s="31">
        <f t="shared" si="7"/>
        <v>2.70763523411095E-2</v>
      </c>
      <c r="AQ36" s="31">
        <f t="shared" ref="AQ36:AW36" si="8">ABS(((AQ23-AQ9)/AVERAGE(AQ23,AQ9))*100)</f>
        <v>2.70763523411095E-2</v>
      </c>
      <c r="AR36" s="31">
        <f t="shared" si="8"/>
        <v>2.70763523411095E-2</v>
      </c>
      <c r="AS36" s="31">
        <f t="shared" si="8"/>
        <v>2.70763523411095E-2</v>
      </c>
      <c r="AT36" s="31">
        <f t="shared" si="8"/>
        <v>2.70763523411095E-2</v>
      </c>
      <c r="AU36" s="31">
        <f t="shared" si="8"/>
        <v>2.70763523411095E-2</v>
      </c>
      <c r="AV36" s="31">
        <f t="shared" si="8"/>
        <v>2.70763523411095E-2</v>
      </c>
      <c r="AW36" s="33">
        <f t="shared" si="8"/>
        <v>2.70763523411095E-2</v>
      </c>
    </row>
    <row r="37" spans="1:49">
      <c r="A37" s="25">
        <v>3</v>
      </c>
      <c r="B37" s="30">
        <f t="shared" si="6"/>
        <v>2.01587489043021E-3</v>
      </c>
      <c r="C37" s="31">
        <f t="shared" si="6"/>
        <v>4.7100595227069792E-3</v>
      </c>
      <c r="D37" s="31">
        <f t="shared" si="6"/>
        <v>7.8626563923588303E-3</v>
      </c>
      <c r="E37" s="31">
        <f t="shared" si="6"/>
        <v>9.8118024476062625E-3</v>
      </c>
      <c r="F37" s="31">
        <f t="shared" si="6"/>
        <v>1.3103913223669097E-2</v>
      </c>
      <c r="G37" s="31">
        <f t="shared" si="6"/>
        <v>1.7152368718852718E-2</v>
      </c>
      <c r="H37" s="31">
        <f t="shared" si="6"/>
        <v>1.7564215981357836E-2</v>
      </c>
      <c r="I37" s="32">
        <f t="shared" si="6"/>
        <v>2.2445064318186825E-2</v>
      </c>
      <c r="J37" s="31">
        <f t="shared" si="6"/>
        <v>2.01587489043021E-3</v>
      </c>
      <c r="K37" s="31">
        <f t="shared" si="1"/>
        <v>4.7100595227069792E-3</v>
      </c>
      <c r="L37" s="31">
        <f t="shared" si="1"/>
        <v>7.8626563923588303E-3</v>
      </c>
      <c r="M37" s="31">
        <f t="shared" si="1"/>
        <v>9.8118024476062625E-3</v>
      </c>
      <c r="N37" s="31">
        <f t="shared" si="1"/>
        <v>1.3103913223669097E-2</v>
      </c>
      <c r="O37" s="31">
        <f t="shared" si="1"/>
        <v>1.7152368718852718E-2</v>
      </c>
      <c r="P37" s="31">
        <f t="shared" si="1"/>
        <v>1.7564215981357836E-2</v>
      </c>
      <c r="Q37" s="33">
        <f t="shared" si="1"/>
        <v>2.2445064318186825E-2</v>
      </c>
      <c r="R37" s="30">
        <f t="shared" si="1"/>
        <v>2.01587489043021E-3</v>
      </c>
      <c r="S37" s="31">
        <f t="shared" si="1"/>
        <v>4.7100595227069792E-3</v>
      </c>
      <c r="T37" s="31">
        <f t="shared" si="1"/>
        <v>7.8626563923588303E-3</v>
      </c>
      <c r="U37" s="31">
        <f t="shared" si="1"/>
        <v>9.8118024476062625E-3</v>
      </c>
      <c r="V37" s="31">
        <f t="shared" si="1"/>
        <v>1.3103913223669097E-2</v>
      </c>
      <c r="W37" s="31">
        <f t="shared" si="1"/>
        <v>1.6234048719591256E-2</v>
      </c>
      <c r="X37" s="31">
        <f t="shared" si="1"/>
        <v>1.7935511415428273E-2</v>
      </c>
      <c r="Y37" s="32">
        <f t="shared" si="1"/>
        <v>2.0774634461168548E-2</v>
      </c>
      <c r="Z37" s="31">
        <f t="shared" si="1"/>
        <v>2.01587489043021E-3</v>
      </c>
      <c r="AA37" s="31">
        <f t="shared" ref="AA37:AP37" si="9">ABS(((AA24-AA10)/AVERAGE(AA24,AA10))*100)</f>
        <v>4.7100595227069792E-3</v>
      </c>
      <c r="AB37" s="31">
        <f t="shared" si="9"/>
        <v>7.8626563923588303E-3</v>
      </c>
      <c r="AC37" s="31">
        <f t="shared" si="9"/>
        <v>9.8118024476062625E-3</v>
      </c>
      <c r="AD37" s="31">
        <f t="shared" si="9"/>
        <v>1.3103913223669097E-2</v>
      </c>
      <c r="AE37" s="31">
        <f t="shared" si="9"/>
        <v>1.6234048719591256E-2</v>
      </c>
      <c r="AF37" s="31">
        <f t="shared" si="9"/>
        <v>1.7935511415428273E-2</v>
      </c>
      <c r="AG37" s="33">
        <f t="shared" si="9"/>
        <v>2.0774634461168548E-2</v>
      </c>
      <c r="AH37" s="30">
        <f t="shared" si="9"/>
        <v>1.3103913223669097E-2</v>
      </c>
      <c r="AI37" s="31">
        <f t="shared" si="9"/>
        <v>1.3103913223669097E-2</v>
      </c>
      <c r="AJ37" s="31">
        <f t="shared" si="9"/>
        <v>1.3103913223669097E-2</v>
      </c>
      <c r="AK37" s="31">
        <f t="shared" si="9"/>
        <v>1.3103913223669097E-2</v>
      </c>
      <c r="AL37" s="31">
        <f t="shared" si="9"/>
        <v>1.3103913223669097E-2</v>
      </c>
      <c r="AM37" s="31">
        <f t="shared" si="9"/>
        <v>1.3103913223669097E-2</v>
      </c>
      <c r="AN37" s="31">
        <f t="shared" si="9"/>
        <v>1.3103913223669097E-2</v>
      </c>
      <c r="AO37" s="32">
        <f t="shared" si="9"/>
        <v>1.3103913223669097E-2</v>
      </c>
      <c r="AP37" s="31">
        <f t="shared" si="9"/>
        <v>1.3103913223669097E-2</v>
      </c>
      <c r="AQ37" s="31">
        <f t="shared" ref="AQ37:AW37" si="10">ABS(((AQ24-AQ10)/AVERAGE(AQ24,AQ10))*100)</f>
        <v>1.3103913223669097E-2</v>
      </c>
      <c r="AR37" s="31">
        <f t="shared" si="10"/>
        <v>1.3103913223669097E-2</v>
      </c>
      <c r="AS37" s="31">
        <f t="shared" si="10"/>
        <v>1.3103913223669097E-2</v>
      </c>
      <c r="AT37" s="31">
        <f t="shared" si="10"/>
        <v>1.3103913223669097E-2</v>
      </c>
      <c r="AU37" s="31">
        <f t="shared" si="10"/>
        <v>1.3103913223669097E-2</v>
      </c>
      <c r="AV37" s="31">
        <f t="shared" si="10"/>
        <v>1.3103913223669097E-2</v>
      </c>
      <c r="AW37" s="33">
        <f t="shared" si="10"/>
        <v>1.3103913223669097E-2</v>
      </c>
    </row>
    <row r="38" spans="1:49">
      <c r="A38" s="25">
        <v>4</v>
      </c>
      <c r="B38" s="30">
        <f t="shared" si="6"/>
        <v>9.4352519706191573E-2</v>
      </c>
      <c r="C38" s="31">
        <f t="shared" si="6"/>
        <v>7.2304656057815553E-2</v>
      </c>
      <c r="D38" s="31">
        <f t="shared" si="6"/>
        <v>5.0727325952608371E-2</v>
      </c>
      <c r="E38" s="31">
        <f t="shared" si="6"/>
        <v>2.6841337581426504E-2</v>
      </c>
      <c r="F38" s="31">
        <f t="shared" si="6"/>
        <v>9.6473751820398565E-2</v>
      </c>
      <c r="G38" s="31">
        <f t="shared" si="6"/>
        <v>6.2920995524218773E-2</v>
      </c>
      <c r="H38" s="31">
        <f t="shared" si="6"/>
        <v>4.6447864026145244E-2</v>
      </c>
      <c r="I38" s="32">
        <f t="shared" si="6"/>
        <v>4.4429134626788269E-2</v>
      </c>
      <c r="J38" s="31">
        <f t="shared" si="6"/>
        <v>9.4352519706191573E-2</v>
      </c>
      <c r="K38" s="31">
        <f t="shared" si="1"/>
        <v>7.2304656057815553E-2</v>
      </c>
      <c r="L38" s="31">
        <f t="shared" si="1"/>
        <v>5.0727325952608371E-2</v>
      </c>
      <c r="M38" s="31">
        <f t="shared" si="1"/>
        <v>2.6841337581426504E-2</v>
      </c>
      <c r="N38" s="31">
        <f t="shared" si="1"/>
        <v>9.6473751820398565E-2</v>
      </c>
      <c r="O38" s="31">
        <f t="shared" si="1"/>
        <v>6.2920995524218773E-2</v>
      </c>
      <c r="P38" s="31">
        <f t="shared" si="1"/>
        <v>4.6447864026145244E-2</v>
      </c>
      <c r="Q38" s="33">
        <f t="shared" si="1"/>
        <v>4.4429134626788269E-2</v>
      </c>
      <c r="R38" s="30">
        <f t="shared" si="1"/>
        <v>9.4352519706191573E-2</v>
      </c>
      <c r="S38" s="31">
        <f t="shared" si="1"/>
        <v>7.2304656057815553E-2</v>
      </c>
      <c r="T38" s="31">
        <f t="shared" si="1"/>
        <v>5.0727325952608371E-2</v>
      </c>
      <c r="U38" s="31">
        <f t="shared" si="1"/>
        <v>2.6841337581426504E-2</v>
      </c>
      <c r="V38" s="31">
        <f t="shared" si="1"/>
        <v>9.6473751820398565E-2</v>
      </c>
      <c r="W38" s="31">
        <f t="shared" si="1"/>
        <v>9.6916716325974761E-2</v>
      </c>
      <c r="X38" s="31">
        <f t="shared" si="1"/>
        <v>0.1023733945244039</v>
      </c>
      <c r="Y38" s="32">
        <f t="shared" si="1"/>
        <v>0.10630363192365511</v>
      </c>
      <c r="Z38" s="31">
        <f t="shared" si="1"/>
        <v>9.4352519706191573E-2</v>
      </c>
      <c r="AA38" s="31">
        <f t="shared" ref="AA38:AP38" si="11">ABS(((AA25-AA11)/AVERAGE(AA25,AA11))*100)</f>
        <v>7.2304656057815553E-2</v>
      </c>
      <c r="AB38" s="31">
        <f t="shared" si="11"/>
        <v>5.0727325952608371E-2</v>
      </c>
      <c r="AC38" s="31">
        <f t="shared" si="11"/>
        <v>2.6841337581426504E-2</v>
      </c>
      <c r="AD38" s="31">
        <f t="shared" si="11"/>
        <v>9.6473751820398565E-2</v>
      </c>
      <c r="AE38" s="31">
        <f t="shared" si="11"/>
        <v>9.6916716325974761E-2</v>
      </c>
      <c r="AF38" s="31">
        <f t="shared" si="11"/>
        <v>0.1023733945244039</v>
      </c>
      <c r="AG38" s="33">
        <f t="shared" si="11"/>
        <v>0.10630363192365511</v>
      </c>
      <c r="AH38" s="30">
        <f t="shared" si="11"/>
        <v>0.12035981795438816</v>
      </c>
      <c r="AI38" s="31">
        <f t="shared" si="11"/>
        <v>8.0089069163733859E-2</v>
      </c>
      <c r="AJ38" s="31">
        <f t="shared" si="11"/>
        <v>5.9783184851001842E-2</v>
      </c>
      <c r="AK38" s="31">
        <f t="shared" si="11"/>
        <v>3.4106043110976945E-2</v>
      </c>
      <c r="AL38" s="31">
        <f t="shared" si="11"/>
        <v>9.6473751820398565E-2</v>
      </c>
      <c r="AM38" s="31">
        <f t="shared" si="11"/>
        <v>9.6473751820398565E-2</v>
      </c>
      <c r="AN38" s="31">
        <f t="shared" si="11"/>
        <v>9.6473751820398565E-2</v>
      </c>
      <c r="AO38" s="32">
        <f t="shared" si="11"/>
        <v>9.6473751820398565E-2</v>
      </c>
      <c r="AP38" s="31">
        <f t="shared" si="11"/>
        <v>0.12035981795438816</v>
      </c>
      <c r="AQ38" s="31">
        <f t="shared" ref="AQ38:AW38" si="12">ABS(((AQ25-AQ11)/AVERAGE(AQ25,AQ11))*100)</f>
        <v>8.0089069163733859E-2</v>
      </c>
      <c r="AR38" s="31">
        <f t="shared" si="12"/>
        <v>5.9783184851001842E-2</v>
      </c>
      <c r="AS38" s="31">
        <f t="shared" si="12"/>
        <v>3.4106043110976945E-2</v>
      </c>
      <c r="AT38" s="31">
        <f t="shared" si="12"/>
        <v>9.6473751820398565E-2</v>
      </c>
      <c r="AU38" s="31">
        <f t="shared" si="12"/>
        <v>9.6473751820398565E-2</v>
      </c>
      <c r="AV38" s="31">
        <f t="shared" si="12"/>
        <v>9.6473751820398565E-2</v>
      </c>
      <c r="AW38" s="33">
        <f t="shared" si="12"/>
        <v>9.6473751820398565E-2</v>
      </c>
    </row>
    <row r="39" spans="1:49">
      <c r="A39" s="25">
        <v>5</v>
      </c>
      <c r="B39" s="30">
        <f t="shared" si="6"/>
        <v>8.6900910462392143E-3</v>
      </c>
      <c r="C39" s="31">
        <f t="shared" si="6"/>
        <v>5.8292399697788058E-3</v>
      </c>
      <c r="D39" s="31">
        <f t="shared" si="6"/>
        <v>2.4252483056562933E-3</v>
      </c>
      <c r="E39" s="31">
        <f t="shared" si="6"/>
        <v>6.4936054958400439E-3</v>
      </c>
      <c r="F39" s="31">
        <f t="shared" si="6"/>
        <v>1.9246757530739721E-3</v>
      </c>
      <c r="G39" s="31">
        <f t="shared" si="6"/>
        <v>6.2428416192686371E-3</v>
      </c>
      <c r="H39" s="31">
        <f t="shared" si="6"/>
        <v>1.1853117953481679E-2</v>
      </c>
      <c r="I39" s="32">
        <f t="shared" si="6"/>
        <v>1.3414691818135104E-2</v>
      </c>
      <c r="J39" s="31">
        <f t="shared" si="6"/>
        <v>8.6900910462392143E-3</v>
      </c>
      <c r="K39" s="31">
        <f t="shared" si="1"/>
        <v>5.8292399697788058E-3</v>
      </c>
      <c r="L39" s="31">
        <f t="shared" si="1"/>
        <v>2.4252483056562933E-3</v>
      </c>
      <c r="M39" s="31">
        <f t="shared" si="1"/>
        <v>6.4936054958400439E-3</v>
      </c>
      <c r="N39" s="31">
        <f t="shared" si="1"/>
        <v>1.9246757530739721E-3</v>
      </c>
      <c r="O39" s="31">
        <f t="shared" si="1"/>
        <v>6.2428416192686371E-3</v>
      </c>
      <c r="P39" s="31">
        <f t="shared" si="1"/>
        <v>1.1853117953481679E-2</v>
      </c>
      <c r="Q39" s="33">
        <f t="shared" si="1"/>
        <v>1.3414691818135104E-2</v>
      </c>
      <c r="R39" s="30">
        <f t="shared" si="1"/>
        <v>8.6900910462392143E-3</v>
      </c>
      <c r="S39" s="31">
        <f t="shared" si="1"/>
        <v>5.8292399697788058E-3</v>
      </c>
      <c r="T39" s="31">
        <f t="shared" si="1"/>
        <v>2.4252483056562933E-3</v>
      </c>
      <c r="U39" s="31">
        <f t="shared" si="1"/>
        <v>6.4936054958400439E-3</v>
      </c>
      <c r="V39" s="31">
        <f t="shared" si="1"/>
        <v>1.9246757530739721E-3</v>
      </c>
      <c r="W39" s="31">
        <f t="shared" si="1"/>
        <v>4.0439464180639173E-3</v>
      </c>
      <c r="X39" s="31">
        <f t="shared" si="1"/>
        <v>6.7631638513703058E-3</v>
      </c>
      <c r="Y39" s="32">
        <f t="shared" si="1"/>
        <v>7.061378950535678E-3</v>
      </c>
      <c r="Z39" s="31">
        <f t="shared" si="1"/>
        <v>8.6900910462392143E-3</v>
      </c>
      <c r="AA39" s="31">
        <f t="shared" ref="AA39:AP39" si="13">ABS(((AA26-AA12)/AVERAGE(AA26,AA12))*100)</f>
        <v>5.8292399697788058E-3</v>
      </c>
      <c r="AB39" s="31">
        <f t="shared" si="13"/>
        <v>2.4252483056562933E-3</v>
      </c>
      <c r="AC39" s="31">
        <f t="shared" si="13"/>
        <v>6.4936054958400439E-3</v>
      </c>
      <c r="AD39" s="31">
        <f t="shared" si="13"/>
        <v>1.9246757530739721E-3</v>
      </c>
      <c r="AE39" s="31">
        <f t="shared" si="13"/>
        <v>4.0439464180639173E-3</v>
      </c>
      <c r="AF39" s="31">
        <f t="shared" si="13"/>
        <v>6.7631638513703058E-3</v>
      </c>
      <c r="AG39" s="33">
        <f t="shared" si="13"/>
        <v>7.061378950535678E-3</v>
      </c>
      <c r="AH39" s="30">
        <f t="shared" si="13"/>
        <v>1.4225763021563309E-2</v>
      </c>
      <c r="AI39" s="31">
        <f t="shared" si="13"/>
        <v>1.3129894322832264E-2</v>
      </c>
      <c r="AJ39" s="31">
        <f t="shared" si="13"/>
        <v>4.0821004986990083E-3</v>
      </c>
      <c r="AK39" s="31">
        <f t="shared" si="13"/>
        <v>9.2133987402102432E-3</v>
      </c>
      <c r="AL39" s="31">
        <f t="shared" si="13"/>
        <v>1.9246757530739721E-3</v>
      </c>
      <c r="AM39" s="31">
        <f t="shared" si="13"/>
        <v>1.9246757530739721E-3</v>
      </c>
      <c r="AN39" s="31">
        <f t="shared" si="13"/>
        <v>1.9246757530739721E-3</v>
      </c>
      <c r="AO39" s="32">
        <f t="shared" si="13"/>
        <v>1.9246757530739721E-3</v>
      </c>
      <c r="AP39" s="31">
        <f t="shared" si="13"/>
        <v>1.4225763021563309E-2</v>
      </c>
      <c r="AQ39" s="31">
        <f t="shared" ref="AQ39:AW39" si="14">ABS(((AQ26-AQ12)/AVERAGE(AQ26,AQ12))*100)</f>
        <v>1.3129894322832264E-2</v>
      </c>
      <c r="AR39" s="31">
        <f t="shared" si="14"/>
        <v>4.0821004986990083E-3</v>
      </c>
      <c r="AS39" s="31">
        <f t="shared" si="14"/>
        <v>9.2133987402102432E-3</v>
      </c>
      <c r="AT39" s="31">
        <f t="shared" si="14"/>
        <v>1.9246757530739721E-3</v>
      </c>
      <c r="AU39" s="31">
        <f t="shared" si="14"/>
        <v>1.9246757530739721E-3</v>
      </c>
      <c r="AV39" s="31">
        <f t="shared" si="14"/>
        <v>1.9246757530739721E-3</v>
      </c>
      <c r="AW39" s="33">
        <f t="shared" si="14"/>
        <v>1.9246757530739721E-3</v>
      </c>
    </row>
    <row r="40" spans="1:49">
      <c r="A40" s="25">
        <v>6</v>
      </c>
      <c r="B40" s="30">
        <f t="shared" si="6"/>
        <v>1.0400312715316473E-3</v>
      </c>
      <c r="C40" s="31">
        <f t="shared" si="6"/>
        <v>8.0869473555458295E-4</v>
      </c>
      <c r="D40" s="31">
        <f t="shared" si="6"/>
        <v>2.1833548012055277E-4</v>
      </c>
      <c r="E40" s="31">
        <f t="shared" si="6"/>
        <v>3.5809172487362081E-3</v>
      </c>
      <c r="F40" s="31">
        <f t="shared" si="6"/>
        <v>2.4479391672835586E-3</v>
      </c>
      <c r="G40" s="31">
        <f t="shared" si="6"/>
        <v>4.7415630797172873E-3</v>
      </c>
      <c r="H40" s="31">
        <f t="shared" si="6"/>
        <v>4.2932613174427479E-3</v>
      </c>
      <c r="I40" s="32">
        <f t="shared" si="6"/>
        <v>6.89157209388598E-3</v>
      </c>
      <c r="J40" s="31">
        <f t="shared" si="6"/>
        <v>1.0400312715316473E-3</v>
      </c>
      <c r="K40" s="31">
        <f t="shared" si="1"/>
        <v>8.0869473555458295E-4</v>
      </c>
      <c r="L40" s="31">
        <f t="shared" si="1"/>
        <v>2.1833548012055277E-4</v>
      </c>
      <c r="M40" s="31">
        <f t="shared" si="1"/>
        <v>3.5809172487362081E-3</v>
      </c>
      <c r="N40" s="31">
        <f t="shared" si="1"/>
        <v>2.4479391672835586E-3</v>
      </c>
      <c r="O40" s="31">
        <f t="shared" si="1"/>
        <v>4.7415630797172873E-3</v>
      </c>
      <c r="P40" s="31">
        <f t="shared" si="1"/>
        <v>4.2932613174427479E-3</v>
      </c>
      <c r="Q40" s="33">
        <f t="shared" si="1"/>
        <v>6.89157209388598E-3</v>
      </c>
      <c r="R40" s="30">
        <f t="shared" si="1"/>
        <v>1.0400312715316473E-3</v>
      </c>
      <c r="S40" s="31">
        <f t="shared" si="1"/>
        <v>8.0869473555458295E-4</v>
      </c>
      <c r="T40" s="31">
        <f t="shared" si="1"/>
        <v>2.1833548012055277E-4</v>
      </c>
      <c r="U40" s="31">
        <f t="shared" si="1"/>
        <v>3.5809172487362081E-3</v>
      </c>
      <c r="V40" s="31">
        <f t="shared" si="1"/>
        <v>2.4479391672835586E-3</v>
      </c>
      <c r="W40" s="31">
        <f t="shared" si="1"/>
        <v>2.5979642937340179E-3</v>
      </c>
      <c r="X40" s="31">
        <f t="shared" si="1"/>
        <v>3.8141408102948713E-3</v>
      </c>
      <c r="Y40" s="32">
        <f t="shared" si="1"/>
        <v>5.3426987383790548E-3</v>
      </c>
      <c r="Z40" s="31">
        <f t="shared" si="1"/>
        <v>1.0400312715316473E-3</v>
      </c>
      <c r="AA40" s="31">
        <f t="shared" ref="AA40:AP40" si="15">ABS(((AA27-AA13)/AVERAGE(AA27,AA13))*100)</f>
        <v>8.0869473555458295E-4</v>
      </c>
      <c r="AB40" s="31">
        <f t="shared" si="15"/>
        <v>2.1833548012055277E-4</v>
      </c>
      <c r="AC40" s="31">
        <f t="shared" si="15"/>
        <v>3.5809172487362081E-3</v>
      </c>
      <c r="AD40" s="31">
        <f t="shared" si="15"/>
        <v>2.4479391672835586E-3</v>
      </c>
      <c r="AE40" s="31">
        <f t="shared" si="15"/>
        <v>2.5979642937340179E-3</v>
      </c>
      <c r="AF40" s="31">
        <f t="shared" si="15"/>
        <v>3.8141408102948713E-3</v>
      </c>
      <c r="AG40" s="33">
        <f t="shared" si="15"/>
        <v>5.3426987383790548E-3</v>
      </c>
      <c r="AH40" s="30">
        <f t="shared" si="15"/>
        <v>1.1292937224753402E-3</v>
      </c>
      <c r="AI40" s="31">
        <f t="shared" si="15"/>
        <v>2.7570689590867017E-3</v>
      </c>
      <c r="AJ40" s="31">
        <f t="shared" si="15"/>
        <v>5.2154415098871565E-4</v>
      </c>
      <c r="AK40" s="31">
        <f t="shared" si="15"/>
        <v>4.3781729213608648E-3</v>
      </c>
      <c r="AL40" s="31">
        <f t="shared" si="15"/>
        <v>2.4479391672835586E-3</v>
      </c>
      <c r="AM40" s="31">
        <f t="shared" si="15"/>
        <v>2.4479391672835586E-3</v>
      </c>
      <c r="AN40" s="31">
        <f t="shared" si="15"/>
        <v>2.4479391672835586E-3</v>
      </c>
      <c r="AO40" s="32">
        <f t="shared" si="15"/>
        <v>2.4479391672835586E-3</v>
      </c>
      <c r="AP40" s="31">
        <f t="shared" si="15"/>
        <v>1.1292937224753402E-3</v>
      </c>
      <c r="AQ40" s="31">
        <f t="shared" ref="AQ40:AW40" si="16">ABS(((AQ27-AQ13)/AVERAGE(AQ27,AQ13))*100)</f>
        <v>2.7570689590867017E-3</v>
      </c>
      <c r="AR40" s="31">
        <f t="shared" si="16"/>
        <v>5.2154415098871565E-4</v>
      </c>
      <c r="AS40" s="31">
        <f t="shared" si="16"/>
        <v>4.3781729213608648E-3</v>
      </c>
      <c r="AT40" s="31">
        <f t="shared" si="16"/>
        <v>2.4479391672835586E-3</v>
      </c>
      <c r="AU40" s="31">
        <f t="shared" si="16"/>
        <v>2.4479391672835586E-3</v>
      </c>
      <c r="AV40" s="31">
        <f t="shared" si="16"/>
        <v>2.4479391672835586E-3</v>
      </c>
      <c r="AW40" s="33">
        <f t="shared" si="16"/>
        <v>2.4479391672835586E-3</v>
      </c>
    </row>
    <row r="41" spans="1:49">
      <c r="A41" s="25">
        <v>7</v>
      </c>
      <c r="B41" s="30">
        <f t="shared" si="6"/>
        <v>5.308246750126362E-3</v>
      </c>
      <c r="C41" s="31">
        <f t="shared" si="6"/>
        <v>1.7012340621943262E-2</v>
      </c>
      <c r="D41" s="31">
        <f t="shared" si="6"/>
        <v>1.8042325807759607E-2</v>
      </c>
      <c r="E41" s="31">
        <f t="shared" si="6"/>
        <v>3.6782367961413001E-2</v>
      </c>
      <c r="F41" s="31">
        <f t="shared" si="6"/>
        <v>1.8404773239732025E-2</v>
      </c>
      <c r="G41" s="31">
        <f t="shared" si="6"/>
        <v>3.9628193000868076E-2</v>
      </c>
      <c r="H41" s="31">
        <f t="shared" si="6"/>
        <v>2.7430089930154968E-2</v>
      </c>
      <c r="I41" s="32">
        <f t="shared" si="6"/>
        <v>6.267669025594888E-2</v>
      </c>
      <c r="J41" s="31">
        <f t="shared" si="6"/>
        <v>5.308246750126362E-3</v>
      </c>
      <c r="K41" s="31">
        <f t="shared" si="1"/>
        <v>1.7012340621943262E-2</v>
      </c>
      <c r="L41" s="31">
        <f t="shared" si="1"/>
        <v>1.8042325807759607E-2</v>
      </c>
      <c r="M41" s="31">
        <f t="shared" si="1"/>
        <v>3.6782367961413001E-2</v>
      </c>
      <c r="N41" s="31">
        <f t="shared" si="1"/>
        <v>1.8404773239732025E-2</v>
      </c>
      <c r="O41" s="31">
        <f t="shared" si="1"/>
        <v>3.9628193000868076E-2</v>
      </c>
      <c r="P41" s="31">
        <f t="shared" si="1"/>
        <v>2.7430089930154968E-2</v>
      </c>
      <c r="Q41" s="33">
        <f t="shared" si="1"/>
        <v>6.267669025594888E-2</v>
      </c>
      <c r="R41" s="30">
        <f t="shared" si="1"/>
        <v>5.308246750126362E-3</v>
      </c>
      <c r="S41" s="31">
        <f t="shared" si="1"/>
        <v>1.7012340621943262E-2</v>
      </c>
      <c r="T41" s="31">
        <f t="shared" si="1"/>
        <v>1.8042325807759607E-2</v>
      </c>
      <c r="U41" s="31">
        <f t="shared" si="1"/>
        <v>3.6782367961413001E-2</v>
      </c>
      <c r="V41" s="31">
        <f t="shared" si="1"/>
        <v>1.8404773239732025E-2</v>
      </c>
      <c r="W41" s="31">
        <f t="shared" si="1"/>
        <v>1.8949800459161628E-2</v>
      </c>
      <c r="X41" s="31">
        <f t="shared" si="1"/>
        <v>2.0762629754404061E-2</v>
      </c>
      <c r="Y41" s="32">
        <f t="shared" si="1"/>
        <v>2.23399957045292E-2</v>
      </c>
      <c r="Z41" s="31">
        <f t="shared" si="1"/>
        <v>5.308246750126362E-3</v>
      </c>
      <c r="AA41" s="31">
        <f t="shared" ref="AA41:AP41" si="17">ABS(((AA28-AA14)/AVERAGE(AA28,AA14))*100)</f>
        <v>1.7012340621943262E-2</v>
      </c>
      <c r="AB41" s="31">
        <f t="shared" si="17"/>
        <v>1.8042325807759607E-2</v>
      </c>
      <c r="AC41" s="31">
        <f t="shared" si="17"/>
        <v>3.6782367961413001E-2</v>
      </c>
      <c r="AD41" s="31">
        <f t="shared" si="17"/>
        <v>1.8404773239732025E-2</v>
      </c>
      <c r="AE41" s="31">
        <f t="shared" si="17"/>
        <v>1.8949800459161628E-2</v>
      </c>
      <c r="AF41" s="31">
        <f t="shared" si="17"/>
        <v>2.0762629754404061E-2</v>
      </c>
      <c r="AG41" s="33">
        <f t="shared" si="17"/>
        <v>2.23399957045292E-2</v>
      </c>
      <c r="AH41" s="30">
        <f t="shared" si="17"/>
        <v>1.8067296181480411E-2</v>
      </c>
      <c r="AI41" s="31">
        <f t="shared" si="17"/>
        <v>2.228617531762038E-2</v>
      </c>
      <c r="AJ41" s="31">
        <f t="shared" si="17"/>
        <v>2.2857029326039557E-2</v>
      </c>
      <c r="AK41" s="31">
        <f t="shared" si="17"/>
        <v>4.0430220763814438E-2</v>
      </c>
      <c r="AL41" s="31">
        <f t="shared" si="17"/>
        <v>1.8404773239732025E-2</v>
      </c>
      <c r="AM41" s="31">
        <f t="shared" si="17"/>
        <v>1.8404773239732025E-2</v>
      </c>
      <c r="AN41" s="31">
        <f t="shared" si="17"/>
        <v>1.8404773239732025E-2</v>
      </c>
      <c r="AO41" s="32">
        <f t="shared" si="17"/>
        <v>1.8404773239732025E-2</v>
      </c>
      <c r="AP41" s="31">
        <f t="shared" si="17"/>
        <v>1.8067296181480411E-2</v>
      </c>
      <c r="AQ41" s="31">
        <f t="shared" ref="AQ41:AW41" si="18">ABS(((AQ28-AQ14)/AVERAGE(AQ28,AQ14))*100)</f>
        <v>2.228617531762038E-2</v>
      </c>
      <c r="AR41" s="31">
        <f t="shared" si="18"/>
        <v>2.2857029326039557E-2</v>
      </c>
      <c r="AS41" s="31">
        <f t="shared" si="18"/>
        <v>4.0430220763814438E-2</v>
      </c>
      <c r="AT41" s="31">
        <f t="shared" si="18"/>
        <v>1.8404773239732025E-2</v>
      </c>
      <c r="AU41" s="31">
        <f t="shared" si="18"/>
        <v>1.8404773239732025E-2</v>
      </c>
      <c r="AV41" s="31">
        <f t="shared" si="18"/>
        <v>1.8404773239732025E-2</v>
      </c>
      <c r="AW41" s="33">
        <f t="shared" si="18"/>
        <v>1.8404773239732025E-2</v>
      </c>
    </row>
    <row r="42" spans="1:49">
      <c r="A42" s="25">
        <v>8</v>
      </c>
      <c r="B42" s="30">
        <f t="shared" si="6"/>
        <v>4.4959262635578647E-3</v>
      </c>
      <c r="C42" s="31">
        <f t="shared" si="6"/>
        <v>8.6652571901385794E-3</v>
      </c>
      <c r="D42" s="31">
        <f t="shared" si="6"/>
        <v>5.7731354751878782E-3</v>
      </c>
      <c r="E42" s="31">
        <f t="shared" si="6"/>
        <v>8.0527546685542281E-3</v>
      </c>
      <c r="F42" s="31">
        <f t="shared" si="6"/>
        <v>1.0019072428711386E-2</v>
      </c>
      <c r="G42" s="31">
        <f t="shared" si="6"/>
        <v>8.8822248639765823E-3</v>
      </c>
      <c r="H42" s="31">
        <f t="shared" si="6"/>
        <v>7.9940109754360594E-3</v>
      </c>
      <c r="I42" s="32">
        <f t="shared" si="6"/>
        <v>1.2673492473814087E-2</v>
      </c>
      <c r="J42" s="31">
        <f t="shared" si="6"/>
        <v>4.4959262635578647E-3</v>
      </c>
      <c r="K42" s="31">
        <f t="shared" si="1"/>
        <v>8.6652571901385794E-3</v>
      </c>
      <c r="L42" s="31">
        <f t="shared" si="1"/>
        <v>5.7731354751878782E-3</v>
      </c>
      <c r="M42" s="31">
        <f t="shared" si="1"/>
        <v>8.0527546685542281E-3</v>
      </c>
      <c r="N42" s="31">
        <f t="shared" si="1"/>
        <v>1.0019072428711386E-2</v>
      </c>
      <c r="O42" s="31">
        <f t="shared" si="1"/>
        <v>8.8822248639765823E-3</v>
      </c>
      <c r="P42" s="31">
        <f t="shared" si="1"/>
        <v>7.9940109754360594E-3</v>
      </c>
      <c r="Q42" s="33">
        <f t="shared" si="1"/>
        <v>1.2673492473814087E-2</v>
      </c>
      <c r="R42" s="30">
        <f t="shared" si="1"/>
        <v>4.4959262635578647E-3</v>
      </c>
      <c r="S42" s="31">
        <f t="shared" si="1"/>
        <v>8.6652571901385794E-3</v>
      </c>
      <c r="T42" s="31">
        <f t="shared" si="1"/>
        <v>5.7731354751878782E-3</v>
      </c>
      <c r="U42" s="31">
        <f t="shared" si="1"/>
        <v>8.0527546685542281E-3</v>
      </c>
      <c r="V42" s="31">
        <f t="shared" si="1"/>
        <v>1.0019072428711386E-2</v>
      </c>
      <c r="W42" s="31">
        <f t="shared" si="1"/>
        <v>1.0854079689129454E-2</v>
      </c>
      <c r="X42" s="31">
        <f t="shared" si="1"/>
        <v>1.1732893506957562E-2</v>
      </c>
      <c r="Y42" s="32">
        <f t="shared" si="1"/>
        <v>1.2657869875655182E-2</v>
      </c>
      <c r="Z42" s="31">
        <f t="shared" si="1"/>
        <v>4.4959262635578647E-3</v>
      </c>
      <c r="AA42" s="31">
        <f t="shared" ref="AA42:AP42" si="19">ABS(((AA29-AA15)/AVERAGE(AA29,AA15))*100)</f>
        <v>8.6652571901385794E-3</v>
      </c>
      <c r="AB42" s="31">
        <f t="shared" si="19"/>
        <v>5.7731354751878782E-3</v>
      </c>
      <c r="AC42" s="31">
        <f t="shared" si="19"/>
        <v>8.0527546685542281E-3</v>
      </c>
      <c r="AD42" s="31">
        <f t="shared" si="19"/>
        <v>1.0019072428711386E-2</v>
      </c>
      <c r="AE42" s="31">
        <f t="shared" si="19"/>
        <v>1.0854079689129454E-2</v>
      </c>
      <c r="AF42" s="31">
        <f t="shared" si="19"/>
        <v>1.1732893506957562E-2</v>
      </c>
      <c r="AG42" s="33">
        <f t="shared" si="19"/>
        <v>1.2657869875655182E-2</v>
      </c>
      <c r="AH42" s="30">
        <f t="shared" si="19"/>
        <v>7.0929415778522706E-3</v>
      </c>
      <c r="AI42" s="31">
        <f t="shared" si="19"/>
        <v>1.0130047883988795E-2</v>
      </c>
      <c r="AJ42" s="31">
        <f t="shared" si="19"/>
        <v>8.1159453539088617E-3</v>
      </c>
      <c r="AK42" s="31">
        <f t="shared" si="19"/>
        <v>8.9823046901511168E-3</v>
      </c>
      <c r="AL42" s="31">
        <f t="shared" si="19"/>
        <v>1.0019072428711386E-2</v>
      </c>
      <c r="AM42" s="31">
        <f t="shared" si="19"/>
        <v>1.0019072428711386E-2</v>
      </c>
      <c r="AN42" s="31">
        <f t="shared" si="19"/>
        <v>1.0019072428711386E-2</v>
      </c>
      <c r="AO42" s="32">
        <f t="shared" si="19"/>
        <v>1.0019072428711386E-2</v>
      </c>
      <c r="AP42" s="31">
        <f t="shared" si="19"/>
        <v>7.0929415778522706E-3</v>
      </c>
      <c r="AQ42" s="31">
        <f t="shared" ref="AQ42:AW42" si="20">ABS(((AQ29-AQ15)/AVERAGE(AQ29,AQ15))*100)</f>
        <v>1.0130047883988795E-2</v>
      </c>
      <c r="AR42" s="31">
        <f t="shared" si="20"/>
        <v>8.1159453539088617E-3</v>
      </c>
      <c r="AS42" s="31">
        <f t="shared" si="20"/>
        <v>8.9823046901511168E-3</v>
      </c>
      <c r="AT42" s="31">
        <f t="shared" si="20"/>
        <v>1.0019072428711386E-2</v>
      </c>
      <c r="AU42" s="31">
        <f t="shared" si="20"/>
        <v>1.0019072428711386E-2</v>
      </c>
      <c r="AV42" s="31">
        <f t="shared" si="20"/>
        <v>1.0019072428711386E-2</v>
      </c>
      <c r="AW42" s="33">
        <f t="shared" si="20"/>
        <v>1.0019072428711386E-2</v>
      </c>
    </row>
    <row r="43" spans="1:49">
      <c r="A43" s="25">
        <v>9</v>
      </c>
      <c r="B43" s="30">
        <f t="shared" si="6"/>
        <v>4.0298893820589297E-3</v>
      </c>
      <c r="C43" s="31">
        <f t="shared" si="6"/>
        <v>4.0936351166068891E-3</v>
      </c>
      <c r="D43" s="31">
        <f t="shared" si="6"/>
        <v>3.6729774490074042E-3</v>
      </c>
      <c r="E43" s="31">
        <f t="shared" si="6"/>
        <v>4.1799395942086585E-3</v>
      </c>
      <c r="F43" s="31">
        <f t="shared" si="6"/>
        <v>4.3930920560635326E-3</v>
      </c>
      <c r="G43" s="31">
        <f t="shared" si="6"/>
        <v>4.3615963004281248E-3</v>
      </c>
      <c r="H43" s="31">
        <f t="shared" si="6"/>
        <v>4.94677799254055E-3</v>
      </c>
      <c r="I43" s="32">
        <f t="shared" si="6"/>
        <v>5.9027103084590207E-3</v>
      </c>
      <c r="J43" s="31">
        <f t="shared" si="6"/>
        <v>4.0298893820589297E-3</v>
      </c>
      <c r="K43" s="31">
        <f t="shared" si="1"/>
        <v>4.0936351166068891E-3</v>
      </c>
      <c r="L43" s="31">
        <f t="shared" si="1"/>
        <v>3.6729774490074042E-3</v>
      </c>
      <c r="M43" s="31">
        <f t="shared" si="1"/>
        <v>4.1799395942086585E-3</v>
      </c>
      <c r="N43" s="31">
        <f t="shared" si="1"/>
        <v>4.3930920560635326E-3</v>
      </c>
      <c r="O43" s="31">
        <f t="shared" si="1"/>
        <v>4.3615963004281248E-3</v>
      </c>
      <c r="P43" s="31">
        <f t="shared" si="1"/>
        <v>4.94677799254055E-3</v>
      </c>
      <c r="Q43" s="33">
        <f t="shared" si="1"/>
        <v>5.9027103084590207E-3</v>
      </c>
      <c r="R43" s="30">
        <f t="shared" si="1"/>
        <v>4.0298893820589297E-3</v>
      </c>
      <c r="S43" s="31">
        <f t="shared" si="1"/>
        <v>4.0936351166068891E-3</v>
      </c>
      <c r="T43" s="31">
        <f t="shared" si="1"/>
        <v>3.6729774490074042E-3</v>
      </c>
      <c r="U43" s="31">
        <f t="shared" si="1"/>
        <v>4.1799395942086585E-3</v>
      </c>
      <c r="V43" s="31">
        <f t="shared" si="1"/>
        <v>4.3930920560635326E-3</v>
      </c>
      <c r="W43" s="31">
        <f t="shared" si="1"/>
        <v>5.0591382978117357E-3</v>
      </c>
      <c r="X43" s="31">
        <f t="shared" si="1"/>
        <v>5.6206200766959567E-3</v>
      </c>
      <c r="Y43" s="32">
        <f t="shared" si="1"/>
        <v>5.7319440762517706E-3</v>
      </c>
      <c r="Z43" s="31">
        <f t="shared" si="1"/>
        <v>4.0298893820589297E-3</v>
      </c>
      <c r="AA43" s="31">
        <f t="shared" ref="AA43:AP43" si="21">ABS(((AA30-AA16)/AVERAGE(AA30,AA16))*100)</f>
        <v>4.0936351166068891E-3</v>
      </c>
      <c r="AB43" s="31">
        <f t="shared" si="21"/>
        <v>3.6729774490074042E-3</v>
      </c>
      <c r="AC43" s="31">
        <f t="shared" si="21"/>
        <v>4.1799395942086585E-3</v>
      </c>
      <c r="AD43" s="31">
        <f t="shared" si="21"/>
        <v>4.3930920560635326E-3</v>
      </c>
      <c r="AE43" s="31">
        <f t="shared" si="21"/>
        <v>5.0591382978117357E-3</v>
      </c>
      <c r="AF43" s="31">
        <f t="shared" si="21"/>
        <v>5.6206200766959567E-3</v>
      </c>
      <c r="AG43" s="33">
        <f t="shared" si="21"/>
        <v>5.7319440762517706E-3</v>
      </c>
      <c r="AH43" s="30">
        <f t="shared" si="21"/>
        <v>5.9790391730045103E-3</v>
      </c>
      <c r="AI43" s="31">
        <f t="shared" si="21"/>
        <v>5.5529456939033481E-3</v>
      </c>
      <c r="AJ43" s="31">
        <f t="shared" si="21"/>
        <v>4.2990758242759984E-3</v>
      </c>
      <c r="AK43" s="31">
        <f t="shared" si="21"/>
        <v>4.4688607935345417E-3</v>
      </c>
      <c r="AL43" s="31">
        <f t="shared" si="21"/>
        <v>4.3930920560635326E-3</v>
      </c>
      <c r="AM43" s="31">
        <f t="shared" si="21"/>
        <v>4.3930920560635326E-3</v>
      </c>
      <c r="AN43" s="31">
        <f t="shared" si="21"/>
        <v>4.3930920560635326E-3</v>
      </c>
      <c r="AO43" s="32">
        <f t="shared" si="21"/>
        <v>4.3930920560635326E-3</v>
      </c>
      <c r="AP43" s="31">
        <f t="shared" si="21"/>
        <v>5.9790391730045103E-3</v>
      </c>
      <c r="AQ43" s="31">
        <f t="shared" ref="AQ43:AW43" si="22">ABS(((AQ30-AQ16)/AVERAGE(AQ30,AQ16))*100)</f>
        <v>5.5529456939033481E-3</v>
      </c>
      <c r="AR43" s="31">
        <f t="shared" si="22"/>
        <v>4.2990758242759984E-3</v>
      </c>
      <c r="AS43" s="31">
        <f t="shared" si="22"/>
        <v>4.4688607935345417E-3</v>
      </c>
      <c r="AT43" s="31">
        <f t="shared" si="22"/>
        <v>4.3930920560635326E-3</v>
      </c>
      <c r="AU43" s="31">
        <f t="shared" si="22"/>
        <v>4.3930920560635326E-3</v>
      </c>
      <c r="AV43" s="31">
        <f t="shared" si="22"/>
        <v>4.3930920560635326E-3</v>
      </c>
      <c r="AW43" s="33">
        <f t="shared" si="22"/>
        <v>4.3930920560635326E-3</v>
      </c>
    </row>
    <row r="44" spans="1:49">
      <c r="A44" s="25">
        <v>10</v>
      </c>
      <c r="B44" s="30">
        <f t="shared" si="6"/>
        <v>3.8944150986440187E-4</v>
      </c>
      <c r="C44" s="31">
        <f t="shared" si="6"/>
        <v>1.5999925701336386E-2</v>
      </c>
      <c r="D44" s="31">
        <f t="shared" si="6"/>
        <v>4.1104502602015312E-3</v>
      </c>
      <c r="E44" s="31">
        <f t="shared" si="6"/>
        <v>3.2008282644216601E-3</v>
      </c>
      <c r="F44" s="31">
        <f t="shared" si="6"/>
        <v>1.1400937140250332E-2</v>
      </c>
      <c r="G44" s="31">
        <f t="shared" si="6"/>
        <v>1.7359829565368756E-2</v>
      </c>
      <c r="H44" s="31">
        <f t="shared" si="6"/>
        <v>1.4195617708249132E-2</v>
      </c>
      <c r="I44" s="32">
        <f t="shared" si="6"/>
        <v>2.357741698139261E-2</v>
      </c>
      <c r="J44" s="31">
        <f t="shared" si="6"/>
        <v>3.8944150986440187E-4</v>
      </c>
      <c r="K44" s="31">
        <f t="shared" si="1"/>
        <v>1.5999925701336386E-2</v>
      </c>
      <c r="L44" s="31">
        <f t="shared" si="1"/>
        <v>4.1104502602015312E-3</v>
      </c>
      <c r="M44" s="31">
        <f t="shared" si="1"/>
        <v>3.2008282644216601E-3</v>
      </c>
      <c r="N44" s="31">
        <f t="shared" si="1"/>
        <v>1.1400937140250332E-2</v>
      </c>
      <c r="O44" s="31">
        <f t="shared" si="1"/>
        <v>1.7359829565368756E-2</v>
      </c>
      <c r="P44" s="31">
        <f t="shared" si="1"/>
        <v>1.4195617708249132E-2</v>
      </c>
      <c r="Q44" s="33">
        <f t="shared" si="1"/>
        <v>2.357741698139261E-2</v>
      </c>
      <c r="R44" s="30">
        <f t="shared" si="1"/>
        <v>3.8944150986440187E-4</v>
      </c>
      <c r="S44" s="31">
        <f t="shared" si="1"/>
        <v>1.5999925701336386E-2</v>
      </c>
      <c r="T44" s="31">
        <f t="shared" si="1"/>
        <v>4.1104502602015312E-3</v>
      </c>
      <c r="U44" s="31">
        <f t="shared" si="1"/>
        <v>3.2008282644216601E-3</v>
      </c>
      <c r="V44" s="31">
        <f t="shared" si="1"/>
        <v>1.1400937140250332E-2</v>
      </c>
      <c r="W44" s="31">
        <f t="shared" si="1"/>
        <v>1.221182657650715E-2</v>
      </c>
      <c r="X44" s="31">
        <f t="shared" si="1"/>
        <v>1.3825228220335769E-2</v>
      </c>
      <c r="Y44" s="32">
        <f t="shared" si="1"/>
        <v>1.5166350661045177E-2</v>
      </c>
      <c r="Z44" s="31">
        <f t="shared" si="1"/>
        <v>3.8944150986440187E-4</v>
      </c>
      <c r="AA44" s="31">
        <f t="shared" ref="AA44:AP44" si="23">ABS(((AA31-AA17)/AVERAGE(AA31,AA17))*100)</f>
        <v>1.5999925701336386E-2</v>
      </c>
      <c r="AB44" s="31">
        <f t="shared" si="23"/>
        <v>4.1104502602015312E-3</v>
      </c>
      <c r="AC44" s="31">
        <f t="shared" si="23"/>
        <v>3.2008282644216601E-3</v>
      </c>
      <c r="AD44" s="31">
        <f t="shared" si="23"/>
        <v>1.1400937140250332E-2</v>
      </c>
      <c r="AE44" s="31">
        <f t="shared" si="23"/>
        <v>1.221182657650715E-2</v>
      </c>
      <c r="AF44" s="31">
        <f t="shared" si="23"/>
        <v>1.3825228220335769E-2</v>
      </c>
      <c r="AG44" s="33">
        <f t="shared" si="23"/>
        <v>1.5166350661045177E-2</v>
      </c>
      <c r="AH44" s="30">
        <f t="shared" si="23"/>
        <v>2.2092592845317583E-3</v>
      </c>
      <c r="AI44" s="31">
        <f t="shared" si="23"/>
        <v>1.8788790778991833E-2</v>
      </c>
      <c r="AJ44" s="31">
        <f t="shared" si="23"/>
        <v>7.0994288946654386E-3</v>
      </c>
      <c r="AK44" s="31">
        <f t="shared" si="23"/>
        <v>4.175378999792036E-3</v>
      </c>
      <c r="AL44" s="31">
        <f t="shared" si="23"/>
        <v>1.1400937140250332E-2</v>
      </c>
      <c r="AM44" s="31">
        <f t="shared" si="23"/>
        <v>1.1400937140250332E-2</v>
      </c>
      <c r="AN44" s="31">
        <f t="shared" si="23"/>
        <v>1.1400937140250332E-2</v>
      </c>
      <c r="AO44" s="32">
        <f t="shared" si="23"/>
        <v>1.1400937140250332E-2</v>
      </c>
      <c r="AP44" s="31">
        <f t="shared" si="23"/>
        <v>2.2092592845317583E-3</v>
      </c>
      <c r="AQ44" s="31">
        <f t="shared" ref="AQ44:AW44" si="24">ABS(((AQ31-AQ17)/AVERAGE(AQ31,AQ17))*100)</f>
        <v>1.8788790778991833E-2</v>
      </c>
      <c r="AR44" s="31">
        <f t="shared" si="24"/>
        <v>7.0994288946654386E-3</v>
      </c>
      <c r="AS44" s="31">
        <f t="shared" si="24"/>
        <v>4.175378999792036E-3</v>
      </c>
      <c r="AT44" s="31">
        <f t="shared" si="24"/>
        <v>1.1400937140250332E-2</v>
      </c>
      <c r="AU44" s="31">
        <f t="shared" si="24"/>
        <v>1.1400937140250332E-2</v>
      </c>
      <c r="AV44" s="31">
        <f t="shared" si="24"/>
        <v>1.1400937140250332E-2</v>
      </c>
      <c r="AW44" s="33">
        <f t="shared" si="24"/>
        <v>1.1400937140250332E-2</v>
      </c>
    </row>
    <row r="45" spans="1:49">
      <c r="A45" s="25">
        <v>11</v>
      </c>
      <c r="B45" s="30">
        <f t="shared" si="6"/>
        <v>3.123711036066369E-3</v>
      </c>
      <c r="C45" s="31">
        <f t="shared" si="6"/>
        <v>3.7525175404769752E-3</v>
      </c>
      <c r="D45" s="31">
        <f t="shared" si="6"/>
        <v>3.5781466591138485E-3</v>
      </c>
      <c r="E45" s="31">
        <f t="shared" si="6"/>
        <v>3.0233794776620081E-3</v>
      </c>
      <c r="F45" s="31">
        <f t="shared" si="6"/>
        <v>3.7847914937080558E-3</v>
      </c>
      <c r="G45" s="31">
        <f t="shared" si="6"/>
        <v>2.7331437300392746E-3</v>
      </c>
      <c r="H45" s="31">
        <f t="shared" si="6"/>
        <v>3.8069862250681517E-3</v>
      </c>
      <c r="I45" s="32">
        <f t="shared" si="6"/>
        <v>4.4642246063256721E-3</v>
      </c>
      <c r="J45" s="31">
        <f t="shared" si="6"/>
        <v>3.123711036066369E-3</v>
      </c>
      <c r="K45" s="31">
        <f t="shared" si="1"/>
        <v>3.7525175404769752E-3</v>
      </c>
      <c r="L45" s="31">
        <f t="shared" si="1"/>
        <v>3.5781466591138485E-3</v>
      </c>
      <c r="M45" s="31">
        <f t="shared" si="1"/>
        <v>3.0233794776620081E-3</v>
      </c>
      <c r="N45" s="31">
        <f t="shared" si="1"/>
        <v>3.7847914937080558E-3</v>
      </c>
      <c r="O45" s="31">
        <f t="shared" si="1"/>
        <v>2.7331437300392746E-3</v>
      </c>
      <c r="P45" s="31">
        <f t="shared" si="1"/>
        <v>3.8069862250681517E-3</v>
      </c>
      <c r="Q45" s="33">
        <f t="shared" si="1"/>
        <v>4.4642246063256721E-3</v>
      </c>
      <c r="R45" s="30">
        <f t="shared" si="1"/>
        <v>3.123711036066369E-3</v>
      </c>
      <c r="S45" s="31">
        <f t="shared" si="1"/>
        <v>3.7525175404769752E-3</v>
      </c>
      <c r="T45" s="31">
        <f t="shared" si="1"/>
        <v>3.5781466591138485E-3</v>
      </c>
      <c r="U45" s="31">
        <f t="shared" si="1"/>
        <v>3.0233794776620081E-3</v>
      </c>
      <c r="V45" s="31">
        <f t="shared" si="1"/>
        <v>3.7847914937080558E-3</v>
      </c>
      <c r="W45" s="31">
        <f t="shared" si="1"/>
        <v>4.2793491807262109E-3</v>
      </c>
      <c r="X45" s="31">
        <f t="shared" si="1"/>
        <v>4.3823029003926886E-3</v>
      </c>
      <c r="Y45" s="32">
        <f t="shared" si="1"/>
        <v>4.3826842106668021E-3</v>
      </c>
      <c r="Z45" s="31">
        <f t="shared" si="1"/>
        <v>3.123711036066369E-3</v>
      </c>
      <c r="AA45" s="31">
        <f t="shared" ref="AA45:AP45" si="25">ABS(((AA32-AA18)/AVERAGE(AA32,AA18))*100)</f>
        <v>3.7525175404769752E-3</v>
      </c>
      <c r="AB45" s="31">
        <f t="shared" si="25"/>
        <v>3.5781466591138485E-3</v>
      </c>
      <c r="AC45" s="31">
        <f t="shared" si="25"/>
        <v>3.0233794776620081E-3</v>
      </c>
      <c r="AD45" s="31">
        <f t="shared" si="25"/>
        <v>3.7847914937080558E-3</v>
      </c>
      <c r="AE45" s="31">
        <f t="shared" si="25"/>
        <v>4.2793491807262109E-3</v>
      </c>
      <c r="AF45" s="31">
        <f t="shared" si="25"/>
        <v>4.3823029003926886E-3</v>
      </c>
      <c r="AG45" s="33">
        <f t="shared" si="25"/>
        <v>4.3826842106668021E-3</v>
      </c>
      <c r="AH45" s="30">
        <f t="shared" si="25"/>
        <v>3.8850850490959655E-3</v>
      </c>
      <c r="AI45" s="31">
        <f t="shared" si="25"/>
        <v>4.522428945893062E-3</v>
      </c>
      <c r="AJ45" s="31">
        <f t="shared" si="25"/>
        <v>3.984545519312448E-3</v>
      </c>
      <c r="AK45" s="31">
        <f t="shared" si="25"/>
        <v>3.5871739534837663E-3</v>
      </c>
      <c r="AL45" s="31">
        <f t="shared" si="25"/>
        <v>3.7847914937080558E-3</v>
      </c>
      <c r="AM45" s="31">
        <f t="shared" si="25"/>
        <v>3.7847914937080558E-3</v>
      </c>
      <c r="AN45" s="31">
        <f t="shared" si="25"/>
        <v>3.7847914937080558E-3</v>
      </c>
      <c r="AO45" s="32">
        <f t="shared" si="25"/>
        <v>3.7847914937080558E-3</v>
      </c>
      <c r="AP45" s="31">
        <f t="shared" si="25"/>
        <v>3.8850850490959655E-3</v>
      </c>
      <c r="AQ45" s="31">
        <f t="shared" ref="AQ45:AW45" si="26">ABS(((AQ32-AQ18)/AVERAGE(AQ32,AQ18))*100)</f>
        <v>4.522428945893062E-3</v>
      </c>
      <c r="AR45" s="31">
        <f t="shared" si="26"/>
        <v>3.984545519312448E-3</v>
      </c>
      <c r="AS45" s="31">
        <f t="shared" si="26"/>
        <v>3.5871739534837663E-3</v>
      </c>
      <c r="AT45" s="31">
        <f t="shared" si="26"/>
        <v>3.7847914937080558E-3</v>
      </c>
      <c r="AU45" s="31">
        <f t="shared" si="26"/>
        <v>3.7847914937080558E-3</v>
      </c>
      <c r="AV45" s="31">
        <f t="shared" si="26"/>
        <v>3.7847914937080558E-3</v>
      </c>
      <c r="AW45" s="33">
        <f t="shared" si="26"/>
        <v>3.7847914937080558E-3</v>
      </c>
    </row>
    <row r="46" spans="1:49" ht="12" thickBot="1">
      <c r="A46" s="34">
        <v>12</v>
      </c>
      <c r="B46" s="35">
        <f t="shared" si="6"/>
        <v>1.3858694357454918E-3</v>
      </c>
      <c r="C46" s="36">
        <f t="shared" si="6"/>
        <v>1.8063896659753266E-3</v>
      </c>
      <c r="D46" s="36">
        <f t="shared" si="6"/>
        <v>1.8765497551072115E-3</v>
      </c>
      <c r="E46" s="36">
        <f t="shared" si="6"/>
        <v>1.8660288914813454E-3</v>
      </c>
      <c r="F46" s="36">
        <f t="shared" si="6"/>
        <v>2.3267743504019021E-3</v>
      </c>
      <c r="G46" s="36">
        <f t="shared" si="6"/>
        <v>2.7226715067211736E-3</v>
      </c>
      <c r="H46" s="36">
        <f t="shared" si="6"/>
        <v>2.8986061899310004E-3</v>
      </c>
      <c r="I46" s="37">
        <f t="shared" si="6"/>
        <v>2.3969292246154668E-3</v>
      </c>
      <c r="J46" s="36">
        <f t="shared" si="6"/>
        <v>1.3858694357454918E-3</v>
      </c>
      <c r="K46" s="36">
        <f t="shared" si="1"/>
        <v>1.8063896659753266E-3</v>
      </c>
      <c r="L46" s="36">
        <f t="shared" si="1"/>
        <v>1.8765497551072115E-3</v>
      </c>
      <c r="M46" s="36">
        <f t="shared" si="1"/>
        <v>1.8660288914813454E-3</v>
      </c>
      <c r="N46" s="36">
        <f t="shared" si="1"/>
        <v>2.3267743504019021E-3</v>
      </c>
      <c r="O46" s="36">
        <f t="shared" si="1"/>
        <v>2.7226715067211736E-3</v>
      </c>
      <c r="P46" s="36">
        <f t="shared" si="1"/>
        <v>2.8986061899310004E-3</v>
      </c>
      <c r="Q46" s="38">
        <f t="shared" si="1"/>
        <v>2.3969292246154668E-3</v>
      </c>
      <c r="R46" s="35">
        <f t="shared" si="1"/>
        <v>1.3858694357454918E-3</v>
      </c>
      <c r="S46" s="36">
        <f t="shared" si="1"/>
        <v>1.8063896659753266E-3</v>
      </c>
      <c r="T46" s="36">
        <f t="shared" si="1"/>
        <v>1.8765497551072115E-3</v>
      </c>
      <c r="U46" s="36">
        <f t="shared" si="1"/>
        <v>1.8660288914813454E-3</v>
      </c>
      <c r="V46" s="36">
        <f t="shared" si="1"/>
        <v>2.3267743504019021E-3</v>
      </c>
      <c r="W46" s="36">
        <f t="shared" si="1"/>
        <v>2.4946789686320428E-3</v>
      </c>
      <c r="X46" s="36">
        <f t="shared" si="1"/>
        <v>2.7039581312809755E-3</v>
      </c>
      <c r="Y46" s="37">
        <f t="shared" si="1"/>
        <v>2.8814955048765156E-3</v>
      </c>
      <c r="Z46" s="36">
        <f t="shared" si="1"/>
        <v>1.3858694357454918E-3</v>
      </c>
      <c r="AA46" s="36">
        <f t="shared" ref="AA46:AP46" si="27">ABS(((AA33-AA19)/AVERAGE(AA33,AA19))*100)</f>
        <v>1.8063896659753266E-3</v>
      </c>
      <c r="AB46" s="36">
        <f t="shared" si="27"/>
        <v>1.8765497551072115E-3</v>
      </c>
      <c r="AC46" s="36">
        <f t="shared" si="27"/>
        <v>1.8660288914813454E-3</v>
      </c>
      <c r="AD46" s="36">
        <f t="shared" si="27"/>
        <v>2.3267743504019021E-3</v>
      </c>
      <c r="AE46" s="36">
        <f t="shared" si="27"/>
        <v>2.4946789686320428E-3</v>
      </c>
      <c r="AF46" s="36">
        <f t="shared" si="27"/>
        <v>2.7039581312809755E-3</v>
      </c>
      <c r="AG46" s="38">
        <f t="shared" si="27"/>
        <v>2.8814955048765156E-3</v>
      </c>
      <c r="AH46" s="35">
        <f t="shared" si="27"/>
        <v>1.6152792409895157E-3</v>
      </c>
      <c r="AI46" s="36">
        <f t="shared" si="27"/>
        <v>2.7488096452725624E-3</v>
      </c>
      <c r="AJ46" s="36">
        <f t="shared" si="27"/>
        <v>2.2852427819022515E-3</v>
      </c>
      <c r="AK46" s="36">
        <f t="shared" si="27"/>
        <v>2.1014198953947022E-3</v>
      </c>
      <c r="AL46" s="36">
        <f t="shared" si="27"/>
        <v>2.3267743504019021E-3</v>
      </c>
      <c r="AM46" s="36">
        <f t="shared" si="27"/>
        <v>2.3267743504019021E-3</v>
      </c>
      <c r="AN46" s="36">
        <f t="shared" si="27"/>
        <v>2.3267743504019021E-3</v>
      </c>
      <c r="AO46" s="37">
        <f t="shared" si="27"/>
        <v>2.3267743504019021E-3</v>
      </c>
      <c r="AP46" s="36">
        <f t="shared" si="27"/>
        <v>1.6152792409895157E-3</v>
      </c>
      <c r="AQ46" s="36">
        <f t="shared" ref="AQ46:AW46" si="28">ABS(((AQ33-AQ19)/AVERAGE(AQ33,AQ19))*100)</f>
        <v>2.7488096452725624E-3</v>
      </c>
      <c r="AR46" s="36">
        <f t="shared" si="28"/>
        <v>2.2852427819022515E-3</v>
      </c>
      <c r="AS46" s="36">
        <f t="shared" si="28"/>
        <v>2.1014198953947022E-3</v>
      </c>
      <c r="AT46" s="36">
        <f t="shared" si="28"/>
        <v>2.3267743504019021E-3</v>
      </c>
      <c r="AU46" s="36">
        <f t="shared" si="28"/>
        <v>2.3267743504019021E-3</v>
      </c>
      <c r="AV46" s="36">
        <f t="shared" si="28"/>
        <v>2.3267743504019021E-3</v>
      </c>
      <c r="AW46" s="38">
        <f t="shared" si="28"/>
        <v>2.3267743504019021E-3</v>
      </c>
    </row>
    <row r="47" spans="1:49" s="44" customFormat="1">
      <c r="A47" s="39"/>
      <c r="B47" s="40">
        <f>MAX(B35:AW46)</f>
        <v>0.21254653581076993</v>
      </c>
      <c r="C47" s="41" t="s">
        <v>44</v>
      </c>
      <c r="D47" s="42"/>
      <c r="E47" s="42"/>
      <c r="F47" s="42"/>
      <c r="G47" s="42"/>
      <c r="H47" s="42"/>
      <c r="I47" s="43"/>
      <c r="K47" s="45" t="s">
        <v>38</v>
      </c>
      <c r="L47" s="42"/>
      <c r="M47" s="42"/>
      <c r="N47" s="42"/>
      <c r="O47" s="42"/>
      <c r="P47" s="42"/>
      <c r="Q47" s="43"/>
      <c r="R47" s="45"/>
      <c r="S47" s="42"/>
      <c r="T47" s="42"/>
      <c r="U47" s="42"/>
      <c r="V47" s="42"/>
      <c r="W47" s="42"/>
      <c r="X47" s="42"/>
      <c r="Y47" s="43"/>
      <c r="Z47" s="45"/>
      <c r="AA47" s="42"/>
      <c r="AB47" s="42"/>
      <c r="AC47" s="42"/>
      <c r="AD47" s="42"/>
      <c r="AE47" s="42"/>
      <c r="AF47" s="42"/>
      <c r="AG47" s="43"/>
    </row>
    <row r="48" spans="1:49" s="44" customFormat="1">
      <c r="A48" s="39"/>
      <c r="B48" s="45"/>
      <c r="C48" s="47"/>
      <c r="D48" s="42"/>
      <c r="E48" s="42"/>
      <c r="F48" s="42"/>
      <c r="G48" s="42"/>
      <c r="H48" s="42"/>
      <c r="I48" s="43"/>
      <c r="K48" s="45" t="s">
        <v>45</v>
      </c>
      <c r="L48" s="42"/>
      <c r="M48" s="42"/>
      <c r="N48" s="42"/>
      <c r="O48" s="42"/>
      <c r="P48" s="42"/>
      <c r="Q48" s="43"/>
      <c r="R48" s="45"/>
      <c r="S48" s="42"/>
      <c r="T48" s="42"/>
      <c r="U48" s="42"/>
      <c r="V48" s="42"/>
      <c r="W48" s="42"/>
      <c r="X48" s="42"/>
      <c r="Y48" s="43"/>
      <c r="Z48" s="45"/>
      <c r="AA48" s="42"/>
      <c r="AB48" s="42"/>
      <c r="AC48" s="42"/>
      <c r="AD48" s="42"/>
      <c r="AE48" s="42"/>
      <c r="AF48" s="42"/>
      <c r="AG48" s="43"/>
    </row>
    <row r="49" spans="1:33" s="44" customFormat="1">
      <c r="A49" s="39"/>
      <c r="B49" s="45"/>
      <c r="C49" s="42"/>
      <c r="D49" s="42"/>
      <c r="E49" s="42"/>
      <c r="F49" s="42"/>
      <c r="G49" s="42"/>
      <c r="H49" s="42"/>
      <c r="I49" s="43"/>
      <c r="K49" s="45" t="s">
        <v>46</v>
      </c>
      <c r="L49" s="42"/>
      <c r="M49" s="42"/>
      <c r="N49" s="42"/>
      <c r="O49" s="42"/>
      <c r="P49" s="42"/>
      <c r="Q49" s="43"/>
      <c r="R49" s="45"/>
      <c r="S49" s="42"/>
      <c r="T49" s="42"/>
      <c r="U49" s="42"/>
      <c r="V49" s="42"/>
      <c r="W49" s="42"/>
      <c r="X49" s="42"/>
      <c r="Y49" s="43"/>
      <c r="Z49" s="45"/>
      <c r="AA49" s="42"/>
      <c r="AB49" s="42"/>
      <c r="AC49" s="42"/>
      <c r="AD49" s="42"/>
      <c r="AE49" s="42"/>
      <c r="AF49" s="42"/>
      <c r="AG49" s="43"/>
    </row>
    <row r="50" spans="1:33" s="44" customFormat="1">
      <c r="A50" s="39"/>
      <c r="B50" s="45"/>
      <c r="C50" s="42"/>
      <c r="D50" s="42"/>
      <c r="E50" s="42"/>
      <c r="F50" s="42"/>
      <c r="G50" s="42"/>
      <c r="H50" s="42"/>
      <c r="I50" s="43"/>
      <c r="J50" s="45"/>
      <c r="K50" s="42"/>
      <c r="L50" s="42"/>
      <c r="M50" s="42"/>
      <c r="N50" s="42"/>
      <c r="O50" s="42"/>
      <c r="P50" s="42"/>
      <c r="Q50" s="43"/>
      <c r="R50" s="45"/>
      <c r="S50" s="42"/>
      <c r="T50" s="42"/>
      <c r="U50" s="42"/>
      <c r="V50" s="42"/>
      <c r="W50" s="42"/>
      <c r="X50" s="42"/>
      <c r="Y50" s="43"/>
      <c r="Z50" s="45"/>
      <c r="AA50" s="42"/>
      <c r="AB50" s="42"/>
      <c r="AC50" s="42"/>
      <c r="AD50" s="42"/>
      <c r="AE50" s="42"/>
      <c r="AF50" s="42"/>
      <c r="AG50" s="43"/>
    </row>
    <row r="51" spans="1:33" s="44" customFormat="1">
      <c r="A51" s="39"/>
      <c r="B51" s="45"/>
      <c r="C51" s="42"/>
      <c r="D51" s="42"/>
      <c r="E51" s="42"/>
      <c r="F51" s="42"/>
      <c r="G51" s="42"/>
      <c r="H51" s="42"/>
      <c r="I51" s="43"/>
      <c r="J51" s="45"/>
      <c r="K51" s="42"/>
      <c r="L51" s="42"/>
      <c r="M51" s="42"/>
      <c r="N51" s="42"/>
      <c r="O51" s="42"/>
      <c r="P51" s="42"/>
      <c r="Q51" s="43"/>
      <c r="R51" s="45"/>
      <c r="S51" s="42"/>
      <c r="T51" s="42"/>
      <c r="U51" s="42"/>
      <c r="V51" s="42"/>
      <c r="W51" s="42"/>
      <c r="X51" s="42"/>
      <c r="Y51" s="43"/>
      <c r="Z51" s="45"/>
      <c r="AA51" s="42"/>
      <c r="AB51" s="42"/>
      <c r="AC51" s="42"/>
      <c r="AD51" s="42"/>
      <c r="AE51" s="42"/>
      <c r="AF51" s="42"/>
      <c r="AG51" s="43"/>
    </row>
    <row r="52" spans="1:33" s="44" customFormat="1">
      <c r="A52" s="39"/>
      <c r="B52" s="45"/>
      <c r="C52" s="42"/>
      <c r="D52" s="42"/>
      <c r="E52" s="42"/>
      <c r="F52" s="42"/>
      <c r="G52" s="42"/>
      <c r="H52" s="42"/>
      <c r="I52" s="43"/>
      <c r="J52" s="45"/>
      <c r="K52" s="42"/>
      <c r="L52" s="42"/>
      <c r="M52" s="42"/>
      <c r="N52" s="42"/>
      <c r="O52" s="42"/>
      <c r="P52" s="42"/>
      <c r="Q52" s="43"/>
      <c r="R52" s="45"/>
      <c r="S52" s="42"/>
      <c r="T52" s="42"/>
      <c r="U52" s="42"/>
      <c r="V52" s="42"/>
      <c r="W52" s="42"/>
      <c r="X52" s="42"/>
      <c r="Y52" s="43"/>
      <c r="Z52" s="45"/>
      <c r="AA52" s="42"/>
      <c r="AB52" s="42"/>
      <c r="AC52" s="42"/>
      <c r="AD52" s="42"/>
      <c r="AE52" s="42"/>
      <c r="AF52" s="42"/>
      <c r="AG52" s="43"/>
    </row>
    <row r="53" spans="1:33" s="44" customFormat="1">
      <c r="A53" s="39"/>
      <c r="B53" s="45"/>
      <c r="C53" s="42"/>
      <c r="D53" s="42"/>
      <c r="E53" s="42"/>
      <c r="F53" s="42"/>
      <c r="G53" s="42"/>
      <c r="H53" s="42"/>
      <c r="I53" s="43"/>
      <c r="J53" s="45"/>
      <c r="K53" s="42"/>
      <c r="L53" s="42"/>
      <c r="M53" s="42"/>
      <c r="N53" s="42"/>
      <c r="O53" s="42"/>
      <c r="P53" s="42"/>
      <c r="Q53" s="43"/>
      <c r="R53" s="45"/>
      <c r="S53" s="42"/>
      <c r="T53" s="42"/>
      <c r="U53" s="42"/>
      <c r="V53" s="42"/>
      <c r="W53" s="42"/>
      <c r="X53" s="42"/>
      <c r="Y53" s="43"/>
      <c r="Z53" s="45"/>
      <c r="AA53" s="42"/>
      <c r="AB53" s="42"/>
      <c r="AC53" s="42"/>
      <c r="AD53" s="42"/>
      <c r="AE53" s="42"/>
      <c r="AF53" s="42"/>
      <c r="AG53" s="43"/>
    </row>
    <row r="54" spans="1:33" s="44" customFormat="1">
      <c r="A54" s="39"/>
      <c r="B54" s="45"/>
      <c r="C54" s="42"/>
      <c r="D54" s="42"/>
      <c r="E54" s="42"/>
      <c r="F54" s="42"/>
      <c r="G54" s="42"/>
      <c r="H54" s="42"/>
      <c r="I54" s="43"/>
      <c r="J54" s="45"/>
      <c r="K54" s="42"/>
      <c r="L54" s="42"/>
      <c r="M54" s="42"/>
      <c r="N54" s="42"/>
      <c r="O54" s="42"/>
      <c r="P54" s="42"/>
      <c r="Q54" s="43"/>
      <c r="R54" s="45"/>
      <c r="S54" s="42"/>
      <c r="T54" s="42"/>
      <c r="U54" s="42"/>
      <c r="V54" s="42"/>
      <c r="W54" s="42"/>
      <c r="X54" s="42"/>
      <c r="Y54" s="43"/>
      <c r="Z54" s="45"/>
      <c r="AA54" s="42"/>
      <c r="AB54" s="42"/>
      <c r="AC54" s="42"/>
      <c r="AD54" s="42"/>
      <c r="AE54" s="42"/>
      <c r="AF54" s="42"/>
      <c r="AG54" s="43"/>
    </row>
    <row r="55" spans="1:33" s="44" customFormat="1">
      <c r="A55" s="39"/>
      <c r="B55" s="45"/>
      <c r="C55" s="42"/>
      <c r="D55" s="42"/>
      <c r="E55" s="42"/>
      <c r="F55" s="42"/>
      <c r="G55" s="42"/>
      <c r="H55" s="42"/>
      <c r="I55" s="43"/>
      <c r="J55" s="45"/>
      <c r="K55" s="42"/>
      <c r="L55" s="42"/>
      <c r="M55" s="42"/>
      <c r="N55" s="42"/>
      <c r="O55" s="42"/>
      <c r="P55" s="42"/>
      <c r="Q55" s="43"/>
      <c r="R55" s="45"/>
      <c r="S55" s="42"/>
      <c r="T55" s="42"/>
      <c r="U55" s="42"/>
      <c r="V55" s="42"/>
      <c r="W55" s="42"/>
      <c r="X55" s="42"/>
      <c r="Y55" s="43"/>
      <c r="Z55" s="45"/>
      <c r="AA55" s="42"/>
      <c r="AB55" s="42"/>
      <c r="AC55" s="42"/>
      <c r="AD55" s="42"/>
      <c r="AE55" s="42"/>
      <c r="AF55" s="42"/>
      <c r="AG55" s="43"/>
    </row>
    <row r="56" spans="1:33" s="44" customFormat="1">
      <c r="A56" s="39"/>
      <c r="B56" s="45"/>
      <c r="C56" s="42"/>
      <c r="D56" s="42"/>
      <c r="E56" s="42"/>
      <c r="F56" s="42"/>
      <c r="G56" s="42"/>
      <c r="H56" s="42"/>
      <c r="I56" s="43"/>
      <c r="J56" s="45"/>
      <c r="K56" s="42"/>
      <c r="L56" s="42"/>
      <c r="M56" s="42"/>
      <c r="N56" s="42"/>
      <c r="O56" s="42"/>
      <c r="P56" s="42"/>
      <c r="Q56" s="43"/>
      <c r="R56" s="45"/>
      <c r="S56" s="42"/>
      <c r="T56" s="42"/>
      <c r="U56" s="42"/>
      <c r="V56" s="42"/>
      <c r="W56" s="42"/>
      <c r="X56" s="42"/>
      <c r="Y56" s="43"/>
      <c r="Z56" s="45"/>
      <c r="AA56" s="42"/>
      <c r="AB56" s="42"/>
      <c r="AC56" s="42"/>
      <c r="AD56" s="42"/>
      <c r="AE56" s="42"/>
      <c r="AF56" s="42"/>
      <c r="AG56" s="43"/>
    </row>
    <row r="57" spans="1:33" s="44" customFormat="1">
      <c r="A57" s="39"/>
      <c r="B57" s="45"/>
      <c r="C57" s="42"/>
      <c r="D57" s="42"/>
      <c r="E57" s="42"/>
      <c r="F57" s="42"/>
      <c r="G57" s="42"/>
      <c r="H57" s="42"/>
      <c r="I57" s="43"/>
      <c r="J57" s="45"/>
      <c r="K57" s="42"/>
      <c r="L57" s="42"/>
      <c r="M57" s="42"/>
      <c r="N57" s="42"/>
      <c r="O57" s="42"/>
      <c r="P57" s="42"/>
      <c r="Q57" s="43"/>
      <c r="R57" s="45"/>
      <c r="S57" s="42"/>
      <c r="T57" s="42"/>
      <c r="U57" s="42"/>
      <c r="V57" s="42"/>
      <c r="W57" s="42"/>
      <c r="X57" s="42"/>
      <c r="Y57" s="43"/>
      <c r="Z57" s="45"/>
      <c r="AA57" s="42"/>
      <c r="AB57" s="42"/>
      <c r="AC57" s="42"/>
      <c r="AD57" s="42"/>
      <c r="AE57" s="42"/>
      <c r="AF57" s="42"/>
      <c r="AG57" s="43"/>
    </row>
    <row r="58" spans="1:33" s="44" customFormat="1">
      <c r="A58" s="39"/>
      <c r="B58" s="45"/>
      <c r="C58" s="42"/>
      <c r="D58" s="42"/>
      <c r="E58" s="42"/>
      <c r="F58" s="42"/>
      <c r="G58" s="42"/>
      <c r="H58" s="42"/>
      <c r="I58" s="43"/>
      <c r="J58" s="45"/>
      <c r="K58" s="42"/>
      <c r="L58" s="42"/>
      <c r="M58" s="42"/>
      <c r="N58" s="42"/>
      <c r="O58" s="42"/>
      <c r="P58" s="42"/>
      <c r="Q58" s="43"/>
      <c r="R58" s="45"/>
      <c r="S58" s="42"/>
      <c r="T58" s="42"/>
      <c r="U58" s="42"/>
      <c r="V58" s="42"/>
      <c r="W58" s="42"/>
      <c r="X58" s="42"/>
      <c r="Y58" s="43"/>
      <c r="Z58" s="45"/>
      <c r="AA58" s="42"/>
      <c r="AB58" s="42"/>
      <c r="AC58" s="42"/>
      <c r="AD58" s="42"/>
      <c r="AE58" s="42"/>
      <c r="AF58" s="42"/>
      <c r="AG58" s="43"/>
    </row>
    <row r="59" spans="1:33" s="44" customFormat="1">
      <c r="A59" s="39"/>
      <c r="B59" s="45"/>
      <c r="C59" s="42"/>
      <c r="D59" s="42"/>
      <c r="E59" s="42"/>
      <c r="F59" s="42"/>
      <c r="G59" s="42"/>
      <c r="H59" s="42"/>
      <c r="I59" s="43"/>
      <c r="J59" s="45"/>
      <c r="K59" s="42"/>
      <c r="L59" s="42"/>
      <c r="M59" s="42"/>
      <c r="N59" s="42"/>
      <c r="O59" s="42"/>
      <c r="P59" s="42"/>
      <c r="Q59" s="43"/>
      <c r="R59" s="45"/>
      <c r="S59" s="42"/>
      <c r="T59" s="42"/>
      <c r="U59" s="42"/>
      <c r="V59" s="42"/>
      <c r="W59" s="42"/>
      <c r="X59" s="42"/>
      <c r="Y59" s="43"/>
      <c r="Z59" s="45"/>
      <c r="AA59" s="42"/>
      <c r="AB59" s="42"/>
      <c r="AC59" s="42"/>
      <c r="AD59" s="42"/>
      <c r="AE59" s="42"/>
      <c r="AF59" s="42"/>
      <c r="AG59" s="43"/>
    </row>
    <row r="60" spans="1:33" s="44" customFormat="1">
      <c r="A60" s="39"/>
      <c r="B60" s="45"/>
      <c r="C60" s="42"/>
      <c r="D60" s="42"/>
      <c r="E60" s="42"/>
      <c r="F60" s="42"/>
      <c r="G60" s="42"/>
      <c r="H60" s="42"/>
      <c r="I60" s="43"/>
      <c r="J60" s="45"/>
      <c r="K60" s="42"/>
      <c r="L60" s="42"/>
      <c r="M60" s="42"/>
      <c r="N60" s="42"/>
      <c r="O60" s="42"/>
      <c r="P60" s="42"/>
      <c r="Q60" s="43"/>
      <c r="R60" s="45"/>
      <c r="S60" s="42"/>
      <c r="T60" s="42"/>
      <c r="U60" s="42"/>
      <c r="V60" s="42"/>
      <c r="W60" s="42"/>
      <c r="X60" s="42"/>
      <c r="Y60" s="43"/>
      <c r="Z60" s="45"/>
      <c r="AA60" s="42"/>
      <c r="AB60" s="42"/>
      <c r="AC60" s="42"/>
      <c r="AD60" s="42"/>
      <c r="AE60" s="42"/>
      <c r="AF60" s="42"/>
      <c r="AG60" s="43"/>
    </row>
    <row r="61" spans="1:33" s="44" customFormat="1">
      <c r="A61" s="39"/>
      <c r="B61" s="45"/>
      <c r="C61" s="42"/>
      <c r="D61" s="42"/>
      <c r="E61" s="42"/>
      <c r="F61" s="42"/>
      <c r="G61" s="42"/>
      <c r="H61" s="42"/>
      <c r="I61" s="43"/>
      <c r="J61" s="45"/>
      <c r="K61" s="42"/>
      <c r="L61" s="42"/>
      <c r="M61" s="42"/>
      <c r="N61" s="42"/>
      <c r="O61" s="42"/>
      <c r="P61" s="42"/>
      <c r="Q61" s="43"/>
      <c r="R61" s="45"/>
      <c r="S61" s="42"/>
      <c r="T61" s="42"/>
      <c r="U61" s="42"/>
      <c r="V61" s="42"/>
      <c r="W61" s="42"/>
      <c r="X61" s="42"/>
      <c r="Y61" s="43"/>
      <c r="Z61" s="45"/>
      <c r="AA61" s="42"/>
      <c r="AB61" s="42"/>
      <c r="AC61" s="42"/>
      <c r="AD61" s="42"/>
      <c r="AE61" s="42"/>
      <c r="AF61" s="42"/>
      <c r="AG61" s="43"/>
    </row>
    <row r="62" spans="1:33" s="44" customFormat="1">
      <c r="A62" s="39"/>
      <c r="B62" s="45"/>
      <c r="C62" s="42"/>
      <c r="D62" s="42"/>
      <c r="E62" s="42"/>
      <c r="F62" s="42"/>
      <c r="G62" s="42"/>
      <c r="H62" s="42"/>
      <c r="I62" s="43"/>
      <c r="J62" s="45"/>
      <c r="K62" s="42"/>
      <c r="L62" s="42"/>
      <c r="M62" s="42"/>
      <c r="N62" s="42"/>
      <c r="O62" s="42"/>
      <c r="P62" s="42"/>
      <c r="Q62" s="43"/>
      <c r="R62" s="45"/>
      <c r="S62" s="42"/>
      <c r="T62" s="42"/>
      <c r="U62" s="42"/>
      <c r="V62" s="42"/>
      <c r="W62" s="42"/>
      <c r="X62" s="42"/>
      <c r="Y62" s="43"/>
      <c r="Z62" s="45"/>
      <c r="AA62" s="42"/>
      <c r="AB62" s="42"/>
      <c r="AC62" s="42"/>
      <c r="AD62" s="42"/>
      <c r="AE62" s="42"/>
      <c r="AF62" s="42"/>
      <c r="AG62" s="43"/>
    </row>
    <row r="63" spans="1:33" s="44" customFormat="1">
      <c r="A63" s="39"/>
      <c r="B63" s="45"/>
      <c r="C63" s="42"/>
      <c r="D63" s="42"/>
      <c r="E63" s="42"/>
      <c r="F63" s="42"/>
      <c r="G63" s="42"/>
      <c r="H63" s="42"/>
      <c r="I63" s="43"/>
      <c r="J63" s="45"/>
      <c r="K63" s="42"/>
      <c r="L63" s="42"/>
      <c r="M63" s="42"/>
      <c r="N63" s="42"/>
      <c r="O63" s="42"/>
      <c r="P63" s="42"/>
      <c r="Q63" s="43"/>
      <c r="R63" s="45"/>
      <c r="S63" s="42"/>
      <c r="T63" s="42"/>
      <c r="U63" s="42"/>
      <c r="V63" s="42"/>
      <c r="W63" s="42"/>
      <c r="X63" s="42"/>
      <c r="Y63" s="43"/>
      <c r="Z63" s="45"/>
      <c r="AA63" s="42"/>
      <c r="AB63" s="42"/>
      <c r="AC63" s="42"/>
      <c r="AD63" s="42"/>
      <c r="AE63" s="42"/>
      <c r="AF63" s="42"/>
      <c r="AG63" s="43"/>
    </row>
    <row r="64" spans="1:33" s="44" customFormat="1">
      <c r="A64" s="39"/>
      <c r="B64" s="45"/>
      <c r="C64" s="42"/>
      <c r="D64" s="42"/>
      <c r="E64" s="42"/>
      <c r="F64" s="42"/>
      <c r="G64" s="42"/>
      <c r="H64" s="42"/>
      <c r="I64" s="43"/>
      <c r="J64" s="45"/>
      <c r="K64" s="42"/>
      <c r="L64" s="42"/>
      <c r="M64" s="42"/>
      <c r="N64" s="42"/>
      <c r="O64" s="42"/>
      <c r="P64" s="42"/>
      <c r="Q64" s="43"/>
      <c r="R64" s="45"/>
      <c r="S64" s="42"/>
      <c r="T64" s="42"/>
      <c r="U64" s="42"/>
      <c r="V64" s="42"/>
      <c r="W64" s="42"/>
      <c r="X64" s="42"/>
      <c r="Y64" s="43"/>
      <c r="Z64" s="45"/>
      <c r="AA64" s="42"/>
      <c r="AB64" s="42"/>
      <c r="AC64" s="42"/>
      <c r="AD64" s="42"/>
      <c r="AE64" s="42"/>
      <c r="AF64" s="42"/>
      <c r="AG64" s="43"/>
    </row>
    <row r="65" spans="1:33" s="44" customFormat="1">
      <c r="A65" s="39"/>
      <c r="B65" s="48"/>
      <c r="C65" s="47"/>
      <c r="D65" s="47"/>
      <c r="E65" s="47"/>
      <c r="F65" s="47"/>
      <c r="G65" s="47"/>
      <c r="H65" s="47"/>
      <c r="I65" s="49"/>
      <c r="J65" s="48"/>
      <c r="K65" s="47"/>
      <c r="L65" s="47"/>
      <c r="M65" s="47"/>
      <c r="N65" s="47"/>
      <c r="O65" s="47"/>
      <c r="P65" s="47"/>
      <c r="Q65" s="49"/>
      <c r="R65" s="48"/>
      <c r="S65" s="47"/>
      <c r="T65" s="47"/>
      <c r="U65" s="47"/>
      <c r="V65" s="47"/>
      <c r="W65" s="47"/>
      <c r="X65" s="47"/>
      <c r="Y65" s="49"/>
      <c r="Z65" s="48"/>
      <c r="AA65" s="47"/>
      <c r="AB65" s="47"/>
      <c r="AC65" s="47"/>
      <c r="AD65" s="47"/>
      <c r="AE65" s="47"/>
      <c r="AF65" s="47"/>
      <c r="AG65" s="49"/>
    </row>
    <row r="66" spans="1:33" s="44" customFormat="1">
      <c r="A66" s="39"/>
      <c r="B66" s="48"/>
      <c r="C66" s="47"/>
      <c r="D66" s="47"/>
      <c r="E66" s="47"/>
      <c r="F66" s="47"/>
      <c r="G66" s="47"/>
      <c r="H66" s="47"/>
      <c r="I66" s="49"/>
      <c r="J66" s="48"/>
      <c r="K66" s="47"/>
      <c r="L66" s="47"/>
      <c r="M66" s="47"/>
      <c r="N66" s="47"/>
      <c r="O66" s="47"/>
      <c r="P66" s="47"/>
      <c r="Q66" s="49"/>
      <c r="R66" s="48"/>
      <c r="S66" s="47"/>
      <c r="T66" s="47"/>
      <c r="U66" s="47"/>
      <c r="V66" s="47"/>
      <c r="W66" s="47"/>
      <c r="X66" s="47"/>
      <c r="Y66" s="49"/>
      <c r="Z66" s="48"/>
      <c r="AA66" s="47"/>
      <c r="AB66" s="47"/>
      <c r="AC66" s="47"/>
      <c r="AD66" s="47"/>
      <c r="AE66" s="47"/>
      <c r="AF66" s="47"/>
      <c r="AG66" s="49"/>
    </row>
    <row r="67" spans="1:33" s="44" customFormat="1">
      <c r="A67" s="39"/>
      <c r="B67" s="48"/>
      <c r="C67" s="47"/>
      <c r="D67" s="47"/>
      <c r="E67" s="47"/>
      <c r="F67" s="47"/>
      <c r="G67" s="47"/>
      <c r="H67" s="47"/>
      <c r="I67" s="49"/>
      <c r="J67" s="48"/>
      <c r="K67" s="47"/>
      <c r="L67" s="47"/>
      <c r="M67" s="47"/>
      <c r="N67" s="47"/>
      <c r="O67" s="47"/>
      <c r="P67" s="47"/>
      <c r="Q67" s="49"/>
      <c r="R67" s="48"/>
      <c r="S67" s="47"/>
      <c r="T67" s="47"/>
      <c r="U67" s="47"/>
      <c r="V67" s="47"/>
      <c r="W67" s="47"/>
      <c r="X67" s="47"/>
      <c r="Y67" s="49"/>
      <c r="Z67" s="48"/>
      <c r="AA67" s="47"/>
      <c r="AB67" s="47"/>
      <c r="AC67" s="47"/>
      <c r="AD67" s="47"/>
      <c r="AE67" s="47"/>
      <c r="AF67" s="47"/>
      <c r="AG67" s="49"/>
    </row>
    <row r="68" spans="1:33" s="44" customFormat="1">
      <c r="A68" s="39"/>
      <c r="B68" s="48"/>
      <c r="C68" s="47"/>
      <c r="D68" s="47"/>
      <c r="E68" s="47"/>
      <c r="F68" s="47"/>
      <c r="G68" s="47"/>
      <c r="H68" s="47"/>
      <c r="I68" s="49"/>
      <c r="J68" s="48"/>
      <c r="K68" s="47"/>
      <c r="L68" s="47"/>
      <c r="M68" s="47"/>
      <c r="N68" s="47"/>
      <c r="O68" s="47"/>
      <c r="P68" s="47"/>
      <c r="Q68" s="49"/>
      <c r="R68" s="48"/>
      <c r="S68" s="47"/>
      <c r="T68" s="47"/>
      <c r="U68" s="47"/>
      <c r="V68" s="47"/>
      <c r="W68" s="47"/>
      <c r="X68" s="47"/>
      <c r="Y68" s="49"/>
      <c r="Z68" s="48"/>
      <c r="AA68" s="47"/>
      <c r="AB68" s="47"/>
      <c r="AC68" s="47"/>
      <c r="AD68" s="47"/>
      <c r="AE68" s="47"/>
      <c r="AF68" s="47"/>
      <c r="AG68" s="49"/>
    </row>
    <row r="69" spans="1:33" s="44" customFormat="1">
      <c r="A69" s="39"/>
      <c r="B69" s="48"/>
      <c r="C69" s="47"/>
      <c r="D69" s="47"/>
      <c r="E69" s="47"/>
      <c r="F69" s="47"/>
      <c r="G69" s="47"/>
      <c r="H69" s="47"/>
      <c r="I69" s="49"/>
      <c r="J69" s="48"/>
      <c r="K69" s="47"/>
      <c r="L69" s="47"/>
      <c r="M69" s="47"/>
      <c r="N69" s="47"/>
      <c r="O69" s="47"/>
      <c r="P69" s="47"/>
      <c r="Q69" s="49"/>
      <c r="R69" s="48"/>
      <c r="S69" s="47"/>
      <c r="T69" s="47"/>
      <c r="U69" s="47"/>
      <c r="V69" s="47"/>
      <c r="W69" s="47"/>
      <c r="X69" s="47"/>
      <c r="Y69" s="49"/>
      <c r="Z69" s="48"/>
      <c r="AA69" s="47"/>
      <c r="AB69" s="47"/>
      <c r="AC69" s="47"/>
      <c r="AD69" s="47"/>
      <c r="AE69" s="47"/>
      <c r="AF69" s="47"/>
      <c r="AG69" s="49"/>
    </row>
    <row r="70" spans="1:33" s="44" customFormat="1">
      <c r="A70" s="39"/>
      <c r="B70" s="48"/>
      <c r="C70" s="47"/>
      <c r="D70" s="47"/>
      <c r="E70" s="47"/>
      <c r="F70" s="47"/>
      <c r="G70" s="47"/>
      <c r="H70" s="47"/>
      <c r="I70" s="49"/>
      <c r="J70" s="48"/>
      <c r="K70" s="47"/>
      <c r="L70" s="47"/>
      <c r="M70" s="47"/>
      <c r="N70" s="47"/>
      <c r="O70" s="47"/>
      <c r="P70" s="47"/>
      <c r="Q70" s="49"/>
      <c r="R70" s="48"/>
      <c r="S70" s="47"/>
      <c r="T70" s="47"/>
      <c r="U70" s="47"/>
      <c r="V70" s="47"/>
      <c r="W70" s="47"/>
      <c r="X70" s="47"/>
      <c r="Y70" s="49"/>
      <c r="Z70" s="48"/>
      <c r="AA70" s="47"/>
      <c r="AB70" s="47"/>
      <c r="AC70" s="47"/>
      <c r="AD70" s="47"/>
      <c r="AE70" s="47"/>
      <c r="AF70" s="47"/>
      <c r="AG70" s="49"/>
    </row>
    <row r="71" spans="1:33" s="44" customFormat="1">
      <c r="A71" s="39"/>
      <c r="B71" s="48"/>
      <c r="C71" s="47"/>
      <c r="D71" s="47"/>
      <c r="E71" s="47"/>
      <c r="F71" s="47"/>
      <c r="G71" s="47"/>
      <c r="H71" s="47"/>
      <c r="I71" s="49"/>
      <c r="J71" s="48"/>
      <c r="K71" s="47"/>
      <c r="L71" s="47"/>
      <c r="M71" s="47"/>
      <c r="N71" s="47"/>
      <c r="O71" s="47"/>
      <c r="P71" s="47"/>
      <c r="Q71" s="49"/>
      <c r="R71" s="48"/>
      <c r="S71" s="47"/>
      <c r="T71" s="47"/>
      <c r="U71" s="47"/>
      <c r="V71" s="47"/>
      <c r="W71" s="47"/>
      <c r="X71" s="47"/>
      <c r="Y71" s="49"/>
      <c r="Z71" s="48"/>
      <c r="AA71" s="47"/>
      <c r="AB71" s="47"/>
      <c r="AC71" s="47"/>
      <c r="AD71" s="47"/>
      <c r="AE71" s="47"/>
      <c r="AF71" s="47"/>
      <c r="AG71" s="49"/>
    </row>
    <row r="72" spans="1:33" s="44" customFormat="1">
      <c r="A72" s="39"/>
      <c r="B72" s="48"/>
      <c r="C72" s="47"/>
      <c r="D72" s="47"/>
      <c r="E72" s="47"/>
      <c r="F72" s="47"/>
      <c r="G72" s="47"/>
      <c r="H72" s="47"/>
      <c r="I72" s="49"/>
      <c r="J72" s="48"/>
      <c r="K72" s="47"/>
      <c r="L72" s="47"/>
      <c r="M72" s="47"/>
      <c r="N72" s="47"/>
      <c r="O72" s="47"/>
      <c r="P72" s="47"/>
      <c r="Q72" s="49"/>
      <c r="R72" s="48"/>
      <c r="S72" s="47"/>
      <c r="T72" s="47"/>
      <c r="U72" s="47"/>
      <c r="V72" s="47"/>
      <c r="W72" s="47"/>
      <c r="X72" s="47"/>
      <c r="Y72" s="49"/>
      <c r="Z72" s="48"/>
      <c r="AA72" s="47"/>
      <c r="AB72" s="47"/>
      <c r="AC72" s="47"/>
      <c r="AD72" s="47"/>
      <c r="AE72" s="47"/>
      <c r="AF72" s="47"/>
      <c r="AG72" s="49"/>
    </row>
    <row r="73" spans="1:33" s="44" customFormat="1">
      <c r="A73" s="39"/>
      <c r="B73" s="48"/>
      <c r="C73" s="47"/>
      <c r="D73" s="47"/>
      <c r="E73" s="47"/>
      <c r="F73" s="47"/>
      <c r="G73" s="47"/>
      <c r="H73" s="47"/>
      <c r="I73" s="49"/>
      <c r="J73" s="48"/>
      <c r="K73" s="47"/>
      <c r="L73" s="47"/>
      <c r="M73" s="47"/>
      <c r="N73" s="47"/>
      <c r="O73" s="47"/>
      <c r="P73" s="47"/>
      <c r="Q73" s="49"/>
      <c r="R73" s="48"/>
      <c r="S73" s="47"/>
      <c r="T73" s="47"/>
      <c r="U73" s="47"/>
      <c r="V73" s="47"/>
      <c r="W73" s="47"/>
      <c r="X73" s="47"/>
      <c r="Y73" s="49"/>
      <c r="Z73" s="48"/>
      <c r="AA73" s="47"/>
      <c r="AB73" s="47"/>
      <c r="AC73" s="47"/>
      <c r="AD73" s="47"/>
      <c r="AE73" s="47"/>
      <c r="AF73" s="47"/>
      <c r="AG73" s="49"/>
    </row>
    <row r="74" spans="1:33" s="44" customFormat="1">
      <c r="A74" s="39"/>
      <c r="B74" s="48"/>
      <c r="C74" s="47"/>
      <c r="D74" s="47"/>
      <c r="E74" s="47"/>
      <c r="F74" s="47"/>
      <c r="G74" s="47"/>
      <c r="H74" s="47"/>
      <c r="I74" s="49"/>
      <c r="J74" s="48"/>
      <c r="K74" s="47"/>
      <c r="L74" s="47"/>
      <c r="M74" s="47"/>
      <c r="N74" s="47"/>
      <c r="O74" s="47"/>
      <c r="P74" s="47"/>
      <c r="Q74" s="49"/>
      <c r="R74" s="48"/>
      <c r="S74" s="47"/>
      <c r="T74" s="47"/>
      <c r="U74" s="47"/>
      <c r="V74" s="47"/>
      <c r="W74" s="47"/>
      <c r="X74" s="47"/>
      <c r="Y74" s="49"/>
      <c r="Z74" s="48"/>
      <c r="AA74" s="47"/>
      <c r="AB74" s="47"/>
      <c r="AC74" s="47"/>
      <c r="AD74" s="47"/>
      <c r="AE74" s="47"/>
      <c r="AF74" s="47"/>
      <c r="AG74" s="49"/>
    </row>
    <row r="75" spans="1:33" s="44" customFormat="1">
      <c r="A75" s="39"/>
      <c r="B75" s="48"/>
      <c r="C75" s="47"/>
      <c r="D75" s="47"/>
      <c r="E75" s="47"/>
      <c r="F75" s="47"/>
      <c r="G75" s="47"/>
      <c r="H75" s="47"/>
      <c r="I75" s="49"/>
      <c r="J75" s="48"/>
      <c r="K75" s="47"/>
      <c r="L75" s="47"/>
      <c r="M75" s="47"/>
      <c r="N75" s="47"/>
      <c r="O75" s="47"/>
      <c r="P75" s="47"/>
      <c r="Q75" s="49"/>
      <c r="R75" s="48"/>
      <c r="S75" s="47"/>
      <c r="T75" s="47"/>
      <c r="U75" s="47"/>
      <c r="V75" s="47"/>
      <c r="W75" s="47"/>
      <c r="X75" s="47"/>
      <c r="Y75" s="49"/>
      <c r="Z75" s="48"/>
      <c r="AA75" s="47"/>
      <c r="AB75" s="47"/>
      <c r="AC75" s="47"/>
      <c r="AD75" s="47"/>
      <c r="AE75" s="47"/>
      <c r="AF75" s="47"/>
      <c r="AG75" s="49"/>
    </row>
    <row r="76" spans="1:33" s="44" customFormat="1">
      <c r="A76" s="39"/>
      <c r="B76" s="48"/>
      <c r="C76" s="47"/>
      <c r="D76" s="47"/>
      <c r="E76" s="47"/>
      <c r="F76" s="47"/>
      <c r="G76" s="47"/>
      <c r="H76" s="47"/>
      <c r="I76" s="49"/>
      <c r="J76" s="48"/>
      <c r="K76" s="47"/>
      <c r="L76" s="47"/>
      <c r="M76" s="47"/>
      <c r="N76" s="47"/>
      <c r="O76" s="47"/>
      <c r="P76" s="47"/>
      <c r="Q76" s="49"/>
      <c r="R76" s="48"/>
      <c r="S76" s="47"/>
      <c r="T76" s="47"/>
      <c r="U76" s="47"/>
      <c r="V76" s="47"/>
      <c r="W76" s="47"/>
      <c r="X76" s="47"/>
      <c r="Y76" s="49"/>
      <c r="Z76" s="48"/>
      <c r="AA76" s="47"/>
      <c r="AB76" s="47"/>
      <c r="AC76" s="47"/>
      <c r="AD76" s="47"/>
      <c r="AE76" s="47"/>
      <c r="AF76" s="47"/>
      <c r="AG76" s="49"/>
    </row>
    <row r="77" spans="1:33" s="44" customFormat="1">
      <c r="A77" s="39"/>
      <c r="B77" s="48"/>
      <c r="C77" s="47"/>
      <c r="D77" s="47"/>
      <c r="E77" s="47"/>
      <c r="F77" s="47"/>
      <c r="G77" s="47"/>
      <c r="H77" s="47"/>
      <c r="I77" s="49"/>
      <c r="J77" s="48"/>
      <c r="K77" s="47"/>
      <c r="L77" s="47"/>
      <c r="M77" s="47"/>
      <c r="N77" s="47"/>
      <c r="O77" s="47"/>
      <c r="P77" s="47"/>
      <c r="Q77" s="49"/>
      <c r="R77" s="48"/>
      <c r="S77" s="47"/>
      <c r="T77" s="47"/>
      <c r="U77" s="47"/>
      <c r="V77" s="47"/>
      <c r="W77" s="47"/>
      <c r="X77" s="47"/>
      <c r="Y77" s="49"/>
      <c r="Z77" s="48"/>
      <c r="AA77" s="47"/>
      <c r="AB77" s="47"/>
      <c r="AC77" s="47"/>
      <c r="AD77" s="47"/>
      <c r="AE77" s="47"/>
      <c r="AF77" s="47"/>
      <c r="AG77" s="49"/>
    </row>
    <row r="78" spans="1:33" s="44" customFormat="1">
      <c r="A78" s="39"/>
      <c r="B78" s="48"/>
      <c r="C78" s="47"/>
      <c r="D78" s="47"/>
      <c r="E78" s="47"/>
      <c r="F78" s="47"/>
      <c r="G78" s="47"/>
      <c r="H78" s="47"/>
      <c r="I78" s="49"/>
      <c r="J78" s="48"/>
      <c r="K78" s="47"/>
      <c r="L78" s="47"/>
      <c r="M78" s="47"/>
      <c r="N78" s="47"/>
      <c r="O78" s="47"/>
      <c r="P78" s="47"/>
      <c r="Q78" s="49"/>
      <c r="R78" s="48"/>
      <c r="S78" s="47"/>
      <c r="T78" s="47"/>
      <c r="U78" s="47"/>
      <c r="V78" s="47"/>
      <c r="W78" s="47"/>
      <c r="X78" s="47"/>
      <c r="Y78" s="49"/>
      <c r="Z78" s="48"/>
      <c r="AA78" s="47"/>
      <c r="AB78" s="47"/>
      <c r="AC78" s="47"/>
      <c r="AD78" s="47"/>
      <c r="AE78" s="47"/>
      <c r="AF78" s="47"/>
      <c r="AG78" s="49"/>
    </row>
    <row r="79" spans="1:33" s="44" customFormat="1">
      <c r="A79" s="39"/>
      <c r="B79" s="48"/>
      <c r="C79" s="47"/>
      <c r="D79" s="47"/>
      <c r="E79" s="47"/>
      <c r="F79" s="47"/>
      <c r="G79" s="47"/>
      <c r="H79" s="47"/>
      <c r="I79" s="49"/>
      <c r="J79" s="48"/>
      <c r="K79" s="47"/>
      <c r="L79" s="47"/>
      <c r="M79" s="47"/>
      <c r="N79" s="47"/>
      <c r="O79" s="47"/>
      <c r="P79" s="47"/>
      <c r="Q79" s="49"/>
      <c r="R79" s="48"/>
      <c r="S79" s="47"/>
      <c r="T79" s="47"/>
      <c r="U79" s="47"/>
      <c r="V79" s="47"/>
      <c r="W79" s="47"/>
      <c r="X79" s="47"/>
      <c r="Y79" s="49"/>
      <c r="Z79" s="48"/>
      <c r="AA79" s="47"/>
      <c r="AB79" s="47"/>
      <c r="AC79" s="47"/>
      <c r="AD79" s="47"/>
      <c r="AE79" s="47"/>
      <c r="AF79" s="47"/>
      <c r="AG79" s="49"/>
    </row>
    <row r="80" spans="1:33" s="44" customFormat="1">
      <c r="A80" s="39"/>
      <c r="B80" s="48"/>
      <c r="C80" s="47"/>
      <c r="D80" s="47"/>
      <c r="E80" s="47"/>
      <c r="F80" s="47"/>
      <c r="G80" s="47"/>
      <c r="H80" s="47"/>
      <c r="I80" s="49"/>
      <c r="J80" s="48"/>
      <c r="K80" s="47"/>
      <c r="L80" s="47"/>
      <c r="M80" s="47"/>
      <c r="N80" s="47"/>
      <c r="O80" s="47"/>
      <c r="P80" s="47"/>
      <c r="Q80" s="49"/>
      <c r="R80" s="48"/>
      <c r="S80" s="47"/>
      <c r="T80" s="47"/>
      <c r="U80" s="47"/>
      <c r="V80" s="47"/>
      <c r="W80" s="47"/>
      <c r="X80" s="47"/>
      <c r="Y80" s="49"/>
      <c r="Z80" s="48"/>
      <c r="AA80" s="47"/>
      <c r="AB80" s="47"/>
      <c r="AC80" s="47"/>
      <c r="AD80" s="47"/>
      <c r="AE80" s="47"/>
      <c r="AF80" s="47"/>
      <c r="AG80" s="49"/>
    </row>
    <row r="81" spans="1:33" s="44" customFormat="1">
      <c r="A81" s="39"/>
      <c r="B81" s="48"/>
      <c r="C81" s="47"/>
      <c r="D81" s="47"/>
      <c r="E81" s="47"/>
      <c r="F81" s="47"/>
      <c r="G81" s="47"/>
      <c r="H81" s="47"/>
      <c r="I81" s="49"/>
      <c r="J81" s="48"/>
      <c r="K81" s="47"/>
      <c r="L81" s="47"/>
      <c r="M81" s="47"/>
      <c r="N81" s="47"/>
      <c r="O81" s="47"/>
      <c r="P81" s="47"/>
      <c r="Q81" s="49"/>
      <c r="R81" s="48"/>
      <c r="S81" s="47"/>
      <c r="T81" s="47"/>
      <c r="U81" s="47"/>
      <c r="V81" s="47"/>
      <c r="W81" s="47"/>
      <c r="X81" s="47"/>
      <c r="Y81" s="49"/>
      <c r="Z81" s="48"/>
      <c r="AA81" s="47"/>
      <c r="AB81" s="47"/>
      <c r="AC81" s="47"/>
      <c r="AD81" s="47"/>
      <c r="AE81" s="47"/>
      <c r="AF81" s="47"/>
      <c r="AG81" s="49"/>
    </row>
    <row r="82" spans="1:33" s="44" customFormat="1">
      <c r="A82" s="39"/>
      <c r="B82" s="48"/>
      <c r="C82" s="47"/>
      <c r="D82" s="47"/>
      <c r="E82" s="47"/>
      <c r="F82" s="47"/>
      <c r="G82" s="47"/>
      <c r="H82" s="47"/>
      <c r="I82" s="49"/>
      <c r="J82" s="48"/>
      <c r="K82" s="47"/>
      <c r="L82" s="47"/>
      <c r="M82" s="47"/>
      <c r="N82" s="47"/>
      <c r="O82" s="47"/>
      <c r="P82" s="47"/>
      <c r="Q82" s="49"/>
      <c r="R82" s="48"/>
      <c r="S82" s="47"/>
      <c r="T82" s="47"/>
      <c r="U82" s="47"/>
      <c r="V82" s="47"/>
      <c r="W82" s="47"/>
      <c r="X82" s="47"/>
      <c r="Y82" s="49"/>
      <c r="Z82" s="48"/>
      <c r="AA82" s="47"/>
      <c r="AB82" s="47"/>
      <c r="AC82" s="47"/>
      <c r="AD82" s="47"/>
      <c r="AE82" s="47"/>
      <c r="AF82" s="47"/>
      <c r="AG82" s="49"/>
    </row>
    <row r="83" spans="1:33" s="44" customFormat="1">
      <c r="A83" s="39"/>
      <c r="B83" s="48"/>
      <c r="C83" s="47"/>
      <c r="D83" s="47"/>
      <c r="E83" s="47"/>
      <c r="F83" s="47"/>
      <c r="G83" s="47"/>
      <c r="H83" s="47"/>
      <c r="I83" s="49"/>
      <c r="J83" s="48"/>
      <c r="K83" s="47"/>
      <c r="L83" s="47"/>
      <c r="M83" s="47"/>
      <c r="N83" s="47"/>
      <c r="O83" s="47"/>
      <c r="P83" s="47"/>
      <c r="Q83" s="49"/>
      <c r="R83" s="48"/>
      <c r="S83" s="47"/>
      <c r="T83" s="47"/>
      <c r="U83" s="47"/>
      <c r="V83" s="47"/>
      <c r="W83" s="47"/>
      <c r="X83" s="47"/>
      <c r="Y83" s="49"/>
      <c r="Z83" s="48"/>
      <c r="AA83" s="47"/>
      <c r="AB83" s="47"/>
      <c r="AC83" s="47"/>
      <c r="AD83" s="47"/>
      <c r="AE83" s="47"/>
      <c r="AF83" s="47"/>
      <c r="AG83" s="49"/>
    </row>
    <row r="84" spans="1:33" s="44" customFormat="1">
      <c r="A84" s="39"/>
      <c r="B84" s="48"/>
      <c r="C84" s="47"/>
      <c r="D84" s="47"/>
      <c r="E84" s="47"/>
      <c r="F84" s="47"/>
      <c r="G84" s="47"/>
      <c r="H84" s="47"/>
      <c r="I84" s="49"/>
      <c r="J84" s="48"/>
      <c r="K84" s="47"/>
      <c r="L84" s="47"/>
      <c r="M84" s="47"/>
      <c r="N84" s="47"/>
      <c r="O84" s="47"/>
      <c r="P84" s="47"/>
      <c r="Q84" s="49"/>
      <c r="R84" s="48"/>
      <c r="S84" s="47"/>
      <c r="T84" s="47"/>
      <c r="U84" s="47"/>
      <c r="V84" s="47"/>
      <c r="W84" s="47"/>
      <c r="X84" s="47"/>
      <c r="Y84" s="49"/>
      <c r="Z84" s="48"/>
      <c r="AA84" s="47"/>
      <c r="AB84" s="47"/>
      <c r="AC84" s="47"/>
      <c r="AD84" s="47"/>
      <c r="AE84" s="47"/>
      <c r="AF84" s="47"/>
      <c r="AG84" s="49"/>
    </row>
    <row r="85" spans="1:33" s="44" customFormat="1">
      <c r="A85" s="39"/>
      <c r="B85" s="48"/>
      <c r="C85" s="47"/>
      <c r="D85" s="47"/>
      <c r="E85" s="47"/>
      <c r="F85" s="47"/>
      <c r="G85" s="47"/>
      <c r="H85" s="47"/>
      <c r="I85" s="49"/>
      <c r="J85" s="48"/>
      <c r="K85" s="47"/>
      <c r="L85" s="47"/>
      <c r="M85" s="47"/>
      <c r="N85" s="47"/>
      <c r="O85" s="47"/>
      <c r="P85" s="47"/>
      <c r="Q85" s="49"/>
      <c r="R85" s="48"/>
      <c r="S85" s="47"/>
      <c r="T85" s="47"/>
      <c r="U85" s="47"/>
      <c r="V85" s="47"/>
      <c r="W85" s="47"/>
      <c r="X85" s="47"/>
      <c r="Y85" s="49"/>
      <c r="Z85" s="48"/>
      <c r="AA85" s="47"/>
      <c r="AB85" s="47"/>
      <c r="AC85" s="47"/>
      <c r="AD85" s="47"/>
      <c r="AE85" s="47"/>
      <c r="AF85" s="47"/>
      <c r="AG85" s="49"/>
    </row>
    <row r="86" spans="1:33" s="44" customFormat="1">
      <c r="A86" s="39"/>
      <c r="B86" s="48"/>
      <c r="C86" s="47"/>
      <c r="D86" s="47"/>
      <c r="E86" s="47"/>
      <c r="F86" s="47"/>
      <c r="G86" s="47"/>
      <c r="H86" s="47"/>
      <c r="I86" s="49"/>
      <c r="J86" s="48"/>
      <c r="K86" s="47"/>
      <c r="L86" s="47"/>
      <c r="M86" s="47"/>
      <c r="N86" s="47"/>
      <c r="O86" s="47"/>
      <c r="P86" s="47"/>
      <c r="Q86" s="49"/>
      <c r="R86" s="48"/>
      <c r="S86" s="47"/>
      <c r="T86" s="47"/>
      <c r="U86" s="47"/>
      <c r="V86" s="47"/>
      <c r="W86" s="47"/>
      <c r="X86" s="47"/>
      <c r="Y86" s="49"/>
      <c r="Z86" s="48"/>
      <c r="AA86" s="47"/>
      <c r="AB86" s="47"/>
      <c r="AC86" s="47"/>
      <c r="AD86" s="47"/>
      <c r="AE86" s="47"/>
      <c r="AF86" s="47"/>
      <c r="AG86" s="49"/>
    </row>
    <row r="87" spans="1:33" s="44" customFormat="1">
      <c r="A87" s="39"/>
      <c r="B87" s="48"/>
      <c r="C87" s="47"/>
      <c r="D87" s="47"/>
      <c r="E87" s="47"/>
      <c r="F87" s="47"/>
      <c r="G87" s="47"/>
      <c r="H87" s="47"/>
      <c r="I87" s="49"/>
      <c r="J87" s="48"/>
      <c r="K87" s="47"/>
      <c r="L87" s="47"/>
      <c r="M87" s="47"/>
      <c r="N87" s="47"/>
      <c r="O87" s="47"/>
      <c r="P87" s="47"/>
      <c r="Q87" s="49"/>
      <c r="R87" s="48"/>
      <c r="S87" s="47"/>
      <c r="T87" s="47"/>
      <c r="U87" s="47"/>
      <c r="V87" s="47"/>
      <c r="W87" s="47"/>
      <c r="X87" s="47"/>
      <c r="Y87" s="49"/>
      <c r="Z87" s="48"/>
      <c r="AA87" s="47"/>
      <c r="AB87" s="47"/>
      <c r="AC87" s="47"/>
      <c r="AD87" s="47"/>
      <c r="AE87" s="47"/>
      <c r="AF87" s="47"/>
      <c r="AG87" s="49"/>
    </row>
    <row r="88" spans="1:33" s="44" customFormat="1">
      <c r="A88" s="39"/>
      <c r="B88" s="48"/>
      <c r="C88" s="47"/>
      <c r="D88" s="47"/>
      <c r="E88" s="47"/>
      <c r="F88" s="47"/>
      <c r="G88" s="47"/>
      <c r="H88" s="47"/>
      <c r="I88" s="49"/>
      <c r="J88" s="48"/>
      <c r="K88" s="47"/>
      <c r="L88" s="47"/>
      <c r="M88" s="47"/>
      <c r="N88" s="47"/>
      <c r="O88" s="47"/>
      <c r="P88" s="47"/>
      <c r="Q88" s="49"/>
      <c r="R88" s="48"/>
      <c r="S88" s="47"/>
      <c r="T88" s="47"/>
      <c r="U88" s="47"/>
      <c r="V88" s="47"/>
      <c r="W88" s="47"/>
      <c r="X88" s="47"/>
      <c r="Y88" s="49"/>
      <c r="Z88" s="48"/>
      <c r="AA88" s="47"/>
      <c r="AB88" s="47"/>
      <c r="AC88" s="47"/>
      <c r="AD88" s="47"/>
      <c r="AE88" s="47"/>
      <c r="AF88" s="47"/>
      <c r="AG88" s="49"/>
    </row>
    <row r="89" spans="1:33" s="44" customFormat="1">
      <c r="A89" s="39"/>
      <c r="B89" s="48"/>
      <c r="C89" s="47"/>
      <c r="D89" s="47"/>
      <c r="E89" s="47"/>
      <c r="F89" s="47"/>
      <c r="G89" s="47"/>
      <c r="H89" s="47"/>
      <c r="I89" s="49"/>
      <c r="J89" s="48"/>
      <c r="K89" s="47"/>
      <c r="L89" s="47"/>
      <c r="M89" s="47"/>
      <c r="N89" s="47"/>
      <c r="O89" s="47"/>
      <c r="P89" s="47"/>
      <c r="Q89" s="49"/>
      <c r="R89" s="48"/>
      <c r="S89" s="47"/>
      <c r="T89" s="47"/>
      <c r="U89" s="47"/>
      <c r="V89" s="47"/>
      <c r="W89" s="47"/>
      <c r="X89" s="47"/>
      <c r="Y89" s="49"/>
      <c r="Z89" s="48"/>
      <c r="AA89" s="47"/>
      <c r="AB89" s="47"/>
      <c r="AC89" s="47"/>
      <c r="AD89" s="47"/>
      <c r="AE89" s="47"/>
      <c r="AF89" s="47"/>
      <c r="AG89" s="49"/>
    </row>
    <row r="90" spans="1:33" s="44" customFormat="1">
      <c r="A90" s="39"/>
      <c r="B90" s="48"/>
      <c r="C90" s="47"/>
      <c r="D90" s="47"/>
      <c r="E90" s="47"/>
      <c r="F90" s="47"/>
      <c r="G90" s="47"/>
      <c r="H90" s="47"/>
      <c r="I90" s="49"/>
      <c r="J90" s="48"/>
      <c r="K90" s="47"/>
      <c r="L90" s="47"/>
      <c r="M90" s="47"/>
      <c r="N90" s="47"/>
      <c r="O90" s="47"/>
      <c r="P90" s="47"/>
      <c r="Q90" s="49"/>
      <c r="R90" s="48"/>
      <c r="S90" s="47"/>
      <c r="T90" s="47"/>
      <c r="U90" s="47"/>
      <c r="V90" s="47"/>
      <c r="W90" s="47"/>
      <c r="X90" s="47"/>
      <c r="Y90" s="49"/>
      <c r="Z90" s="48"/>
      <c r="AA90" s="47"/>
      <c r="AB90" s="47"/>
      <c r="AC90" s="47"/>
      <c r="AD90" s="47"/>
      <c r="AE90" s="47"/>
      <c r="AF90" s="47"/>
      <c r="AG90" s="49"/>
    </row>
    <row r="91" spans="1:33" s="44" customFormat="1">
      <c r="A91" s="39"/>
      <c r="B91" s="48"/>
      <c r="C91" s="47"/>
      <c r="D91" s="47"/>
      <c r="E91" s="47"/>
      <c r="F91" s="47"/>
      <c r="G91" s="47"/>
      <c r="H91" s="47"/>
      <c r="I91" s="49"/>
      <c r="J91" s="48"/>
      <c r="K91" s="47"/>
      <c r="L91" s="47"/>
      <c r="M91" s="47"/>
      <c r="N91" s="47"/>
      <c r="O91" s="47"/>
      <c r="P91" s="47"/>
      <c r="Q91" s="49"/>
      <c r="R91" s="48"/>
      <c r="S91" s="47"/>
      <c r="T91" s="47"/>
      <c r="U91" s="47"/>
      <c r="V91" s="47"/>
      <c r="W91" s="47"/>
      <c r="X91" s="47"/>
      <c r="Y91" s="49"/>
      <c r="Z91" s="48"/>
      <c r="AA91" s="47"/>
      <c r="AB91" s="47"/>
      <c r="AC91" s="47"/>
      <c r="AD91" s="47"/>
      <c r="AE91" s="47"/>
      <c r="AF91" s="47"/>
      <c r="AG91" s="49"/>
    </row>
    <row r="92" spans="1:33" s="44" customFormat="1">
      <c r="A92" s="39"/>
      <c r="B92" s="48"/>
      <c r="C92" s="47"/>
      <c r="D92" s="47"/>
      <c r="E92" s="47"/>
      <c r="F92" s="47"/>
      <c r="G92" s="47"/>
      <c r="H92" s="47"/>
      <c r="I92" s="49"/>
      <c r="J92" s="48"/>
      <c r="K92" s="47"/>
      <c r="L92" s="47"/>
      <c r="M92" s="47"/>
      <c r="N92" s="47"/>
      <c r="O92" s="47"/>
      <c r="P92" s="47"/>
      <c r="Q92" s="49"/>
      <c r="R92" s="48"/>
      <c r="S92" s="47"/>
      <c r="T92" s="47"/>
      <c r="U92" s="47"/>
      <c r="V92" s="47"/>
      <c r="W92" s="47"/>
      <c r="X92" s="47"/>
      <c r="Y92" s="49"/>
      <c r="Z92" s="48"/>
      <c r="AA92" s="47"/>
      <c r="AB92" s="47"/>
      <c r="AC92" s="47"/>
      <c r="AD92" s="47"/>
      <c r="AE92" s="47"/>
      <c r="AF92" s="47"/>
      <c r="AG92" s="49"/>
    </row>
    <row r="93" spans="1:33" s="44" customFormat="1">
      <c r="A93" s="39"/>
      <c r="B93" s="48"/>
      <c r="C93" s="47"/>
      <c r="D93" s="47"/>
      <c r="E93" s="47"/>
      <c r="F93" s="47"/>
      <c r="G93" s="47"/>
      <c r="H93" s="47"/>
      <c r="I93" s="49"/>
      <c r="J93" s="48"/>
      <c r="K93" s="47"/>
      <c r="L93" s="47"/>
      <c r="M93" s="47"/>
      <c r="N93" s="47"/>
      <c r="O93" s="47"/>
      <c r="P93" s="47"/>
      <c r="Q93" s="49"/>
      <c r="R93" s="48"/>
      <c r="S93" s="47"/>
      <c r="T93" s="47"/>
      <c r="U93" s="47"/>
      <c r="V93" s="47"/>
      <c r="W93" s="47"/>
      <c r="X93" s="47"/>
      <c r="Y93" s="49"/>
      <c r="Z93" s="48"/>
      <c r="AA93" s="47"/>
      <c r="AB93" s="47"/>
      <c r="AC93" s="47"/>
      <c r="AD93" s="47"/>
      <c r="AE93" s="47"/>
      <c r="AF93" s="47"/>
      <c r="AG93" s="49"/>
    </row>
    <row r="94" spans="1:33" s="44" customFormat="1">
      <c r="A94" s="39"/>
      <c r="B94" s="48"/>
      <c r="C94" s="47"/>
      <c r="D94" s="47"/>
      <c r="E94" s="47"/>
      <c r="F94" s="47"/>
      <c r="G94" s="47"/>
      <c r="H94" s="47"/>
      <c r="I94" s="49"/>
      <c r="J94" s="48"/>
      <c r="K94" s="47"/>
      <c r="L94" s="47"/>
      <c r="M94" s="47"/>
      <c r="N94" s="47"/>
      <c r="O94" s="47"/>
      <c r="P94" s="47"/>
      <c r="Q94" s="49"/>
      <c r="R94" s="48"/>
      <c r="S94" s="47"/>
      <c r="T94" s="47"/>
      <c r="U94" s="47"/>
      <c r="V94" s="47"/>
      <c r="W94" s="47"/>
      <c r="X94" s="47"/>
      <c r="Y94" s="49"/>
      <c r="Z94" s="48"/>
      <c r="AA94" s="47"/>
      <c r="AB94" s="47"/>
      <c r="AC94" s="47"/>
      <c r="AD94" s="47"/>
      <c r="AE94" s="47"/>
      <c r="AF94" s="47"/>
      <c r="AG94" s="49"/>
    </row>
    <row r="95" spans="1:33" s="44" customFormat="1">
      <c r="A95" s="39"/>
      <c r="B95" s="48"/>
      <c r="C95" s="47"/>
      <c r="D95" s="47"/>
      <c r="E95" s="47"/>
      <c r="F95" s="47"/>
      <c r="G95" s="47"/>
      <c r="H95" s="47"/>
      <c r="I95" s="49"/>
      <c r="J95" s="48"/>
      <c r="K95" s="47"/>
      <c r="L95" s="47"/>
      <c r="M95" s="47"/>
      <c r="N95" s="47"/>
      <c r="O95" s="47"/>
      <c r="P95" s="47"/>
      <c r="Q95" s="49"/>
      <c r="R95" s="48"/>
      <c r="S95" s="47"/>
      <c r="T95" s="47"/>
      <c r="U95" s="47"/>
      <c r="V95" s="47"/>
      <c r="W95" s="47"/>
      <c r="X95" s="47"/>
      <c r="Y95" s="49"/>
      <c r="Z95" s="48"/>
      <c r="AA95" s="47"/>
      <c r="AB95" s="47"/>
      <c r="AC95" s="47"/>
      <c r="AD95" s="47"/>
      <c r="AE95" s="47"/>
      <c r="AF95" s="47"/>
      <c r="AG95" s="49"/>
    </row>
    <row r="96" spans="1:33" s="44" customFormat="1">
      <c r="A96" s="39"/>
      <c r="B96" s="48"/>
      <c r="C96" s="47"/>
      <c r="D96" s="47"/>
      <c r="E96" s="47"/>
      <c r="F96" s="47"/>
      <c r="G96" s="47"/>
      <c r="H96" s="47"/>
      <c r="I96" s="49"/>
      <c r="J96" s="48"/>
      <c r="K96" s="47"/>
      <c r="L96" s="47"/>
      <c r="M96" s="47"/>
      <c r="N96" s="47"/>
      <c r="O96" s="47"/>
      <c r="P96" s="47"/>
      <c r="Q96" s="49"/>
      <c r="R96" s="48"/>
      <c r="S96" s="47"/>
      <c r="T96" s="47"/>
      <c r="U96" s="47"/>
      <c r="V96" s="47"/>
      <c r="W96" s="47"/>
      <c r="X96" s="47"/>
      <c r="Y96" s="49"/>
      <c r="Z96" s="48"/>
      <c r="AA96" s="47"/>
      <c r="AB96" s="47"/>
      <c r="AC96" s="47"/>
      <c r="AD96" s="47"/>
      <c r="AE96" s="47"/>
      <c r="AF96" s="47"/>
      <c r="AG96" s="49"/>
    </row>
    <row r="97" spans="1:33" s="44" customFormat="1">
      <c r="A97" s="39"/>
      <c r="B97" s="48"/>
      <c r="C97" s="47"/>
      <c r="D97" s="47"/>
      <c r="E97" s="47"/>
      <c r="F97" s="47"/>
      <c r="G97" s="47"/>
      <c r="H97" s="47"/>
      <c r="I97" s="49"/>
      <c r="J97" s="48"/>
      <c r="K97" s="47"/>
      <c r="L97" s="47"/>
      <c r="M97" s="47"/>
      <c r="N97" s="47"/>
      <c r="O97" s="47"/>
      <c r="P97" s="47"/>
      <c r="Q97" s="49"/>
      <c r="R97" s="48"/>
      <c r="S97" s="47"/>
      <c r="T97" s="47"/>
      <c r="U97" s="47"/>
      <c r="V97" s="47"/>
      <c r="W97" s="47"/>
      <c r="X97" s="47"/>
      <c r="Y97" s="49"/>
      <c r="Z97" s="48"/>
      <c r="AA97" s="47"/>
      <c r="AB97" s="47"/>
      <c r="AC97" s="47"/>
      <c r="AD97" s="47"/>
      <c r="AE97" s="47"/>
      <c r="AF97" s="47"/>
      <c r="AG97" s="49"/>
    </row>
    <row r="98" spans="1:33" s="44" customFormat="1">
      <c r="A98" s="39"/>
      <c r="B98" s="48"/>
      <c r="C98" s="47"/>
      <c r="D98" s="47"/>
      <c r="E98" s="47"/>
      <c r="F98" s="47"/>
      <c r="G98" s="47"/>
      <c r="H98" s="47"/>
      <c r="I98" s="49"/>
      <c r="J98" s="48"/>
      <c r="K98" s="47"/>
      <c r="L98" s="47"/>
      <c r="M98" s="47"/>
      <c r="N98" s="47"/>
      <c r="O98" s="47"/>
      <c r="P98" s="47"/>
      <c r="Q98" s="49"/>
      <c r="R98" s="48"/>
      <c r="S98" s="47"/>
      <c r="T98" s="47"/>
      <c r="U98" s="47"/>
      <c r="V98" s="47"/>
      <c r="W98" s="47"/>
      <c r="X98" s="47"/>
      <c r="Y98" s="49"/>
      <c r="Z98" s="48"/>
      <c r="AA98" s="47"/>
      <c r="AB98" s="47"/>
      <c r="AC98" s="47"/>
      <c r="AD98" s="47"/>
      <c r="AE98" s="47"/>
      <c r="AF98" s="47"/>
      <c r="AG98" s="49"/>
    </row>
    <row r="99" spans="1:33" s="44" customFormat="1">
      <c r="A99" s="39"/>
      <c r="B99" s="48"/>
      <c r="C99" s="47"/>
      <c r="D99" s="47"/>
      <c r="E99" s="47"/>
      <c r="F99" s="47"/>
      <c r="G99" s="47"/>
      <c r="H99" s="47"/>
      <c r="I99" s="49"/>
      <c r="J99" s="48"/>
      <c r="K99" s="47"/>
      <c r="L99" s="47"/>
      <c r="M99" s="47"/>
      <c r="N99" s="47"/>
      <c r="O99" s="47"/>
      <c r="P99" s="47"/>
      <c r="Q99" s="49"/>
      <c r="R99" s="48"/>
      <c r="S99" s="47"/>
      <c r="T99" s="47"/>
      <c r="U99" s="47"/>
      <c r="V99" s="47"/>
      <c r="W99" s="47"/>
      <c r="X99" s="47"/>
      <c r="Y99" s="49"/>
      <c r="Z99" s="48"/>
      <c r="AA99" s="47"/>
      <c r="AB99" s="47"/>
      <c r="AC99" s="47"/>
      <c r="AD99" s="47"/>
      <c r="AE99" s="47"/>
      <c r="AF99" s="47"/>
      <c r="AG99" s="49"/>
    </row>
    <row r="100" spans="1:33" s="44" customFormat="1">
      <c r="A100" s="39"/>
      <c r="B100" s="48"/>
      <c r="C100" s="47"/>
      <c r="D100" s="47"/>
      <c r="E100" s="47"/>
      <c r="F100" s="47"/>
      <c r="G100" s="47"/>
      <c r="H100" s="47"/>
      <c r="I100" s="49"/>
      <c r="J100" s="48"/>
      <c r="K100" s="47"/>
      <c r="L100" s="47"/>
      <c r="M100" s="47"/>
      <c r="N100" s="47"/>
      <c r="O100" s="47"/>
      <c r="P100" s="47"/>
      <c r="Q100" s="49"/>
      <c r="R100" s="48"/>
      <c r="S100" s="47"/>
      <c r="T100" s="47"/>
      <c r="U100" s="47"/>
      <c r="V100" s="47"/>
      <c r="W100" s="47"/>
      <c r="X100" s="47"/>
      <c r="Y100" s="49"/>
      <c r="Z100" s="48"/>
      <c r="AA100" s="47"/>
      <c r="AB100" s="47"/>
      <c r="AC100" s="47"/>
      <c r="AD100" s="47"/>
      <c r="AE100" s="47"/>
      <c r="AF100" s="47"/>
      <c r="AG100" s="49"/>
    </row>
    <row r="101" spans="1:33" s="44" customFormat="1">
      <c r="A101" s="39"/>
      <c r="B101" s="48"/>
      <c r="C101" s="47"/>
      <c r="D101" s="47"/>
      <c r="E101" s="47"/>
      <c r="F101" s="47"/>
      <c r="G101" s="47"/>
      <c r="H101" s="47"/>
      <c r="I101" s="49"/>
      <c r="J101" s="48"/>
      <c r="K101" s="47"/>
      <c r="L101" s="47"/>
      <c r="M101" s="47"/>
      <c r="N101" s="47"/>
      <c r="O101" s="47"/>
      <c r="P101" s="47"/>
      <c r="Q101" s="49"/>
      <c r="R101" s="48"/>
      <c r="S101" s="47"/>
      <c r="T101" s="47"/>
      <c r="U101" s="47"/>
      <c r="V101" s="47"/>
      <c r="W101" s="47"/>
      <c r="X101" s="47"/>
      <c r="Y101" s="49"/>
      <c r="Z101" s="48"/>
      <c r="AA101" s="47"/>
      <c r="AB101" s="47"/>
      <c r="AC101" s="47"/>
      <c r="AD101" s="47"/>
      <c r="AE101" s="47"/>
      <c r="AF101" s="47"/>
      <c r="AG101" s="49"/>
    </row>
    <row r="102" spans="1:33" s="44" customFormat="1">
      <c r="A102" s="39"/>
      <c r="B102" s="48"/>
      <c r="C102" s="47"/>
      <c r="D102" s="47"/>
      <c r="E102" s="47"/>
      <c r="F102" s="47"/>
      <c r="G102" s="47"/>
      <c r="H102" s="47"/>
      <c r="I102" s="49"/>
      <c r="J102" s="48"/>
      <c r="K102" s="47"/>
      <c r="L102" s="47"/>
      <c r="M102" s="47"/>
      <c r="N102" s="47"/>
      <c r="O102" s="47"/>
      <c r="P102" s="47"/>
      <c r="Q102" s="49"/>
      <c r="R102" s="48"/>
      <c r="S102" s="47"/>
      <c r="T102" s="47"/>
      <c r="U102" s="47"/>
      <c r="V102" s="47"/>
      <c r="W102" s="47"/>
      <c r="X102" s="47"/>
      <c r="Y102" s="49"/>
      <c r="Z102" s="48"/>
      <c r="AA102" s="47"/>
      <c r="AB102" s="47"/>
      <c r="AC102" s="47"/>
      <c r="AD102" s="47"/>
      <c r="AE102" s="47"/>
      <c r="AF102" s="47"/>
      <c r="AG102" s="49"/>
    </row>
    <row r="103" spans="1:33" s="44" customFormat="1">
      <c r="A103" s="39"/>
      <c r="B103" s="48"/>
      <c r="C103" s="47"/>
      <c r="D103" s="47"/>
      <c r="E103" s="47"/>
      <c r="F103" s="47"/>
      <c r="G103" s="47"/>
      <c r="H103" s="47"/>
      <c r="I103" s="49"/>
      <c r="J103" s="48"/>
      <c r="K103" s="47"/>
      <c r="L103" s="47"/>
      <c r="M103" s="47"/>
      <c r="N103" s="47"/>
      <c r="O103" s="47"/>
      <c r="P103" s="47"/>
      <c r="Q103" s="49"/>
      <c r="R103" s="48"/>
      <c r="S103" s="47"/>
      <c r="T103" s="47"/>
      <c r="U103" s="47"/>
      <c r="V103" s="47"/>
      <c r="W103" s="47"/>
      <c r="X103" s="47"/>
      <c r="Y103" s="49"/>
      <c r="Z103" s="48"/>
      <c r="AA103" s="47"/>
      <c r="AB103" s="47"/>
      <c r="AC103" s="47"/>
      <c r="AD103" s="47"/>
      <c r="AE103" s="47"/>
      <c r="AF103" s="47"/>
      <c r="AG103" s="49"/>
    </row>
    <row r="104" spans="1:33" s="44" customFormat="1">
      <c r="A104" s="39"/>
      <c r="B104" s="48"/>
      <c r="C104" s="47"/>
      <c r="D104" s="47"/>
      <c r="E104" s="47"/>
      <c r="F104" s="47"/>
      <c r="G104" s="47"/>
      <c r="H104" s="47"/>
      <c r="I104" s="49"/>
      <c r="J104" s="48"/>
      <c r="K104" s="47"/>
      <c r="L104" s="47"/>
      <c r="M104" s="47"/>
      <c r="N104" s="47"/>
      <c r="O104" s="47"/>
      <c r="P104" s="47"/>
      <c r="Q104" s="49"/>
      <c r="R104" s="48"/>
      <c r="S104" s="47"/>
      <c r="T104" s="47"/>
      <c r="U104" s="47"/>
      <c r="V104" s="47"/>
      <c r="W104" s="47"/>
      <c r="X104" s="47"/>
      <c r="Y104" s="49"/>
      <c r="Z104" s="48"/>
      <c r="AA104" s="47"/>
      <c r="AB104" s="47"/>
      <c r="AC104" s="47"/>
      <c r="AD104" s="47"/>
      <c r="AE104" s="47"/>
      <c r="AF104" s="47"/>
      <c r="AG104" s="49"/>
    </row>
    <row r="105" spans="1:33" s="44" customFormat="1">
      <c r="A105" s="39"/>
      <c r="B105" s="48"/>
      <c r="C105" s="47"/>
      <c r="D105" s="47"/>
      <c r="E105" s="47"/>
      <c r="F105" s="47"/>
      <c r="G105" s="47"/>
      <c r="H105" s="47"/>
      <c r="I105" s="49"/>
      <c r="J105" s="48"/>
      <c r="K105" s="47"/>
      <c r="L105" s="47"/>
      <c r="M105" s="47"/>
      <c r="N105" s="47"/>
      <c r="O105" s="47"/>
      <c r="P105" s="47"/>
      <c r="Q105" s="49"/>
      <c r="R105" s="48"/>
      <c r="S105" s="47"/>
      <c r="T105" s="47"/>
      <c r="U105" s="47"/>
      <c r="V105" s="47"/>
      <c r="W105" s="47"/>
      <c r="X105" s="47"/>
      <c r="Y105" s="49"/>
      <c r="Z105" s="48"/>
      <c r="AA105" s="47"/>
      <c r="AB105" s="47"/>
      <c r="AC105" s="47"/>
      <c r="AD105" s="47"/>
      <c r="AE105" s="47"/>
      <c r="AF105" s="47"/>
      <c r="AG105" s="49"/>
    </row>
    <row r="106" spans="1:33" s="44" customFormat="1">
      <c r="A106" s="39"/>
      <c r="B106" s="48"/>
      <c r="C106" s="47"/>
      <c r="D106" s="47"/>
      <c r="E106" s="47"/>
      <c r="F106" s="47"/>
      <c r="G106" s="47"/>
      <c r="H106" s="47"/>
      <c r="I106" s="49"/>
      <c r="J106" s="48"/>
      <c r="K106" s="47"/>
      <c r="L106" s="47"/>
      <c r="M106" s="47"/>
      <c r="N106" s="47"/>
      <c r="O106" s="47"/>
      <c r="P106" s="47"/>
      <c r="Q106" s="49"/>
      <c r="R106" s="48"/>
      <c r="S106" s="47"/>
      <c r="T106" s="47"/>
      <c r="U106" s="47"/>
      <c r="V106" s="47"/>
      <c r="W106" s="47"/>
      <c r="X106" s="47"/>
      <c r="Y106" s="49"/>
      <c r="Z106" s="48"/>
      <c r="AA106" s="47"/>
      <c r="AB106" s="47"/>
      <c r="AC106" s="47"/>
      <c r="AD106" s="47"/>
      <c r="AE106" s="47"/>
      <c r="AF106" s="47"/>
      <c r="AG106" s="49"/>
    </row>
    <row r="107" spans="1:33" s="44" customFormat="1">
      <c r="A107" s="39"/>
      <c r="B107" s="50"/>
      <c r="C107" s="51"/>
      <c r="D107" s="51"/>
      <c r="E107" s="51"/>
      <c r="F107" s="51"/>
      <c r="G107" s="51"/>
      <c r="H107" s="51"/>
      <c r="I107" s="52"/>
      <c r="J107" s="50"/>
      <c r="K107" s="51"/>
      <c r="L107" s="51"/>
      <c r="M107" s="51"/>
      <c r="N107" s="51"/>
      <c r="O107" s="51"/>
      <c r="P107" s="51"/>
      <c r="Q107" s="52"/>
      <c r="R107" s="50"/>
      <c r="S107" s="51"/>
      <c r="T107" s="51"/>
      <c r="U107" s="51"/>
      <c r="V107" s="51"/>
      <c r="W107" s="51"/>
      <c r="X107" s="51"/>
      <c r="Y107" s="52"/>
      <c r="Z107" s="50"/>
      <c r="AA107" s="51"/>
      <c r="AB107" s="51"/>
      <c r="AC107" s="51"/>
      <c r="AD107" s="51"/>
      <c r="AE107" s="51"/>
      <c r="AF107" s="51"/>
      <c r="AG107" s="52"/>
    </row>
    <row r="108" spans="1:33" s="44" customFormat="1">
      <c r="A108" s="39"/>
      <c r="B108" s="50"/>
      <c r="C108" s="51"/>
      <c r="D108" s="51"/>
      <c r="E108" s="51"/>
      <c r="F108" s="51"/>
      <c r="G108" s="51"/>
      <c r="H108" s="51"/>
      <c r="I108" s="52"/>
      <c r="J108" s="50"/>
      <c r="K108" s="51"/>
      <c r="L108" s="51"/>
      <c r="M108" s="51"/>
      <c r="N108" s="51"/>
      <c r="O108" s="51"/>
      <c r="P108" s="51"/>
      <c r="Q108" s="52"/>
      <c r="R108" s="50"/>
      <c r="S108" s="51"/>
      <c r="T108" s="51"/>
      <c r="U108" s="51"/>
      <c r="V108" s="51"/>
      <c r="W108" s="51"/>
      <c r="X108" s="51"/>
      <c r="Y108" s="52"/>
      <c r="Z108" s="50"/>
      <c r="AA108" s="51"/>
      <c r="AB108" s="51"/>
      <c r="AC108" s="51"/>
      <c r="AD108" s="51"/>
      <c r="AE108" s="51"/>
      <c r="AF108" s="51"/>
      <c r="AG108" s="52"/>
    </row>
    <row r="109" spans="1:33" s="44" customFormat="1">
      <c r="A109" s="39"/>
      <c r="B109" s="50"/>
      <c r="C109" s="51"/>
      <c r="D109" s="51"/>
      <c r="E109" s="51"/>
      <c r="F109" s="51"/>
      <c r="G109" s="51"/>
      <c r="H109" s="51"/>
      <c r="I109" s="52"/>
      <c r="J109" s="50"/>
      <c r="K109" s="51"/>
      <c r="L109" s="51"/>
      <c r="M109" s="51"/>
      <c r="N109" s="51"/>
      <c r="O109" s="51"/>
      <c r="P109" s="51"/>
      <c r="Q109" s="52"/>
      <c r="R109" s="50"/>
      <c r="S109" s="51"/>
      <c r="T109" s="51"/>
      <c r="U109" s="51"/>
      <c r="V109" s="51"/>
      <c r="W109" s="51"/>
      <c r="X109" s="51"/>
      <c r="Y109" s="52"/>
      <c r="Z109" s="50"/>
      <c r="AA109" s="51"/>
      <c r="AB109" s="51"/>
      <c r="AC109" s="51"/>
      <c r="AD109" s="51"/>
      <c r="AE109" s="51"/>
      <c r="AF109" s="51"/>
      <c r="AG109" s="52"/>
    </row>
    <row r="110" spans="1:33" s="44" customFormat="1">
      <c r="A110" s="39"/>
      <c r="B110" s="50"/>
      <c r="C110" s="51"/>
      <c r="D110" s="51"/>
      <c r="E110" s="51"/>
      <c r="F110" s="51"/>
      <c r="G110" s="51"/>
      <c r="H110" s="51"/>
      <c r="I110" s="52"/>
      <c r="J110" s="50"/>
      <c r="K110" s="51"/>
      <c r="L110" s="51"/>
      <c r="M110" s="51"/>
      <c r="N110" s="51"/>
      <c r="O110" s="51"/>
      <c r="P110" s="51"/>
      <c r="Q110" s="52"/>
      <c r="R110" s="50"/>
      <c r="S110" s="51"/>
      <c r="T110" s="51"/>
      <c r="U110" s="51"/>
      <c r="V110" s="51"/>
      <c r="W110" s="51"/>
      <c r="X110" s="51"/>
      <c r="Y110" s="52"/>
      <c r="Z110" s="50"/>
      <c r="AA110" s="51"/>
      <c r="AB110" s="51"/>
      <c r="AC110" s="51"/>
      <c r="AD110" s="51"/>
      <c r="AE110" s="51"/>
      <c r="AF110" s="51"/>
      <c r="AG110" s="52"/>
    </row>
    <row r="111" spans="1:33" s="44" customFormat="1">
      <c r="A111" s="39"/>
      <c r="B111" s="50"/>
      <c r="C111" s="51"/>
      <c r="D111" s="51"/>
      <c r="E111" s="51"/>
      <c r="F111" s="51"/>
      <c r="G111" s="51"/>
      <c r="H111" s="51"/>
      <c r="I111" s="52"/>
      <c r="J111" s="50"/>
      <c r="K111" s="51"/>
      <c r="L111" s="51"/>
      <c r="M111" s="51"/>
      <c r="N111" s="51"/>
      <c r="O111" s="51"/>
      <c r="P111" s="51"/>
      <c r="Q111" s="52"/>
      <c r="R111" s="50"/>
      <c r="S111" s="51"/>
      <c r="T111" s="51"/>
      <c r="U111" s="51"/>
      <c r="V111" s="51"/>
      <c r="W111" s="51"/>
      <c r="X111" s="51"/>
      <c r="Y111" s="52"/>
      <c r="Z111" s="50"/>
      <c r="AA111" s="51"/>
      <c r="AB111" s="51"/>
      <c r="AC111" s="51"/>
      <c r="AD111" s="51"/>
      <c r="AE111" s="51"/>
      <c r="AF111" s="51"/>
      <c r="AG111" s="52"/>
    </row>
    <row r="112" spans="1:33" s="44" customFormat="1">
      <c r="A112" s="39"/>
      <c r="B112" s="50"/>
      <c r="C112" s="51"/>
      <c r="D112" s="51"/>
      <c r="E112" s="51"/>
      <c r="F112" s="51"/>
      <c r="G112" s="51"/>
      <c r="H112" s="51"/>
      <c r="I112" s="52"/>
      <c r="J112" s="50"/>
      <c r="K112" s="51"/>
      <c r="L112" s="51"/>
      <c r="M112" s="51"/>
      <c r="N112" s="51"/>
      <c r="O112" s="51"/>
      <c r="P112" s="51"/>
      <c r="Q112" s="52"/>
      <c r="R112" s="50"/>
      <c r="S112" s="51"/>
      <c r="T112" s="51"/>
      <c r="U112" s="51"/>
      <c r="V112" s="51"/>
      <c r="W112" s="51"/>
      <c r="X112" s="51"/>
      <c r="Y112" s="52"/>
      <c r="Z112" s="50"/>
      <c r="AA112" s="51"/>
      <c r="AB112" s="51"/>
      <c r="AC112" s="51"/>
      <c r="AD112" s="51"/>
      <c r="AE112" s="51"/>
      <c r="AF112" s="51"/>
      <c r="AG112" s="52"/>
    </row>
    <row r="113" spans="1:33" s="44" customFormat="1">
      <c r="A113" s="39"/>
      <c r="B113" s="50"/>
      <c r="C113" s="51"/>
      <c r="D113" s="51"/>
      <c r="E113" s="51"/>
      <c r="F113" s="51"/>
      <c r="G113" s="51"/>
      <c r="H113" s="51"/>
      <c r="I113" s="52"/>
      <c r="J113" s="50"/>
      <c r="K113" s="51"/>
      <c r="L113" s="51"/>
      <c r="M113" s="51"/>
      <c r="N113" s="51"/>
      <c r="O113" s="51"/>
      <c r="P113" s="51"/>
      <c r="Q113" s="52"/>
      <c r="R113" s="50"/>
      <c r="S113" s="51"/>
      <c r="T113" s="51"/>
      <c r="U113" s="51"/>
      <c r="V113" s="51"/>
      <c r="W113" s="51"/>
      <c r="X113" s="51"/>
      <c r="Y113" s="52"/>
      <c r="Z113" s="50"/>
      <c r="AA113" s="51"/>
      <c r="AB113" s="51"/>
      <c r="AC113" s="51"/>
      <c r="AD113" s="51"/>
      <c r="AE113" s="51"/>
      <c r="AF113" s="51"/>
      <c r="AG113" s="52"/>
    </row>
    <row r="114" spans="1:33" s="44" customFormat="1">
      <c r="A114" s="39"/>
      <c r="B114" s="50"/>
      <c r="C114" s="51"/>
      <c r="D114" s="51"/>
      <c r="E114" s="51"/>
      <c r="F114" s="51"/>
      <c r="G114" s="51"/>
      <c r="H114" s="51"/>
      <c r="I114" s="52"/>
      <c r="J114" s="50"/>
      <c r="K114" s="51"/>
      <c r="L114" s="51"/>
      <c r="M114" s="51"/>
      <c r="N114" s="51"/>
      <c r="O114" s="51"/>
      <c r="P114" s="51"/>
      <c r="Q114" s="52"/>
      <c r="R114" s="50"/>
      <c r="S114" s="51"/>
      <c r="T114" s="51"/>
      <c r="U114" s="51"/>
      <c r="V114" s="51"/>
      <c r="W114" s="51"/>
      <c r="X114" s="51"/>
      <c r="Y114" s="52"/>
      <c r="Z114" s="50"/>
      <c r="AA114" s="51"/>
      <c r="AB114" s="51"/>
      <c r="AC114" s="51"/>
      <c r="AD114" s="51"/>
      <c r="AE114" s="51"/>
      <c r="AF114" s="51"/>
      <c r="AG114" s="52"/>
    </row>
    <row r="115" spans="1:33" s="44" customFormat="1">
      <c r="A115" s="39"/>
      <c r="B115" s="50"/>
      <c r="C115" s="51"/>
      <c r="D115" s="51"/>
      <c r="E115" s="51"/>
      <c r="F115" s="51"/>
      <c r="G115" s="51"/>
      <c r="H115" s="51"/>
      <c r="I115" s="52"/>
      <c r="J115" s="50"/>
      <c r="K115" s="51"/>
      <c r="L115" s="51"/>
      <c r="M115" s="51"/>
      <c r="N115" s="51"/>
      <c r="O115" s="51"/>
      <c r="P115" s="51"/>
      <c r="Q115" s="52"/>
      <c r="R115" s="50"/>
      <c r="S115" s="51"/>
      <c r="T115" s="51"/>
      <c r="U115" s="51"/>
      <c r="V115" s="51"/>
      <c r="W115" s="51"/>
      <c r="X115" s="51"/>
      <c r="Y115" s="52"/>
      <c r="Z115" s="50"/>
      <c r="AA115" s="51"/>
      <c r="AB115" s="51"/>
      <c r="AC115" s="51"/>
      <c r="AD115" s="51"/>
      <c r="AE115" s="51"/>
      <c r="AF115" s="51"/>
      <c r="AG115" s="52"/>
    </row>
    <row r="116" spans="1:33" s="44" customFormat="1">
      <c r="A116" s="39"/>
      <c r="B116" s="50"/>
      <c r="C116" s="51"/>
      <c r="D116" s="51"/>
      <c r="E116" s="51"/>
      <c r="F116" s="51"/>
      <c r="G116" s="51"/>
      <c r="H116" s="51"/>
      <c r="I116" s="52"/>
      <c r="J116" s="50"/>
      <c r="K116" s="51"/>
      <c r="L116" s="51"/>
      <c r="M116" s="51"/>
      <c r="N116" s="51"/>
      <c r="O116" s="51"/>
      <c r="P116" s="51"/>
      <c r="Q116" s="52"/>
      <c r="R116" s="50"/>
      <c r="S116" s="51"/>
      <c r="T116" s="51"/>
      <c r="U116" s="51"/>
      <c r="V116" s="51"/>
      <c r="W116" s="51"/>
      <c r="X116" s="51"/>
      <c r="Y116" s="52"/>
      <c r="Z116" s="50"/>
      <c r="AA116" s="51"/>
      <c r="AB116" s="51"/>
      <c r="AC116" s="51"/>
      <c r="AD116" s="51"/>
      <c r="AE116" s="51"/>
      <c r="AF116" s="51"/>
      <c r="AG116" s="52"/>
    </row>
    <row r="117" spans="1:33" s="44" customFormat="1">
      <c r="A117" s="39"/>
      <c r="B117" s="50"/>
      <c r="C117" s="51"/>
      <c r="D117" s="51"/>
      <c r="E117" s="51"/>
      <c r="F117" s="51"/>
      <c r="G117" s="51"/>
      <c r="H117" s="51"/>
      <c r="I117" s="52"/>
      <c r="J117" s="50"/>
      <c r="K117" s="51"/>
      <c r="L117" s="51"/>
      <c r="M117" s="51"/>
      <c r="N117" s="51"/>
      <c r="O117" s="51"/>
      <c r="P117" s="51"/>
      <c r="Q117" s="52"/>
      <c r="R117" s="50"/>
      <c r="S117" s="51"/>
      <c r="T117" s="51"/>
      <c r="U117" s="51"/>
      <c r="V117" s="51"/>
      <c r="W117" s="51"/>
      <c r="X117" s="51"/>
      <c r="Y117" s="52"/>
      <c r="Z117" s="50"/>
      <c r="AA117" s="51"/>
      <c r="AB117" s="51"/>
      <c r="AC117" s="51"/>
      <c r="AD117" s="51"/>
      <c r="AE117" s="51"/>
      <c r="AF117" s="51"/>
      <c r="AG117" s="52"/>
    </row>
    <row r="118" spans="1:33" s="44" customFormat="1">
      <c r="A118" s="39"/>
      <c r="B118" s="50"/>
      <c r="C118" s="51"/>
      <c r="D118" s="51"/>
      <c r="E118" s="51"/>
      <c r="F118" s="51"/>
      <c r="G118" s="51"/>
      <c r="H118" s="51"/>
      <c r="I118" s="52"/>
      <c r="J118" s="50"/>
      <c r="K118" s="51"/>
      <c r="L118" s="51"/>
      <c r="M118" s="51"/>
      <c r="N118" s="51"/>
      <c r="O118" s="51"/>
      <c r="P118" s="51"/>
      <c r="Q118" s="52"/>
      <c r="R118" s="50"/>
      <c r="S118" s="51"/>
      <c r="T118" s="51"/>
      <c r="U118" s="51"/>
      <c r="V118" s="51"/>
      <c r="W118" s="51"/>
      <c r="X118" s="51"/>
      <c r="Y118" s="52"/>
      <c r="Z118" s="50"/>
      <c r="AA118" s="51"/>
      <c r="AB118" s="51"/>
      <c r="AC118" s="51"/>
      <c r="AD118" s="51"/>
      <c r="AE118" s="51"/>
      <c r="AF118" s="51"/>
      <c r="AG118" s="52"/>
    </row>
    <row r="119" spans="1:33" s="44" customFormat="1">
      <c r="A119" s="39"/>
      <c r="B119" s="50"/>
      <c r="C119" s="51"/>
      <c r="D119" s="51"/>
      <c r="E119" s="51"/>
      <c r="F119" s="51"/>
      <c r="G119" s="51"/>
      <c r="H119" s="51"/>
      <c r="I119" s="52"/>
      <c r="J119" s="50"/>
      <c r="K119" s="51"/>
      <c r="L119" s="51"/>
      <c r="M119" s="51"/>
      <c r="N119" s="51"/>
      <c r="O119" s="51"/>
      <c r="P119" s="51"/>
      <c r="Q119" s="52"/>
      <c r="R119" s="50"/>
      <c r="S119" s="51"/>
      <c r="T119" s="51"/>
      <c r="U119" s="51"/>
      <c r="V119" s="51"/>
      <c r="W119" s="51"/>
      <c r="X119" s="51"/>
      <c r="Y119" s="52"/>
      <c r="Z119" s="50"/>
      <c r="AA119" s="51"/>
      <c r="AB119" s="51"/>
      <c r="AC119" s="51"/>
      <c r="AD119" s="51"/>
      <c r="AE119" s="51"/>
      <c r="AF119" s="51"/>
      <c r="AG119" s="52"/>
    </row>
    <row r="120" spans="1:33" s="44" customFormat="1">
      <c r="A120" s="39"/>
      <c r="B120" s="50"/>
      <c r="C120" s="51"/>
      <c r="D120" s="51"/>
      <c r="E120" s="51"/>
      <c r="F120" s="51"/>
      <c r="G120" s="51"/>
      <c r="H120" s="51"/>
      <c r="I120" s="52"/>
      <c r="J120" s="50"/>
      <c r="K120" s="51"/>
      <c r="L120" s="51"/>
      <c r="M120" s="51"/>
      <c r="N120" s="51"/>
      <c r="O120" s="51"/>
      <c r="P120" s="51"/>
      <c r="Q120" s="52"/>
      <c r="R120" s="50"/>
      <c r="S120" s="51"/>
      <c r="T120" s="51"/>
      <c r="U120" s="51"/>
      <c r="V120" s="51"/>
      <c r="W120" s="51"/>
      <c r="X120" s="51"/>
      <c r="Y120" s="52"/>
      <c r="Z120" s="50"/>
      <c r="AA120" s="51"/>
      <c r="AB120" s="51"/>
      <c r="AC120" s="51"/>
      <c r="AD120" s="51"/>
      <c r="AE120" s="51"/>
      <c r="AF120" s="51"/>
      <c r="AG120" s="52"/>
    </row>
    <row r="121" spans="1:33" s="44" customFormat="1">
      <c r="A121" s="39"/>
      <c r="B121" s="50"/>
      <c r="C121" s="51"/>
      <c r="D121" s="51"/>
      <c r="E121" s="51"/>
      <c r="F121" s="51"/>
      <c r="G121" s="51"/>
      <c r="H121" s="51"/>
      <c r="I121" s="52"/>
      <c r="J121" s="50"/>
      <c r="K121" s="51"/>
      <c r="L121" s="51"/>
      <c r="M121" s="51"/>
      <c r="N121" s="51"/>
      <c r="O121" s="51"/>
      <c r="P121" s="51"/>
      <c r="Q121" s="52"/>
      <c r="R121" s="50"/>
      <c r="S121" s="51"/>
      <c r="T121" s="51"/>
      <c r="U121" s="51"/>
      <c r="V121" s="51"/>
      <c r="W121" s="51"/>
      <c r="X121" s="51"/>
      <c r="Y121" s="52"/>
      <c r="Z121" s="50"/>
      <c r="AA121" s="51"/>
      <c r="AB121" s="51"/>
      <c r="AC121" s="51"/>
      <c r="AD121" s="51"/>
      <c r="AE121" s="51"/>
      <c r="AF121" s="51"/>
      <c r="AG121" s="52"/>
    </row>
    <row r="122" spans="1:33" s="44" customFormat="1">
      <c r="A122" s="39"/>
      <c r="B122" s="50"/>
      <c r="C122" s="51"/>
      <c r="D122" s="51"/>
      <c r="E122" s="51"/>
      <c r="F122" s="51"/>
      <c r="G122" s="51"/>
      <c r="H122" s="51"/>
      <c r="I122" s="52"/>
      <c r="J122" s="50"/>
      <c r="K122" s="51"/>
      <c r="L122" s="51"/>
      <c r="M122" s="51"/>
      <c r="N122" s="51"/>
      <c r="O122" s="51"/>
      <c r="P122" s="51"/>
      <c r="Q122" s="52"/>
      <c r="R122" s="50"/>
      <c r="S122" s="51"/>
      <c r="T122" s="51"/>
      <c r="U122" s="51"/>
      <c r="V122" s="51"/>
      <c r="W122" s="51"/>
      <c r="X122" s="51"/>
      <c r="Y122" s="52"/>
      <c r="Z122" s="50"/>
      <c r="AA122" s="51"/>
      <c r="AB122" s="51"/>
      <c r="AC122" s="51"/>
      <c r="AD122" s="51"/>
      <c r="AE122" s="51"/>
      <c r="AF122" s="51"/>
      <c r="AG122" s="52"/>
    </row>
    <row r="123" spans="1:33" s="44" customFormat="1">
      <c r="A123" s="39"/>
      <c r="B123" s="50"/>
      <c r="C123" s="51"/>
      <c r="D123" s="51"/>
      <c r="E123" s="51"/>
      <c r="F123" s="51"/>
      <c r="G123" s="51"/>
      <c r="H123" s="51"/>
      <c r="I123" s="52"/>
      <c r="J123" s="50"/>
      <c r="K123" s="51"/>
      <c r="L123" s="51"/>
      <c r="M123" s="51"/>
      <c r="N123" s="51"/>
      <c r="O123" s="51"/>
      <c r="P123" s="51"/>
      <c r="Q123" s="52"/>
      <c r="R123" s="50"/>
      <c r="S123" s="51"/>
      <c r="T123" s="51"/>
      <c r="U123" s="51"/>
      <c r="V123" s="51"/>
      <c r="W123" s="51"/>
      <c r="X123" s="51"/>
      <c r="Y123" s="52"/>
      <c r="Z123" s="50"/>
      <c r="AA123" s="51"/>
      <c r="AB123" s="51"/>
      <c r="AC123" s="51"/>
      <c r="AD123" s="51"/>
      <c r="AE123" s="51"/>
      <c r="AF123" s="51"/>
      <c r="AG123" s="52"/>
    </row>
    <row r="124" spans="1:33" s="44" customFormat="1">
      <c r="A124" s="39"/>
      <c r="B124" s="50"/>
      <c r="C124" s="51"/>
      <c r="D124" s="51"/>
      <c r="E124" s="51"/>
      <c r="F124" s="51"/>
      <c r="G124" s="51"/>
      <c r="H124" s="51"/>
      <c r="I124" s="52"/>
      <c r="J124" s="50"/>
      <c r="K124" s="51"/>
      <c r="L124" s="51"/>
      <c r="M124" s="51"/>
      <c r="N124" s="51"/>
      <c r="O124" s="51"/>
      <c r="P124" s="51"/>
      <c r="Q124" s="52"/>
      <c r="R124" s="50"/>
      <c r="S124" s="51"/>
      <c r="T124" s="51"/>
      <c r="U124" s="51"/>
      <c r="V124" s="51"/>
      <c r="W124" s="51"/>
      <c r="X124" s="51"/>
      <c r="Y124" s="52"/>
      <c r="Z124" s="50"/>
      <c r="AA124" s="51"/>
      <c r="AB124" s="51"/>
      <c r="AC124" s="51"/>
      <c r="AD124" s="51"/>
      <c r="AE124" s="51"/>
      <c r="AF124" s="51"/>
      <c r="AG124" s="52"/>
    </row>
    <row r="125" spans="1:33" s="44" customFormat="1">
      <c r="A125" s="39"/>
      <c r="B125" s="50"/>
      <c r="C125" s="51"/>
      <c r="D125" s="51"/>
      <c r="E125" s="51"/>
      <c r="F125" s="51"/>
      <c r="G125" s="51"/>
      <c r="H125" s="51"/>
      <c r="I125" s="52"/>
      <c r="J125" s="50"/>
      <c r="K125" s="51"/>
      <c r="L125" s="51"/>
      <c r="M125" s="51"/>
      <c r="N125" s="51"/>
      <c r="O125" s="51"/>
      <c r="P125" s="51"/>
      <c r="Q125" s="52"/>
      <c r="R125" s="50"/>
      <c r="S125" s="51"/>
      <c r="T125" s="51"/>
      <c r="U125" s="51"/>
      <c r="V125" s="51"/>
      <c r="W125" s="51"/>
      <c r="X125" s="51"/>
      <c r="Y125" s="52"/>
      <c r="Z125" s="50"/>
      <c r="AA125" s="51"/>
      <c r="AB125" s="51"/>
      <c r="AC125" s="51"/>
      <c r="AD125" s="51"/>
      <c r="AE125" s="51"/>
      <c r="AF125" s="51"/>
      <c r="AG125" s="52"/>
    </row>
    <row r="126" spans="1:33" s="44" customFormat="1">
      <c r="A126" s="39"/>
      <c r="B126" s="50"/>
      <c r="C126" s="51"/>
      <c r="D126" s="51"/>
      <c r="E126" s="51"/>
      <c r="F126" s="51"/>
      <c r="G126" s="51"/>
      <c r="H126" s="51"/>
      <c r="I126" s="52"/>
      <c r="J126" s="50"/>
      <c r="K126" s="51"/>
      <c r="L126" s="51"/>
      <c r="M126" s="51"/>
      <c r="N126" s="51"/>
      <c r="O126" s="51"/>
      <c r="P126" s="51"/>
      <c r="Q126" s="52"/>
      <c r="R126" s="50"/>
      <c r="S126" s="51"/>
      <c r="T126" s="51"/>
      <c r="U126" s="51"/>
      <c r="V126" s="51"/>
      <c r="W126" s="51"/>
      <c r="X126" s="51"/>
      <c r="Y126" s="52"/>
      <c r="Z126" s="50"/>
      <c r="AA126" s="51"/>
      <c r="AB126" s="51"/>
      <c r="AC126" s="51"/>
      <c r="AD126" s="51"/>
      <c r="AE126" s="51"/>
      <c r="AF126" s="51"/>
      <c r="AG126" s="52"/>
    </row>
    <row r="127" spans="1:33" s="44" customFormat="1">
      <c r="A127" s="39"/>
      <c r="B127" s="50"/>
      <c r="C127" s="51"/>
      <c r="D127" s="51"/>
      <c r="E127" s="51"/>
      <c r="F127" s="51"/>
      <c r="G127" s="51"/>
      <c r="H127" s="51"/>
      <c r="I127" s="52"/>
      <c r="J127" s="50"/>
      <c r="K127" s="51"/>
      <c r="L127" s="51"/>
      <c r="M127" s="51"/>
      <c r="N127" s="51"/>
      <c r="O127" s="51"/>
      <c r="P127" s="51"/>
      <c r="Q127" s="52"/>
      <c r="R127" s="50"/>
      <c r="S127" s="51"/>
      <c r="T127" s="51"/>
      <c r="U127" s="51"/>
      <c r="V127" s="51"/>
      <c r="W127" s="51"/>
      <c r="X127" s="51"/>
      <c r="Y127" s="52"/>
      <c r="Z127" s="50"/>
      <c r="AA127" s="51"/>
      <c r="AB127" s="51"/>
      <c r="AC127" s="51"/>
      <c r="AD127" s="51"/>
      <c r="AE127" s="51"/>
      <c r="AF127" s="51"/>
      <c r="AG127" s="52"/>
    </row>
    <row r="128" spans="1:33" s="44" customFormat="1">
      <c r="A128" s="39"/>
      <c r="B128" s="50"/>
      <c r="C128" s="51"/>
      <c r="D128" s="51"/>
      <c r="E128" s="51"/>
      <c r="F128" s="51"/>
      <c r="G128" s="51"/>
      <c r="H128" s="51"/>
      <c r="I128" s="52"/>
      <c r="J128" s="50"/>
      <c r="K128" s="51"/>
      <c r="L128" s="51"/>
      <c r="M128" s="51"/>
      <c r="N128" s="51"/>
      <c r="O128" s="51"/>
      <c r="P128" s="51"/>
      <c r="Q128" s="52"/>
      <c r="R128" s="50"/>
      <c r="S128" s="51"/>
      <c r="T128" s="51"/>
      <c r="U128" s="51"/>
      <c r="V128" s="51"/>
      <c r="W128" s="51"/>
      <c r="X128" s="51"/>
      <c r="Y128" s="52"/>
      <c r="Z128" s="50"/>
      <c r="AA128" s="51"/>
      <c r="AB128" s="51"/>
      <c r="AC128" s="51"/>
      <c r="AD128" s="51"/>
      <c r="AE128" s="51"/>
      <c r="AF128" s="51"/>
      <c r="AG128" s="52"/>
    </row>
    <row r="129" spans="1:33" s="44" customFormat="1">
      <c r="A129" s="39"/>
      <c r="B129" s="50"/>
      <c r="C129" s="51"/>
      <c r="D129" s="51"/>
      <c r="E129" s="51"/>
      <c r="F129" s="51"/>
      <c r="G129" s="51"/>
      <c r="H129" s="51"/>
      <c r="I129" s="52"/>
      <c r="J129" s="50"/>
      <c r="K129" s="51"/>
      <c r="L129" s="51"/>
      <c r="M129" s="51"/>
      <c r="N129" s="51"/>
      <c r="O129" s="51"/>
      <c r="P129" s="51"/>
      <c r="Q129" s="52"/>
      <c r="R129" s="50"/>
      <c r="S129" s="51"/>
      <c r="T129" s="51"/>
      <c r="U129" s="51"/>
      <c r="V129" s="51"/>
      <c r="W129" s="51"/>
      <c r="X129" s="51"/>
      <c r="Y129" s="52"/>
      <c r="Z129" s="50"/>
      <c r="AA129" s="51"/>
      <c r="AB129" s="51"/>
      <c r="AC129" s="51"/>
      <c r="AD129" s="51"/>
      <c r="AE129" s="51"/>
      <c r="AF129" s="51"/>
      <c r="AG129" s="52"/>
    </row>
    <row r="130" spans="1:33" s="44" customFormat="1">
      <c r="A130" s="39"/>
      <c r="B130" s="50"/>
      <c r="C130" s="51"/>
      <c r="D130" s="51"/>
      <c r="E130" s="51"/>
      <c r="F130" s="51"/>
      <c r="G130" s="51"/>
      <c r="H130" s="51"/>
      <c r="I130" s="52"/>
      <c r="J130" s="50"/>
      <c r="K130" s="51"/>
      <c r="L130" s="51"/>
      <c r="M130" s="51"/>
      <c r="N130" s="51"/>
      <c r="O130" s="51"/>
      <c r="P130" s="51"/>
      <c r="Q130" s="52"/>
      <c r="R130" s="50"/>
      <c r="S130" s="51"/>
      <c r="T130" s="51"/>
      <c r="U130" s="51"/>
      <c r="V130" s="51"/>
      <c r="W130" s="51"/>
      <c r="X130" s="51"/>
      <c r="Y130" s="52"/>
      <c r="Z130" s="50"/>
      <c r="AA130" s="51"/>
      <c r="AB130" s="51"/>
      <c r="AC130" s="51"/>
      <c r="AD130" s="51"/>
      <c r="AE130" s="51"/>
      <c r="AF130" s="51"/>
      <c r="AG130" s="52"/>
    </row>
    <row r="131" spans="1:33" s="44" customFormat="1">
      <c r="A131" s="39"/>
      <c r="B131" s="50"/>
      <c r="C131" s="51"/>
      <c r="D131" s="51"/>
      <c r="E131" s="51"/>
      <c r="F131" s="51"/>
      <c r="G131" s="51"/>
      <c r="H131" s="51"/>
      <c r="I131" s="52"/>
      <c r="J131" s="50"/>
      <c r="K131" s="51"/>
      <c r="L131" s="51"/>
      <c r="M131" s="51"/>
      <c r="N131" s="51"/>
      <c r="O131" s="51"/>
      <c r="P131" s="51"/>
      <c r="Q131" s="52"/>
      <c r="R131" s="50"/>
      <c r="S131" s="51"/>
      <c r="T131" s="51"/>
      <c r="U131" s="51"/>
      <c r="V131" s="51"/>
      <c r="W131" s="51"/>
      <c r="X131" s="51"/>
      <c r="Y131" s="52"/>
      <c r="Z131" s="50"/>
      <c r="AA131" s="51"/>
      <c r="AB131" s="51"/>
      <c r="AC131" s="51"/>
      <c r="AD131" s="51"/>
      <c r="AE131" s="51"/>
      <c r="AF131" s="51"/>
      <c r="AG131" s="52"/>
    </row>
    <row r="132" spans="1:33" s="44" customFormat="1">
      <c r="A132" s="39"/>
      <c r="B132" s="50"/>
      <c r="C132" s="51"/>
      <c r="D132" s="51"/>
      <c r="E132" s="51"/>
      <c r="F132" s="51"/>
      <c r="G132" s="51"/>
      <c r="H132" s="51"/>
      <c r="I132" s="52"/>
      <c r="J132" s="50"/>
      <c r="K132" s="51"/>
      <c r="L132" s="51"/>
      <c r="M132" s="51"/>
      <c r="N132" s="51"/>
      <c r="O132" s="51"/>
      <c r="P132" s="51"/>
      <c r="Q132" s="52"/>
      <c r="R132" s="50"/>
      <c r="S132" s="51"/>
      <c r="T132" s="51"/>
      <c r="U132" s="51"/>
      <c r="V132" s="51"/>
      <c r="W132" s="51"/>
      <c r="X132" s="51"/>
      <c r="Y132" s="52"/>
      <c r="Z132" s="50"/>
      <c r="AA132" s="51"/>
      <c r="AB132" s="51"/>
      <c r="AC132" s="51"/>
      <c r="AD132" s="51"/>
      <c r="AE132" s="51"/>
      <c r="AF132" s="51"/>
      <c r="AG132" s="52"/>
    </row>
    <row r="133" spans="1:33" s="44" customFormat="1">
      <c r="A133" s="39"/>
      <c r="B133" s="50"/>
      <c r="C133" s="51"/>
      <c r="D133" s="51"/>
      <c r="E133" s="51"/>
      <c r="F133" s="51"/>
      <c r="G133" s="51"/>
      <c r="H133" s="51"/>
      <c r="I133" s="52"/>
      <c r="J133" s="50"/>
      <c r="K133" s="51"/>
      <c r="L133" s="51"/>
      <c r="M133" s="51"/>
      <c r="N133" s="51"/>
      <c r="O133" s="51"/>
      <c r="P133" s="51"/>
      <c r="Q133" s="52"/>
      <c r="R133" s="50"/>
      <c r="S133" s="51"/>
      <c r="T133" s="51"/>
      <c r="U133" s="51"/>
      <c r="V133" s="51"/>
      <c r="W133" s="51"/>
      <c r="X133" s="51"/>
      <c r="Y133" s="52"/>
      <c r="Z133" s="50"/>
      <c r="AA133" s="51"/>
      <c r="AB133" s="51"/>
      <c r="AC133" s="51"/>
      <c r="AD133" s="51"/>
      <c r="AE133" s="51"/>
      <c r="AF133" s="51"/>
      <c r="AG133" s="52"/>
    </row>
    <row r="134" spans="1:33" s="44" customFormat="1">
      <c r="A134" s="39"/>
      <c r="B134" s="50"/>
      <c r="C134" s="51"/>
      <c r="D134" s="51"/>
      <c r="E134" s="51"/>
      <c r="F134" s="51"/>
      <c r="G134" s="51"/>
      <c r="H134" s="51"/>
      <c r="I134" s="52"/>
      <c r="J134" s="50"/>
      <c r="K134" s="51"/>
      <c r="L134" s="51"/>
      <c r="M134" s="51"/>
      <c r="N134" s="51"/>
      <c r="O134" s="51"/>
      <c r="P134" s="51"/>
      <c r="Q134" s="52"/>
      <c r="R134" s="50"/>
      <c r="S134" s="51"/>
      <c r="T134" s="51"/>
      <c r="U134" s="51"/>
      <c r="V134" s="51"/>
      <c r="W134" s="51"/>
      <c r="X134" s="51"/>
      <c r="Y134" s="52"/>
      <c r="Z134" s="50"/>
      <c r="AA134" s="51"/>
      <c r="AB134" s="51"/>
      <c r="AC134" s="51"/>
      <c r="AD134" s="51"/>
      <c r="AE134" s="51"/>
      <c r="AF134" s="51"/>
      <c r="AG134" s="52"/>
    </row>
    <row r="135" spans="1:33" s="44" customFormat="1">
      <c r="A135" s="39"/>
      <c r="B135" s="50"/>
      <c r="C135" s="51"/>
      <c r="D135" s="51"/>
      <c r="E135" s="51"/>
      <c r="F135" s="51"/>
      <c r="G135" s="51"/>
      <c r="H135" s="51"/>
      <c r="I135" s="52"/>
      <c r="J135" s="50"/>
      <c r="K135" s="51"/>
      <c r="L135" s="51"/>
      <c r="M135" s="51"/>
      <c r="N135" s="51"/>
      <c r="O135" s="51"/>
      <c r="P135" s="51"/>
      <c r="Q135" s="52"/>
      <c r="R135" s="50"/>
      <c r="S135" s="51"/>
      <c r="T135" s="51"/>
      <c r="U135" s="51"/>
      <c r="V135" s="51"/>
      <c r="W135" s="51"/>
      <c r="X135" s="51"/>
      <c r="Y135" s="52"/>
      <c r="Z135" s="50"/>
      <c r="AA135" s="51"/>
      <c r="AB135" s="51"/>
      <c r="AC135" s="51"/>
      <c r="AD135" s="51"/>
      <c r="AE135" s="51"/>
      <c r="AF135" s="51"/>
      <c r="AG135" s="52"/>
    </row>
    <row r="136" spans="1:33" s="44" customFormat="1">
      <c r="A136" s="39"/>
      <c r="B136" s="50"/>
      <c r="C136" s="51"/>
      <c r="D136" s="51"/>
      <c r="E136" s="51"/>
      <c r="F136" s="51"/>
      <c r="G136" s="51"/>
      <c r="H136" s="51"/>
      <c r="I136" s="52"/>
      <c r="J136" s="50"/>
      <c r="K136" s="51"/>
      <c r="L136" s="51"/>
      <c r="M136" s="51"/>
      <c r="N136" s="51"/>
      <c r="O136" s="51"/>
      <c r="P136" s="51"/>
      <c r="Q136" s="52"/>
      <c r="R136" s="50"/>
      <c r="S136" s="51"/>
      <c r="T136" s="51"/>
      <c r="U136" s="51"/>
      <c r="V136" s="51"/>
      <c r="W136" s="51"/>
      <c r="X136" s="51"/>
      <c r="Y136" s="52"/>
      <c r="Z136" s="50"/>
      <c r="AA136" s="51"/>
      <c r="AB136" s="51"/>
      <c r="AC136" s="51"/>
      <c r="AD136" s="51"/>
      <c r="AE136" s="51"/>
      <c r="AF136" s="51"/>
      <c r="AG136" s="52"/>
    </row>
    <row r="137" spans="1:33" s="44" customFormat="1">
      <c r="A137" s="39"/>
      <c r="B137" s="50"/>
      <c r="C137" s="51"/>
      <c r="D137" s="51"/>
      <c r="E137" s="51"/>
      <c r="F137" s="51"/>
      <c r="G137" s="51"/>
      <c r="H137" s="51"/>
      <c r="I137" s="52"/>
      <c r="J137" s="50"/>
      <c r="K137" s="51"/>
      <c r="L137" s="51"/>
      <c r="M137" s="51"/>
      <c r="N137" s="51"/>
      <c r="O137" s="51"/>
      <c r="P137" s="51"/>
      <c r="Q137" s="52"/>
      <c r="R137" s="50"/>
      <c r="S137" s="51"/>
      <c r="T137" s="51"/>
      <c r="U137" s="51"/>
      <c r="V137" s="51"/>
      <c r="W137" s="51"/>
      <c r="X137" s="51"/>
      <c r="Y137" s="52"/>
      <c r="Z137" s="50"/>
      <c r="AA137" s="51"/>
      <c r="AB137" s="51"/>
      <c r="AC137" s="51"/>
      <c r="AD137" s="51"/>
      <c r="AE137" s="51"/>
      <c r="AF137" s="51"/>
      <c r="AG137" s="52"/>
    </row>
    <row r="138" spans="1:33" s="44" customFormat="1">
      <c r="A138" s="39"/>
      <c r="B138" s="50"/>
      <c r="C138" s="51"/>
      <c r="D138" s="51"/>
      <c r="E138" s="51"/>
      <c r="F138" s="51"/>
      <c r="G138" s="51"/>
      <c r="H138" s="51"/>
      <c r="I138" s="52"/>
      <c r="J138" s="50"/>
      <c r="K138" s="51"/>
      <c r="L138" s="51"/>
      <c r="M138" s="51"/>
      <c r="N138" s="51"/>
      <c r="O138" s="51"/>
      <c r="P138" s="51"/>
      <c r="Q138" s="52"/>
      <c r="R138" s="50"/>
      <c r="S138" s="51"/>
      <c r="T138" s="51"/>
      <c r="U138" s="51"/>
      <c r="V138" s="51"/>
      <c r="W138" s="51"/>
      <c r="X138" s="51"/>
      <c r="Y138" s="52"/>
      <c r="Z138" s="50"/>
      <c r="AA138" s="51"/>
      <c r="AB138" s="51"/>
      <c r="AC138" s="51"/>
      <c r="AD138" s="51"/>
      <c r="AE138" s="51"/>
      <c r="AF138" s="51"/>
      <c r="AG138" s="52"/>
    </row>
    <row r="139" spans="1:33" s="44" customFormat="1">
      <c r="A139" s="39"/>
      <c r="B139" s="50"/>
      <c r="C139" s="51"/>
      <c r="D139" s="51"/>
      <c r="E139" s="51"/>
      <c r="F139" s="51"/>
      <c r="G139" s="51"/>
      <c r="H139" s="51"/>
      <c r="I139" s="52"/>
      <c r="J139" s="50"/>
      <c r="K139" s="51"/>
      <c r="L139" s="51"/>
      <c r="M139" s="51"/>
      <c r="N139" s="51"/>
      <c r="O139" s="51"/>
      <c r="P139" s="51"/>
      <c r="Q139" s="52"/>
      <c r="R139" s="50"/>
      <c r="S139" s="51"/>
      <c r="T139" s="51"/>
      <c r="U139" s="51"/>
      <c r="V139" s="51"/>
      <c r="W139" s="51"/>
      <c r="X139" s="51"/>
      <c r="Y139" s="52"/>
      <c r="Z139" s="50"/>
      <c r="AA139" s="51"/>
      <c r="AB139" s="51"/>
      <c r="AC139" s="51"/>
      <c r="AD139" s="51"/>
      <c r="AE139" s="51"/>
      <c r="AF139" s="51"/>
      <c r="AG139" s="52"/>
    </row>
    <row r="140" spans="1:33" s="44" customFormat="1">
      <c r="A140" s="39"/>
      <c r="B140" s="50"/>
      <c r="C140" s="51"/>
      <c r="D140" s="51"/>
      <c r="E140" s="51"/>
      <c r="F140" s="51"/>
      <c r="G140" s="51"/>
      <c r="H140" s="51"/>
      <c r="I140" s="52"/>
      <c r="J140" s="50"/>
      <c r="K140" s="51"/>
      <c r="L140" s="51"/>
      <c r="M140" s="51"/>
      <c r="N140" s="51"/>
      <c r="O140" s="51"/>
      <c r="P140" s="51"/>
      <c r="Q140" s="52"/>
      <c r="R140" s="50"/>
      <c r="S140" s="51"/>
      <c r="T140" s="51"/>
      <c r="U140" s="51"/>
      <c r="V140" s="51"/>
      <c r="W140" s="51"/>
      <c r="X140" s="51"/>
      <c r="Y140" s="52"/>
      <c r="Z140" s="50"/>
      <c r="AA140" s="51"/>
      <c r="AB140" s="51"/>
      <c r="AC140" s="51"/>
      <c r="AD140" s="51"/>
      <c r="AE140" s="51"/>
      <c r="AF140" s="51"/>
      <c r="AG140" s="52"/>
    </row>
    <row r="141" spans="1:33" s="44" customFormat="1">
      <c r="A141" s="39"/>
      <c r="B141" s="50"/>
      <c r="C141" s="51"/>
      <c r="D141" s="51"/>
      <c r="E141" s="51"/>
      <c r="F141" s="51"/>
      <c r="G141" s="51"/>
      <c r="H141" s="51"/>
      <c r="I141" s="52"/>
      <c r="J141" s="50"/>
      <c r="K141" s="51"/>
      <c r="L141" s="51"/>
      <c r="M141" s="51"/>
      <c r="N141" s="51"/>
      <c r="O141" s="51"/>
      <c r="P141" s="51"/>
      <c r="Q141" s="52"/>
      <c r="R141" s="50"/>
      <c r="S141" s="51"/>
      <c r="T141" s="51"/>
      <c r="U141" s="51"/>
      <c r="V141" s="51"/>
      <c r="W141" s="51"/>
      <c r="X141" s="51"/>
      <c r="Y141" s="52"/>
      <c r="Z141" s="50"/>
      <c r="AA141" s="51"/>
      <c r="AB141" s="51"/>
      <c r="AC141" s="51"/>
      <c r="AD141" s="51"/>
      <c r="AE141" s="51"/>
      <c r="AF141" s="51"/>
      <c r="AG141" s="52"/>
    </row>
    <row r="142" spans="1:33" s="44" customFormat="1">
      <c r="A142" s="39"/>
      <c r="B142" s="50"/>
      <c r="C142" s="51"/>
      <c r="D142" s="51"/>
      <c r="E142" s="51"/>
      <c r="F142" s="51"/>
      <c r="G142" s="51"/>
      <c r="H142" s="51"/>
      <c r="I142" s="52"/>
      <c r="J142" s="50"/>
      <c r="K142" s="51"/>
      <c r="L142" s="51"/>
      <c r="M142" s="51"/>
      <c r="N142" s="51"/>
      <c r="O142" s="51"/>
      <c r="P142" s="51"/>
      <c r="Q142" s="52"/>
      <c r="R142" s="50"/>
      <c r="S142" s="51"/>
      <c r="T142" s="51"/>
      <c r="U142" s="51"/>
      <c r="V142" s="51"/>
      <c r="W142" s="51"/>
      <c r="X142" s="51"/>
      <c r="Y142" s="52"/>
      <c r="Z142" s="50"/>
      <c r="AA142" s="51"/>
      <c r="AB142" s="51"/>
      <c r="AC142" s="51"/>
      <c r="AD142" s="51"/>
      <c r="AE142" s="51"/>
      <c r="AF142" s="51"/>
      <c r="AG142" s="52"/>
    </row>
    <row r="143" spans="1:33" s="44" customFormat="1">
      <c r="A143" s="39"/>
      <c r="B143" s="50"/>
      <c r="C143" s="51"/>
      <c r="D143" s="51"/>
      <c r="E143" s="51"/>
      <c r="F143" s="51"/>
      <c r="G143" s="51"/>
      <c r="H143" s="51"/>
      <c r="I143" s="52"/>
      <c r="J143" s="50"/>
      <c r="K143" s="51"/>
      <c r="L143" s="51"/>
      <c r="M143" s="51"/>
      <c r="N143" s="51"/>
      <c r="O143" s="51"/>
      <c r="P143" s="51"/>
      <c r="Q143" s="52"/>
      <c r="R143" s="50"/>
      <c r="S143" s="51"/>
      <c r="T143" s="51"/>
      <c r="U143" s="51"/>
      <c r="V143" s="51"/>
      <c r="W143" s="51"/>
      <c r="X143" s="51"/>
      <c r="Y143" s="52"/>
      <c r="Z143" s="50"/>
      <c r="AA143" s="51"/>
      <c r="AB143" s="51"/>
      <c r="AC143" s="51"/>
      <c r="AD143" s="51"/>
      <c r="AE143" s="51"/>
      <c r="AF143" s="51"/>
      <c r="AG143" s="52"/>
    </row>
    <row r="144" spans="1:33" s="44" customFormat="1">
      <c r="A144" s="39"/>
      <c r="B144" s="50"/>
      <c r="C144" s="51"/>
      <c r="D144" s="51"/>
      <c r="E144" s="51"/>
      <c r="F144" s="51"/>
      <c r="G144" s="51"/>
      <c r="H144" s="51"/>
      <c r="I144" s="52"/>
      <c r="J144" s="50"/>
      <c r="K144" s="51"/>
      <c r="L144" s="51"/>
      <c r="M144" s="51"/>
      <c r="N144" s="51"/>
      <c r="O144" s="51"/>
      <c r="P144" s="51"/>
      <c r="Q144" s="52"/>
      <c r="R144" s="50"/>
      <c r="S144" s="51"/>
      <c r="T144" s="51"/>
      <c r="U144" s="51"/>
      <c r="V144" s="51"/>
      <c r="W144" s="51"/>
      <c r="X144" s="51"/>
      <c r="Y144" s="52"/>
      <c r="Z144" s="50"/>
      <c r="AA144" s="51"/>
      <c r="AB144" s="51"/>
      <c r="AC144" s="51"/>
      <c r="AD144" s="51"/>
      <c r="AE144" s="51"/>
      <c r="AF144" s="51"/>
      <c r="AG144" s="52"/>
    </row>
    <row r="145" spans="1:33" s="44" customFormat="1">
      <c r="A145" s="39"/>
      <c r="B145" s="50"/>
      <c r="C145" s="51"/>
      <c r="D145" s="51"/>
      <c r="E145" s="51"/>
      <c r="F145" s="51"/>
      <c r="G145" s="51"/>
      <c r="H145" s="51"/>
      <c r="I145" s="52"/>
      <c r="J145" s="50"/>
      <c r="K145" s="51"/>
      <c r="L145" s="51"/>
      <c r="M145" s="51"/>
      <c r="N145" s="51"/>
      <c r="O145" s="51"/>
      <c r="P145" s="51"/>
      <c r="Q145" s="52"/>
      <c r="R145" s="50"/>
      <c r="S145" s="51"/>
      <c r="T145" s="51"/>
      <c r="U145" s="51"/>
      <c r="V145" s="51"/>
      <c r="W145" s="51"/>
      <c r="X145" s="51"/>
      <c r="Y145" s="52"/>
      <c r="Z145" s="50"/>
      <c r="AA145" s="51"/>
      <c r="AB145" s="51"/>
      <c r="AC145" s="51"/>
      <c r="AD145" s="51"/>
      <c r="AE145" s="51"/>
      <c r="AF145" s="51"/>
      <c r="AG145" s="52"/>
    </row>
    <row r="146" spans="1:33" s="44" customFormat="1">
      <c r="A146" s="39"/>
      <c r="B146" s="50"/>
      <c r="C146" s="51"/>
      <c r="D146" s="51"/>
      <c r="E146" s="51"/>
      <c r="F146" s="51"/>
      <c r="G146" s="51"/>
      <c r="H146" s="51"/>
      <c r="I146" s="52"/>
      <c r="J146" s="50"/>
      <c r="K146" s="51"/>
      <c r="L146" s="51"/>
      <c r="M146" s="51"/>
      <c r="N146" s="51"/>
      <c r="O146" s="51"/>
      <c r="P146" s="51"/>
      <c r="Q146" s="52"/>
      <c r="R146" s="50"/>
      <c r="S146" s="51"/>
      <c r="T146" s="51"/>
      <c r="U146" s="51"/>
      <c r="V146" s="51"/>
      <c r="W146" s="51"/>
      <c r="X146" s="51"/>
      <c r="Y146" s="52"/>
      <c r="Z146" s="50"/>
      <c r="AA146" s="51"/>
      <c r="AB146" s="51"/>
      <c r="AC146" s="51"/>
      <c r="AD146" s="51"/>
      <c r="AE146" s="51"/>
      <c r="AF146" s="51"/>
      <c r="AG146" s="52"/>
    </row>
    <row r="147" spans="1:33" s="44" customFormat="1">
      <c r="A147" s="39"/>
      <c r="B147" s="50"/>
      <c r="C147" s="51"/>
      <c r="D147" s="51"/>
      <c r="E147" s="51"/>
      <c r="F147" s="51"/>
      <c r="G147" s="51"/>
      <c r="H147" s="51"/>
      <c r="I147" s="52"/>
      <c r="J147" s="50"/>
      <c r="K147" s="51"/>
      <c r="L147" s="51"/>
      <c r="M147" s="51"/>
      <c r="N147" s="51"/>
      <c r="O147" s="51"/>
      <c r="P147" s="51"/>
      <c r="Q147" s="52"/>
      <c r="R147" s="50"/>
      <c r="S147" s="51"/>
      <c r="T147" s="51"/>
      <c r="U147" s="51"/>
      <c r="V147" s="51"/>
      <c r="W147" s="51"/>
      <c r="X147" s="51"/>
      <c r="Y147" s="52"/>
      <c r="Z147" s="50"/>
      <c r="AA147" s="51"/>
      <c r="AB147" s="51"/>
      <c r="AC147" s="51"/>
      <c r="AD147" s="51"/>
      <c r="AE147" s="51"/>
      <c r="AF147" s="51"/>
      <c r="AG147" s="52"/>
    </row>
    <row r="148" spans="1:33" s="44" customFormat="1">
      <c r="A148" s="39"/>
      <c r="B148" s="50"/>
      <c r="C148" s="51"/>
      <c r="D148" s="51"/>
      <c r="E148" s="51"/>
      <c r="F148" s="51"/>
      <c r="G148" s="51"/>
      <c r="H148" s="51"/>
      <c r="I148" s="52"/>
      <c r="J148" s="50"/>
      <c r="K148" s="51"/>
      <c r="L148" s="51"/>
      <c r="M148" s="51"/>
      <c r="N148" s="51"/>
      <c r="O148" s="51"/>
      <c r="P148" s="51"/>
      <c r="Q148" s="52"/>
      <c r="R148" s="50"/>
      <c r="S148" s="51"/>
      <c r="T148" s="51"/>
      <c r="U148" s="51"/>
      <c r="V148" s="51"/>
      <c r="W148" s="51"/>
      <c r="X148" s="51"/>
      <c r="Y148" s="52"/>
      <c r="Z148" s="50"/>
      <c r="AA148" s="51"/>
      <c r="AB148" s="51"/>
      <c r="AC148" s="51"/>
      <c r="AD148" s="51"/>
      <c r="AE148" s="51"/>
      <c r="AF148" s="51"/>
      <c r="AG148" s="52"/>
    </row>
    <row r="149" spans="1:33" s="44" customFormat="1">
      <c r="A149" s="39"/>
      <c r="B149" s="50"/>
      <c r="C149" s="51"/>
      <c r="D149" s="51"/>
      <c r="E149" s="51"/>
      <c r="F149" s="51"/>
      <c r="G149" s="51"/>
      <c r="H149" s="51"/>
      <c r="I149" s="52"/>
      <c r="J149" s="50"/>
      <c r="K149" s="51"/>
      <c r="L149" s="51"/>
      <c r="M149" s="51"/>
      <c r="N149" s="51"/>
      <c r="O149" s="51"/>
      <c r="P149" s="51"/>
      <c r="Q149" s="52"/>
      <c r="R149" s="50"/>
      <c r="S149" s="51"/>
      <c r="T149" s="51"/>
      <c r="U149" s="51"/>
      <c r="V149" s="51"/>
      <c r="W149" s="51"/>
      <c r="X149" s="51"/>
      <c r="Y149" s="52"/>
      <c r="Z149" s="50"/>
      <c r="AA149" s="51"/>
      <c r="AB149" s="51"/>
      <c r="AC149" s="51"/>
      <c r="AD149" s="51"/>
      <c r="AE149" s="51"/>
      <c r="AF149" s="51"/>
      <c r="AG149" s="52"/>
    </row>
    <row r="150" spans="1:33" s="44" customFormat="1">
      <c r="A150" s="39"/>
      <c r="B150" s="50"/>
      <c r="C150" s="51"/>
      <c r="D150" s="51"/>
      <c r="E150" s="51"/>
      <c r="F150" s="51"/>
      <c r="G150" s="51"/>
      <c r="H150" s="51"/>
      <c r="I150" s="52"/>
      <c r="J150" s="50"/>
      <c r="K150" s="51"/>
      <c r="L150" s="51"/>
      <c r="M150" s="51"/>
      <c r="N150" s="51"/>
      <c r="O150" s="51"/>
      <c r="P150" s="51"/>
      <c r="Q150" s="52"/>
      <c r="R150" s="50"/>
      <c r="S150" s="51"/>
      <c r="T150" s="51"/>
      <c r="U150" s="51"/>
      <c r="V150" s="51"/>
      <c r="W150" s="51"/>
      <c r="X150" s="51"/>
      <c r="Y150" s="52"/>
      <c r="Z150" s="50"/>
      <c r="AA150" s="51"/>
      <c r="AB150" s="51"/>
      <c r="AC150" s="51"/>
      <c r="AD150" s="51"/>
      <c r="AE150" s="51"/>
      <c r="AF150" s="51"/>
      <c r="AG150" s="52"/>
    </row>
    <row r="151" spans="1:33" s="44" customFormat="1">
      <c r="A151" s="39"/>
      <c r="B151" s="50"/>
      <c r="C151" s="51"/>
      <c r="D151" s="51"/>
      <c r="E151" s="51"/>
      <c r="F151" s="51"/>
      <c r="G151" s="51"/>
      <c r="H151" s="51"/>
      <c r="I151" s="52"/>
      <c r="J151" s="50"/>
      <c r="K151" s="51"/>
      <c r="L151" s="51"/>
      <c r="M151" s="51"/>
      <c r="N151" s="51"/>
      <c r="O151" s="51"/>
      <c r="P151" s="51"/>
      <c r="Q151" s="52"/>
      <c r="R151" s="50"/>
      <c r="S151" s="51"/>
      <c r="T151" s="51"/>
      <c r="U151" s="51"/>
      <c r="V151" s="51"/>
      <c r="W151" s="51"/>
      <c r="X151" s="51"/>
      <c r="Y151" s="52"/>
      <c r="Z151" s="50"/>
      <c r="AA151" s="51"/>
      <c r="AB151" s="51"/>
      <c r="AC151" s="51"/>
      <c r="AD151" s="51"/>
      <c r="AE151" s="51"/>
      <c r="AF151" s="51"/>
      <c r="AG151" s="52"/>
    </row>
    <row r="152" spans="1:33" s="44" customFormat="1">
      <c r="A152" s="39"/>
      <c r="B152" s="50"/>
      <c r="C152" s="51"/>
      <c r="D152" s="51"/>
      <c r="E152" s="51"/>
      <c r="F152" s="51"/>
      <c r="G152" s="51"/>
      <c r="H152" s="51"/>
      <c r="I152" s="52"/>
      <c r="J152" s="50"/>
      <c r="K152" s="51"/>
      <c r="L152" s="51"/>
      <c r="M152" s="51"/>
      <c r="N152" s="51"/>
      <c r="O152" s="51"/>
      <c r="P152" s="51"/>
      <c r="Q152" s="52"/>
      <c r="R152" s="50"/>
      <c r="S152" s="51"/>
      <c r="T152" s="51"/>
      <c r="U152" s="51"/>
      <c r="V152" s="51"/>
      <c r="W152" s="51"/>
      <c r="X152" s="51"/>
      <c r="Y152" s="52"/>
      <c r="Z152" s="50"/>
      <c r="AA152" s="51"/>
      <c r="AB152" s="51"/>
      <c r="AC152" s="51"/>
      <c r="AD152" s="51"/>
      <c r="AE152" s="51"/>
      <c r="AF152" s="51"/>
      <c r="AG152" s="52"/>
    </row>
    <row r="153" spans="1:33" s="44" customFormat="1">
      <c r="A153" s="39"/>
      <c r="B153" s="50"/>
      <c r="C153" s="51"/>
      <c r="D153" s="51"/>
      <c r="E153" s="51"/>
      <c r="F153" s="51"/>
      <c r="G153" s="51"/>
      <c r="H153" s="51"/>
      <c r="I153" s="52"/>
      <c r="J153" s="50"/>
      <c r="K153" s="51"/>
      <c r="L153" s="51"/>
      <c r="M153" s="51"/>
      <c r="N153" s="51"/>
      <c r="O153" s="51"/>
      <c r="P153" s="51"/>
      <c r="Q153" s="52"/>
      <c r="R153" s="50"/>
      <c r="S153" s="51"/>
      <c r="T153" s="51"/>
      <c r="U153" s="51"/>
      <c r="V153" s="51"/>
      <c r="W153" s="51"/>
      <c r="X153" s="51"/>
      <c r="Y153" s="52"/>
      <c r="Z153" s="50"/>
      <c r="AA153" s="51"/>
      <c r="AB153" s="51"/>
      <c r="AC153" s="51"/>
      <c r="AD153" s="51"/>
      <c r="AE153" s="51"/>
      <c r="AF153" s="51"/>
      <c r="AG153" s="52"/>
    </row>
    <row r="154" spans="1:33" s="44" customFormat="1">
      <c r="A154" s="39"/>
      <c r="B154" s="50"/>
      <c r="C154" s="51"/>
      <c r="D154" s="51"/>
      <c r="E154" s="51"/>
      <c r="F154" s="51"/>
      <c r="G154" s="51"/>
      <c r="H154" s="51"/>
      <c r="I154" s="52"/>
      <c r="J154" s="50"/>
      <c r="K154" s="51"/>
      <c r="L154" s="51"/>
      <c r="M154" s="51"/>
      <c r="N154" s="51"/>
      <c r="O154" s="51"/>
      <c r="P154" s="51"/>
      <c r="Q154" s="52"/>
      <c r="R154" s="50"/>
      <c r="S154" s="51"/>
      <c r="T154" s="51"/>
      <c r="U154" s="51"/>
      <c r="V154" s="51"/>
      <c r="W154" s="51"/>
      <c r="X154" s="51"/>
      <c r="Y154" s="52"/>
      <c r="Z154" s="50"/>
      <c r="AA154" s="51"/>
      <c r="AB154" s="51"/>
      <c r="AC154" s="51"/>
      <c r="AD154" s="51"/>
      <c r="AE154" s="51"/>
      <c r="AF154" s="51"/>
      <c r="AG154" s="52"/>
    </row>
    <row r="155" spans="1:33" s="44" customFormat="1">
      <c r="A155" s="39"/>
      <c r="B155" s="50"/>
      <c r="C155" s="51"/>
      <c r="D155" s="51"/>
      <c r="E155" s="51"/>
      <c r="F155" s="51"/>
      <c r="G155" s="51"/>
      <c r="H155" s="51"/>
      <c r="I155" s="52"/>
      <c r="J155" s="50"/>
      <c r="K155" s="51"/>
      <c r="L155" s="51"/>
      <c r="M155" s="51"/>
      <c r="N155" s="51"/>
      <c r="O155" s="51"/>
      <c r="P155" s="51"/>
      <c r="Q155" s="52"/>
      <c r="R155" s="50"/>
      <c r="S155" s="51"/>
      <c r="T155" s="51"/>
      <c r="U155" s="51"/>
      <c r="V155" s="51"/>
      <c r="W155" s="51"/>
      <c r="X155" s="51"/>
      <c r="Y155" s="52"/>
      <c r="Z155" s="50"/>
      <c r="AA155" s="51"/>
      <c r="AB155" s="51"/>
      <c r="AC155" s="51"/>
      <c r="AD155" s="51"/>
      <c r="AE155" s="51"/>
      <c r="AF155" s="51"/>
      <c r="AG155" s="52"/>
    </row>
    <row r="156" spans="1:33" s="44" customFormat="1">
      <c r="A156" s="39"/>
      <c r="B156" s="50"/>
      <c r="C156" s="51"/>
      <c r="D156" s="51"/>
      <c r="E156" s="51"/>
      <c r="F156" s="51"/>
      <c r="G156" s="51"/>
      <c r="H156" s="51"/>
      <c r="I156" s="52"/>
      <c r="J156" s="50"/>
      <c r="K156" s="51"/>
      <c r="L156" s="51"/>
      <c r="M156" s="51"/>
      <c r="N156" s="51"/>
      <c r="O156" s="51"/>
      <c r="P156" s="51"/>
      <c r="Q156" s="52"/>
      <c r="R156" s="50"/>
      <c r="S156" s="51"/>
      <c r="T156" s="51"/>
      <c r="U156" s="51"/>
      <c r="V156" s="51"/>
      <c r="W156" s="51"/>
      <c r="X156" s="51"/>
      <c r="Y156" s="52"/>
      <c r="Z156" s="50"/>
      <c r="AA156" s="51"/>
      <c r="AB156" s="51"/>
      <c r="AC156" s="51"/>
      <c r="AD156" s="51"/>
      <c r="AE156" s="51"/>
      <c r="AF156" s="51"/>
      <c r="AG156" s="52"/>
    </row>
    <row r="157" spans="1:33" s="44" customFormat="1">
      <c r="A157" s="39"/>
      <c r="B157" s="50"/>
      <c r="C157" s="51"/>
      <c r="D157" s="51"/>
      <c r="E157" s="51"/>
      <c r="F157" s="51"/>
      <c r="G157" s="51"/>
      <c r="H157" s="51"/>
      <c r="I157" s="52"/>
      <c r="J157" s="50"/>
      <c r="K157" s="51"/>
      <c r="L157" s="51"/>
      <c r="M157" s="51"/>
      <c r="N157" s="51"/>
      <c r="O157" s="51"/>
      <c r="P157" s="51"/>
      <c r="Q157" s="52"/>
      <c r="R157" s="50"/>
      <c r="S157" s="51"/>
      <c r="T157" s="51"/>
      <c r="U157" s="51"/>
      <c r="V157" s="51"/>
      <c r="W157" s="51"/>
      <c r="X157" s="51"/>
      <c r="Y157" s="52"/>
      <c r="Z157" s="50"/>
      <c r="AA157" s="51"/>
      <c r="AB157" s="51"/>
      <c r="AC157" s="51"/>
      <c r="AD157" s="51"/>
      <c r="AE157" s="51"/>
      <c r="AF157" s="51"/>
      <c r="AG157" s="52"/>
    </row>
    <row r="158" spans="1:33" s="44" customFormat="1">
      <c r="A158" s="39"/>
      <c r="B158" s="50"/>
      <c r="C158" s="51"/>
      <c r="D158" s="51"/>
      <c r="E158" s="51"/>
      <c r="F158" s="51"/>
      <c r="G158" s="51"/>
      <c r="H158" s="51"/>
      <c r="I158" s="52"/>
      <c r="J158" s="50"/>
      <c r="K158" s="51"/>
      <c r="L158" s="51"/>
      <c r="M158" s="51"/>
      <c r="N158" s="51"/>
      <c r="O158" s="51"/>
      <c r="P158" s="51"/>
      <c r="Q158" s="52"/>
      <c r="R158" s="50"/>
      <c r="S158" s="51"/>
      <c r="T158" s="51"/>
      <c r="U158" s="51"/>
      <c r="V158" s="51"/>
      <c r="W158" s="51"/>
      <c r="X158" s="51"/>
      <c r="Y158" s="52"/>
      <c r="Z158" s="50"/>
      <c r="AA158" s="51"/>
      <c r="AB158" s="51"/>
      <c r="AC158" s="51"/>
      <c r="AD158" s="51"/>
      <c r="AE158" s="51"/>
      <c r="AF158" s="51"/>
      <c r="AG158" s="52"/>
    </row>
  </sheetData>
  <mergeCells count="28">
    <mergeCell ref="B34:I34"/>
    <mergeCell ref="J34:Q34"/>
    <mergeCell ref="Z3:AG4"/>
    <mergeCell ref="A5:A6"/>
    <mergeCell ref="B5:I6"/>
    <mergeCell ref="J5:Q6"/>
    <mergeCell ref="R5:Y6"/>
    <mergeCell ref="B20:I21"/>
    <mergeCell ref="J20:Q21"/>
    <mergeCell ref="Z5:AG6"/>
    <mergeCell ref="R20:Y21"/>
    <mergeCell ref="Z20:AG21"/>
    <mergeCell ref="R34:Y34"/>
    <mergeCell ref="Z34:AG34"/>
    <mergeCell ref="B1:Q2"/>
    <mergeCell ref="B3:I4"/>
    <mergeCell ref="J3:Q4"/>
    <mergeCell ref="R1:AG2"/>
    <mergeCell ref="R3:Y4"/>
    <mergeCell ref="AH20:AO21"/>
    <mergeCell ref="AP20:AW21"/>
    <mergeCell ref="AH34:AO34"/>
    <mergeCell ref="AP34:AW34"/>
    <mergeCell ref="AH1:AW2"/>
    <mergeCell ref="AH3:AO4"/>
    <mergeCell ref="AP3:AW4"/>
    <mergeCell ref="AH5:AO6"/>
    <mergeCell ref="AP5:AW6"/>
  </mergeCells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W158"/>
  <sheetViews>
    <sheetView workbookViewId="0"/>
  </sheetViews>
  <sheetFormatPr defaultRowHeight="11.25"/>
  <cols>
    <col min="1" max="1" width="5.140625" style="13" customWidth="1"/>
    <col min="2" max="2" width="5" style="53" customWidth="1"/>
    <col min="3" max="8" width="5" style="54" customWidth="1"/>
    <col min="9" max="9" width="5" style="55" customWidth="1"/>
    <col min="10" max="10" width="5" style="53" customWidth="1"/>
    <col min="11" max="16" width="5" style="54" customWidth="1"/>
    <col min="17" max="17" width="5" style="55" customWidth="1"/>
    <col min="18" max="18" width="5" style="53" customWidth="1"/>
    <col min="19" max="24" width="5" style="54" customWidth="1"/>
    <col min="25" max="25" width="5" style="55" customWidth="1"/>
    <col min="26" max="26" width="5" style="53" customWidth="1"/>
    <col min="27" max="32" width="5" style="54" customWidth="1"/>
    <col min="33" max="33" width="5" style="55" customWidth="1"/>
    <col min="34" max="49" width="5" style="6" customWidth="1"/>
    <col min="50" max="16384" width="9.140625" style="6"/>
  </cols>
  <sheetData>
    <row r="1" spans="1:49" ht="12.75" customHeight="1">
      <c r="B1" s="73" t="s">
        <v>42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73" t="s">
        <v>40</v>
      </c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5"/>
      <c r="AH1" s="73" t="s">
        <v>41</v>
      </c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5"/>
    </row>
    <row r="2" spans="1:49"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9"/>
      <c r="R2" s="63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9"/>
      <c r="AH2" s="63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9"/>
    </row>
    <row r="3" spans="1:49" ht="12.75" customHeight="1">
      <c r="B3" s="60" t="s">
        <v>2</v>
      </c>
      <c r="C3" s="61"/>
      <c r="D3" s="61"/>
      <c r="E3" s="61"/>
      <c r="F3" s="61"/>
      <c r="G3" s="61"/>
      <c r="H3" s="61"/>
      <c r="I3" s="62"/>
      <c r="J3" s="66" t="s">
        <v>1</v>
      </c>
      <c r="K3" s="61"/>
      <c r="L3" s="61"/>
      <c r="M3" s="61"/>
      <c r="N3" s="61"/>
      <c r="O3" s="61"/>
      <c r="P3" s="61"/>
      <c r="Q3" s="67"/>
      <c r="R3" s="60" t="s">
        <v>2</v>
      </c>
      <c r="S3" s="61"/>
      <c r="T3" s="61"/>
      <c r="U3" s="61"/>
      <c r="V3" s="61"/>
      <c r="W3" s="61"/>
      <c r="X3" s="61"/>
      <c r="Y3" s="62"/>
      <c r="Z3" s="66" t="s">
        <v>1</v>
      </c>
      <c r="AA3" s="61"/>
      <c r="AB3" s="61"/>
      <c r="AC3" s="61"/>
      <c r="AD3" s="61"/>
      <c r="AE3" s="61"/>
      <c r="AF3" s="61"/>
      <c r="AG3" s="67"/>
      <c r="AH3" s="60" t="s">
        <v>2</v>
      </c>
      <c r="AI3" s="61"/>
      <c r="AJ3" s="61"/>
      <c r="AK3" s="61"/>
      <c r="AL3" s="61"/>
      <c r="AM3" s="61"/>
      <c r="AN3" s="61"/>
      <c r="AO3" s="62"/>
      <c r="AP3" s="66" t="s">
        <v>1</v>
      </c>
      <c r="AQ3" s="61"/>
      <c r="AR3" s="61"/>
      <c r="AS3" s="61"/>
      <c r="AT3" s="61"/>
      <c r="AU3" s="61"/>
      <c r="AV3" s="61"/>
      <c r="AW3" s="67"/>
    </row>
    <row r="4" spans="1:49">
      <c r="B4" s="63"/>
      <c r="C4" s="64"/>
      <c r="D4" s="64"/>
      <c r="E4" s="64"/>
      <c r="F4" s="64"/>
      <c r="G4" s="64"/>
      <c r="H4" s="64"/>
      <c r="I4" s="65"/>
      <c r="J4" s="68"/>
      <c r="K4" s="64"/>
      <c r="L4" s="64"/>
      <c r="M4" s="64"/>
      <c r="N4" s="64"/>
      <c r="O4" s="64"/>
      <c r="P4" s="64"/>
      <c r="Q4" s="69"/>
      <c r="R4" s="63"/>
      <c r="S4" s="64"/>
      <c r="T4" s="64"/>
      <c r="U4" s="64"/>
      <c r="V4" s="64"/>
      <c r="W4" s="64"/>
      <c r="X4" s="64"/>
      <c r="Y4" s="65"/>
      <c r="Z4" s="68"/>
      <c r="AA4" s="64"/>
      <c r="AB4" s="64"/>
      <c r="AC4" s="64"/>
      <c r="AD4" s="64"/>
      <c r="AE4" s="64"/>
      <c r="AF4" s="64"/>
      <c r="AG4" s="69"/>
      <c r="AH4" s="63"/>
      <c r="AI4" s="64"/>
      <c r="AJ4" s="64"/>
      <c r="AK4" s="64"/>
      <c r="AL4" s="64"/>
      <c r="AM4" s="64"/>
      <c r="AN4" s="64"/>
      <c r="AO4" s="65"/>
      <c r="AP4" s="68"/>
      <c r="AQ4" s="64"/>
      <c r="AR4" s="64"/>
      <c r="AS4" s="64"/>
      <c r="AT4" s="64"/>
      <c r="AU4" s="64"/>
      <c r="AV4" s="64"/>
      <c r="AW4" s="69"/>
    </row>
    <row r="5" spans="1:49">
      <c r="A5" s="77" t="s">
        <v>36</v>
      </c>
      <c r="B5" s="76" t="s">
        <v>34</v>
      </c>
      <c r="C5" s="77"/>
      <c r="D5" s="77"/>
      <c r="E5" s="77"/>
      <c r="F5" s="77"/>
      <c r="G5" s="77"/>
      <c r="H5" s="77"/>
      <c r="I5" s="78"/>
      <c r="J5" s="79" t="s">
        <v>34</v>
      </c>
      <c r="K5" s="77"/>
      <c r="L5" s="77"/>
      <c r="M5" s="77"/>
      <c r="N5" s="77"/>
      <c r="O5" s="77"/>
      <c r="P5" s="77"/>
      <c r="Q5" s="80"/>
      <c r="R5" s="76" t="s">
        <v>34</v>
      </c>
      <c r="S5" s="77"/>
      <c r="T5" s="77"/>
      <c r="U5" s="77"/>
      <c r="V5" s="77"/>
      <c r="W5" s="77"/>
      <c r="X5" s="77"/>
      <c r="Y5" s="78"/>
      <c r="Z5" s="79" t="s">
        <v>34</v>
      </c>
      <c r="AA5" s="77"/>
      <c r="AB5" s="77"/>
      <c r="AC5" s="77"/>
      <c r="AD5" s="77"/>
      <c r="AE5" s="77"/>
      <c r="AF5" s="77"/>
      <c r="AG5" s="80"/>
      <c r="AH5" s="76" t="s">
        <v>34</v>
      </c>
      <c r="AI5" s="77"/>
      <c r="AJ5" s="77"/>
      <c r="AK5" s="77"/>
      <c r="AL5" s="77"/>
      <c r="AM5" s="77"/>
      <c r="AN5" s="77"/>
      <c r="AO5" s="78"/>
      <c r="AP5" s="79" t="s">
        <v>34</v>
      </c>
      <c r="AQ5" s="77"/>
      <c r="AR5" s="77"/>
      <c r="AS5" s="77"/>
      <c r="AT5" s="77"/>
      <c r="AU5" s="77"/>
      <c r="AV5" s="77"/>
      <c r="AW5" s="80"/>
    </row>
    <row r="6" spans="1:49">
      <c r="A6" s="77"/>
      <c r="B6" s="76"/>
      <c r="C6" s="77"/>
      <c r="D6" s="77"/>
      <c r="E6" s="77"/>
      <c r="F6" s="77"/>
      <c r="G6" s="77"/>
      <c r="H6" s="77"/>
      <c r="I6" s="78"/>
      <c r="J6" s="79"/>
      <c r="K6" s="77"/>
      <c r="L6" s="77"/>
      <c r="M6" s="77"/>
      <c r="N6" s="77"/>
      <c r="O6" s="77"/>
      <c r="P6" s="77"/>
      <c r="Q6" s="80"/>
      <c r="R6" s="76"/>
      <c r="S6" s="77"/>
      <c r="T6" s="77"/>
      <c r="U6" s="77"/>
      <c r="V6" s="77"/>
      <c r="W6" s="77"/>
      <c r="X6" s="77"/>
      <c r="Y6" s="78"/>
      <c r="Z6" s="79"/>
      <c r="AA6" s="77"/>
      <c r="AB6" s="77"/>
      <c r="AC6" s="77"/>
      <c r="AD6" s="77"/>
      <c r="AE6" s="77"/>
      <c r="AF6" s="77"/>
      <c r="AG6" s="80"/>
      <c r="AH6" s="76"/>
      <c r="AI6" s="77"/>
      <c r="AJ6" s="77"/>
      <c r="AK6" s="77"/>
      <c r="AL6" s="77"/>
      <c r="AM6" s="77"/>
      <c r="AN6" s="77"/>
      <c r="AO6" s="78"/>
      <c r="AP6" s="79"/>
      <c r="AQ6" s="77"/>
      <c r="AR6" s="77"/>
      <c r="AS6" s="77"/>
      <c r="AT6" s="77"/>
      <c r="AU6" s="77"/>
      <c r="AV6" s="77"/>
      <c r="AW6" s="80"/>
    </row>
    <row r="7" spans="1:49">
      <c r="A7" s="14"/>
      <c r="B7" s="15">
        <v>62</v>
      </c>
      <c r="C7" s="16">
        <v>63</v>
      </c>
      <c r="D7" s="16">
        <v>64</v>
      </c>
      <c r="E7" s="16">
        <v>65</v>
      </c>
      <c r="F7" s="16">
        <v>66</v>
      </c>
      <c r="G7" s="16">
        <v>67</v>
      </c>
      <c r="H7" s="16">
        <v>68</v>
      </c>
      <c r="I7" s="17">
        <v>69</v>
      </c>
      <c r="J7" s="16">
        <v>62</v>
      </c>
      <c r="K7" s="16">
        <v>63</v>
      </c>
      <c r="L7" s="16">
        <v>64</v>
      </c>
      <c r="M7" s="16">
        <v>65</v>
      </c>
      <c r="N7" s="16">
        <v>66</v>
      </c>
      <c r="O7" s="16">
        <v>67</v>
      </c>
      <c r="P7" s="16">
        <v>68</v>
      </c>
      <c r="Q7" s="18">
        <v>69</v>
      </c>
      <c r="R7" s="15">
        <v>62</v>
      </c>
      <c r="S7" s="16">
        <v>63</v>
      </c>
      <c r="T7" s="16">
        <v>64</v>
      </c>
      <c r="U7" s="16">
        <v>65</v>
      </c>
      <c r="V7" s="16">
        <v>66</v>
      </c>
      <c r="W7" s="16">
        <v>67</v>
      </c>
      <c r="X7" s="16">
        <v>68</v>
      </c>
      <c r="Y7" s="17">
        <v>69</v>
      </c>
      <c r="Z7" s="16">
        <v>62</v>
      </c>
      <c r="AA7" s="16">
        <v>63</v>
      </c>
      <c r="AB7" s="16">
        <v>64</v>
      </c>
      <c r="AC7" s="16">
        <v>65</v>
      </c>
      <c r="AD7" s="16">
        <v>66</v>
      </c>
      <c r="AE7" s="16">
        <v>67</v>
      </c>
      <c r="AF7" s="16">
        <v>68</v>
      </c>
      <c r="AG7" s="18">
        <v>69</v>
      </c>
      <c r="AH7" s="15">
        <v>62</v>
      </c>
      <c r="AI7" s="16">
        <v>63</v>
      </c>
      <c r="AJ7" s="16">
        <v>64</v>
      </c>
      <c r="AK7" s="16">
        <v>65</v>
      </c>
      <c r="AL7" s="16">
        <v>66</v>
      </c>
      <c r="AM7" s="16">
        <v>67</v>
      </c>
      <c r="AN7" s="16">
        <v>68</v>
      </c>
      <c r="AO7" s="17">
        <v>69</v>
      </c>
      <c r="AP7" s="16">
        <v>62</v>
      </c>
      <c r="AQ7" s="16">
        <v>63</v>
      </c>
      <c r="AR7" s="16">
        <v>64</v>
      </c>
      <c r="AS7" s="16">
        <v>65</v>
      </c>
      <c r="AT7" s="16">
        <v>66</v>
      </c>
      <c r="AU7" s="16">
        <v>67</v>
      </c>
      <c r="AV7" s="16">
        <v>68</v>
      </c>
      <c r="AW7" s="18">
        <v>69</v>
      </c>
    </row>
    <row r="8" spans="1:49">
      <c r="A8" s="13">
        <v>1</v>
      </c>
      <c r="B8" s="19">
        <v>3230.0409</v>
      </c>
      <c r="C8" s="20">
        <v>3450.1358</v>
      </c>
      <c r="D8" s="20">
        <v>3735.6642000000002</v>
      </c>
      <c r="E8" s="20">
        <v>4021.1927000000001</v>
      </c>
      <c r="F8" s="20">
        <v>4311.4799999999996</v>
      </c>
      <c r="G8" s="20">
        <v>4654.2197999999999</v>
      </c>
      <c r="H8" s="20">
        <v>4997.6125000000002</v>
      </c>
      <c r="I8" s="21">
        <v>5340.9975999999997</v>
      </c>
      <c r="J8" s="22">
        <v>3230.0409</v>
      </c>
      <c r="K8" s="20">
        <v>3450.1358</v>
      </c>
      <c r="L8" s="20">
        <v>3735.6642000000002</v>
      </c>
      <c r="M8" s="20">
        <v>4021.1927000000001</v>
      </c>
      <c r="N8" s="20">
        <v>4311.4799999999996</v>
      </c>
      <c r="O8" s="20">
        <v>4654.2197999999999</v>
      </c>
      <c r="P8" s="20">
        <v>4997.6125000000002</v>
      </c>
      <c r="Q8" s="23">
        <v>5340.9975999999997</v>
      </c>
      <c r="R8" s="19">
        <v>3230.0409</v>
      </c>
      <c r="S8" s="20">
        <v>3450.1358</v>
      </c>
      <c r="T8" s="20">
        <v>3735.6642000000002</v>
      </c>
      <c r="U8" s="20">
        <v>4021.1927000000001</v>
      </c>
      <c r="V8" s="20">
        <v>4311.4799999999996</v>
      </c>
      <c r="W8" s="20">
        <v>4654.1142</v>
      </c>
      <c r="X8" s="20">
        <v>4996.7484000000004</v>
      </c>
      <c r="Y8" s="21">
        <v>5339.3824999999997</v>
      </c>
      <c r="Z8" s="22">
        <v>3230.0409</v>
      </c>
      <c r="AA8" s="20">
        <v>3450.1358</v>
      </c>
      <c r="AB8" s="20">
        <v>3735.6642000000002</v>
      </c>
      <c r="AC8" s="20">
        <v>4021.1927000000001</v>
      </c>
      <c r="AD8" s="20">
        <v>4311.4799999999996</v>
      </c>
      <c r="AE8" s="20">
        <v>4654.1142</v>
      </c>
      <c r="AF8" s="20">
        <v>4996.7484000000004</v>
      </c>
      <c r="AG8" s="23">
        <v>5339.3824999999997</v>
      </c>
      <c r="AH8" s="19">
        <v>4311.4799999999996</v>
      </c>
      <c r="AI8" s="20">
        <v>4311.4799999999996</v>
      </c>
      <c r="AJ8" s="20">
        <v>4311.4799999999996</v>
      </c>
      <c r="AK8" s="20">
        <v>4311.4799999999996</v>
      </c>
      <c r="AL8" s="20">
        <v>4311.4799999999996</v>
      </c>
      <c r="AM8" s="20">
        <v>4311.4799999999996</v>
      </c>
      <c r="AN8" s="20">
        <v>4311.4799999999996</v>
      </c>
      <c r="AO8" s="21">
        <v>4311.4799999999996</v>
      </c>
      <c r="AP8" s="22">
        <v>4311.4799999999996</v>
      </c>
      <c r="AQ8" s="20">
        <v>4311.4799999999996</v>
      </c>
      <c r="AR8" s="20">
        <v>4311.4799999999996</v>
      </c>
      <c r="AS8" s="20">
        <v>4311.4799999999996</v>
      </c>
      <c r="AT8" s="20">
        <v>4311.4799999999996</v>
      </c>
      <c r="AU8" s="20">
        <v>4311.4799999999996</v>
      </c>
      <c r="AV8" s="20">
        <v>4311.4799999999996</v>
      </c>
      <c r="AW8" s="23">
        <v>4311.4799999999996</v>
      </c>
    </row>
    <row r="9" spans="1:49">
      <c r="A9" s="13">
        <v>2</v>
      </c>
      <c r="B9" s="19">
        <v>11038.098900000001</v>
      </c>
      <c r="C9" s="20">
        <v>11790.2346</v>
      </c>
      <c r="D9" s="20">
        <v>12765.9781</v>
      </c>
      <c r="E9" s="20">
        <v>13741.7217</v>
      </c>
      <c r="F9" s="20">
        <v>14733.7276</v>
      </c>
      <c r="G9" s="20">
        <v>15904.8544</v>
      </c>
      <c r="H9" s="20">
        <v>17077.457699999999</v>
      </c>
      <c r="I9" s="21">
        <v>18250.0867</v>
      </c>
      <c r="J9" s="22">
        <v>11038.098900000001</v>
      </c>
      <c r="K9" s="20">
        <v>11790.2346</v>
      </c>
      <c r="L9" s="20">
        <v>12765.9781</v>
      </c>
      <c r="M9" s="20">
        <v>13741.7217</v>
      </c>
      <c r="N9" s="20">
        <v>14733.7276</v>
      </c>
      <c r="O9" s="20">
        <v>15904.8544</v>
      </c>
      <c r="P9" s="20">
        <v>17077.457699999999</v>
      </c>
      <c r="Q9" s="23">
        <v>18250.0867</v>
      </c>
      <c r="R9" s="19">
        <v>11038.098900000001</v>
      </c>
      <c r="S9" s="20">
        <v>11790.2346</v>
      </c>
      <c r="T9" s="20">
        <v>12765.9781</v>
      </c>
      <c r="U9" s="20">
        <v>13741.7217</v>
      </c>
      <c r="V9" s="20">
        <v>14733.7276</v>
      </c>
      <c r="W9" s="20">
        <v>15904.6199</v>
      </c>
      <c r="X9" s="20">
        <v>17075.512200000001</v>
      </c>
      <c r="Y9" s="21">
        <v>18246.404399999999</v>
      </c>
      <c r="Z9" s="22">
        <v>11038.098900000001</v>
      </c>
      <c r="AA9" s="20">
        <v>11790.2346</v>
      </c>
      <c r="AB9" s="20">
        <v>12765.9781</v>
      </c>
      <c r="AC9" s="20">
        <v>13741.7217</v>
      </c>
      <c r="AD9" s="20">
        <v>14733.7276</v>
      </c>
      <c r="AE9" s="20">
        <v>15904.6199</v>
      </c>
      <c r="AF9" s="20">
        <v>17075.512200000001</v>
      </c>
      <c r="AG9" s="23">
        <v>18246.404399999999</v>
      </c>
      <c r="AH9" s="19">
        <v>14733.7276</v>
      </c>
      <c r="AI9" s="20">
        <v>14733.7276</v>
      </c>
      <c r="AJ9" s="20">
        <v>14733.7276</v>
      </c>
      <c r="AK9" s="20">
        <v>14733.7276</v>
      </c>
      <c r="AL9" s="20">
        <v>14733.7276</v>
      </c>
      <c r="AM9" s="20">
        <v>14733.7276</v>
      </c>
      <c r="AN9" s="20">
        <v>14733.7276</v>
      </c>
      <c r="AO9" s="21">
        <v>14733.7276</v>
      </c>
      <c r="AP9" s="22">
        <v>14733.7276</v>
      </c>
      <c r="AQ9" s="20">
        <v>14733.7276</v>
      </c>
      <c r="AR9" s="20">
        <v>14733.7276</v>
      </c>
      <c r="AS9" s="20">
        <v>14733.7276</v>
      </c>
      <c r="AT9" s="20">
        <v>14733.7276</v>
      </c>
      <c r="AU9" s="20">
        <v>14733.7276</v>
      </c>
      <c r="AV9" s="20">
        <v>14733.7276</v>
      </c>
      <c r="AW9" s="23">
        <v>14733.7276</v>
      </c>
    </row>
    <row r="10" spans="1:49">
      <c r="A10" s="13">
        <v>3</v>
      </c>
      <c r="B10" s="19">
        <v>17591.009300000002</v>
      </c>
      <c r="C10" s="20">
        <v>18789.660100000001</v>
      </c>
      <c r="D10" s="20">
        <v>20344.666399999998</v>
      </c>
      <c r="E10" s="20">
        <v>21899.6728</v>
      </c>
      <c r="F10" s="20">
        <v>23480.5959</v>
      </c>
      <c r="G10" s="20">
        <v>25346.836299999999</v>
      </c>
      <c r="H10" s="20">
        <v>27214.5353</v>
      </c>
      <c r="I10" s="21">
        <v>29082.256399999998</v>
      </c>
      <c r="J10" s="22">
        <v>17591.009300000002</v>
      </c>
      <c r="K10" s="20">
        <v>18789.660100000001</v>
      </c>
      <c r="L10" s="20">
        <v>20344.666399999998</v>
      </c>
      <c r="M10" s="20">
        <v>21899.6728</v>
      </c>
      <c r="N10" s="20">
        <v>23480.5959</v>
      </c>
      <c r="O10" s="20">
        <v>25346.836299999999</v>
      </c>
      <c r="P10" s="20">
        <v>27214.5353</v>
      </c>
      <c r="Q10" s="23">
        <v>29082.256399999998</v>
      </c>
      <c r="R10" s="19">
        <v>17591.009300000002</v>
      </c>
      <c r="S10" s="20">
        <v>18789.660100000001</v>
      </c>
      <c r="T10" s="20">
        <v>20344.666399999998</v>
      </c>
      <c r="U10" s="20">
        <v>21899.6728</v>
      </c>
      <c r="V10" s="20">
        <v>23480.5959</v>
      </c>
      <c r="W10" s="20">
        <v>25346.603500000001</v>
      </c>
      <c r="X10" s="20">
        <v>27212.611099999998</v>
      </c>
      <c r="Y10" s="21">
        <v>29078.6188</v>
      </c>
      <c r="Z10" s="22">
        <v>17591.009300000002</v>
      </c>
      <c r="AA10" s="20">
        <v>18789.660100000001</v>
      </c>
      <c r="AB10" s="20">
        <v>20344.666399999998</v>
      </c>
      <c r="AC10" s="20">
        <v>21899.6728</v>
      </c>
      <c r="AD10" s="20">
        <v>23480.5959</v>
      </c>
      <c r="AE10" s="20">
        <v>25346.603500000001</v>
      </c>
      <c r="AF10" s="20">
        <v>27212.611099999998</v>
      </c>
      <c r="AG10" s="23">
        <v>29078.6188</v>
      </c>
      <c r="AH10" s="19">
        <v>23480.5959</v>
      </c>
      <c r="AI10" s="20">
        <v>23480.5959</v>
      </c>
      <c r="AJ10" s="20">
        <v>23480.5959</v>
      </c>
      <c r="AK10" s="20">
        <v>23480.5959</v>
      </c>
      <c r="AL10" s="20">
        <v>23480.5959</v>
      </c>
      <c r="AM10" s="20">
        <v>23480.5959</v>
      </c>
      <c r="AN10" s="20">
        <v>23480.5959</v>
      </c>
      <c r="AO10" s="21">
        <v>23480.5959</v>
      </c>
      <c r="AP10" s="22">
        <v>23480.5959</v>
      </c>
      <c r="AQ10" s="20">
        <v>23480.5959</v>
      </c>
      <c r="AR10" s="20">
        <v>23480.5959</v>
      </c>
      <c r="AS10" s="20">
        <v>23480.5959</v>
      </c>
      <c r="AT10" s="20">
        <v>23480.5959</v>
      </c>
      <c r="AU10" s="20">
        <v>23480.5959</v>
      </c>
      <c r="AV10" s="20">
        <v>23480.5959</v>
      </c>
      <c r="AW10" s="23">
        <v>23480.5959</v>
      </c>
    </row>
    <row r="11" spans="1:49">
      <c r="A11" s="13">
        <v>4</v>
      </c>
      <c r="B11" s="19">
        <v>3840.4803000000002</v>
      </c>
      <c r="C11" s="20">
        <v>4115.7596999999996</v>
      </c>
      <c r="D11" s="20">
        <v>4399.4299000000001</v>
      </c>
      <c r="E11" s="20">
        <v>4766.7520999999997</v>
      </c>
      <c r="F11" s="20">
        <v>5134.2910000000002</v>
      </c>
      <c r="G11" s="20">
        <v>5508.5536000000002</v>
      </c>
      <c r="H11" s="20">
        <v>5950.5995999999996</v>
      </c>
      <c r="I11" s="21">
        <v>6393.3968000000004</v>
      </c>
      <c r="J11" s="22">
        <v>3840.4803000000002</v>
      </c>
      <c r="K11" s="20">
        <v>4115.7596999999996</v>
      </c>
      <c r="L11" s="20">
        <v>4399.4299000000001</v>
      </c>
      <c r="M11" s="20">
        <v>4766.7520999999997</v>
      </c>
      <c r="N11" s="20">
        <v>5134.2910000000002</v>
      </c>
      <c r="O11" s="20">
        <v>5508.5536000000002</v>
      </c>
      <c r="P11" s="20">
        <v>5950.5995999999996</v>
      </c>
      <c r="Q11" s="23">
        <v>6393.3968000000004</v>
      </c>
      <c r="R11" s="19">
        <v>3840.4803000000002</v>
      </c>
      <c r="S11" s="20">
        <v>4115.7596999999996</v>
      </c>
      <c r="T11" s="20">
        <v>4399.4299000000001</v>
      </c>
      <c r="U11" s="20">
        <v>4766.7520999999997</v>
      </c>
      <c r="V11" s="20">
        <v>5134.2910000000002</v>
      </c>
      <c r="W11" s="20">
        <v>5504.9321</v>
      </c>
      <c r="X11" s="20">
        <v>5942.4101000000001</v>
      </c>
      <c r="Y11" s="21">
        <v>6379.8882000000003</v>
      </c>
      <c r="Z11" s="22">
        <v>3840.4803000000002</v>
      </c>
      <c r="AA11" s="20">
        <v>4115.7596999999996</v>
      </c>
      <c r="AB11" s="20">
        <v>4399.4299000000001</v>
      </c>
      <c r="AC11" s="20">
        <v>4766.7520999999997</v>
      </c>
      <c r="AD11" s="20">
        <v>5134.2910000000002</v>
      </c>
      <c r="AE11" s="20">
        <v>5504.9321</v>
      </c>
      <c r="AF11" s="20">
        <v>5942.4101000000001</v>
      </c>
      <c r="AG11" s="23">
        <v>6379.8882000000003</v>
      </c>
      <c r="AH11" s="19">
        <v>5120.6404000000002</v>
      </c>
      <c r="AI11" s="20">
        <v>5123.8554999999997</v>
      </c>
      <c r="AJ11" s="20">
        <v>5127.6112999999996</v>
      </c>
      <c r="AK11" s="20">
        <v>5131.0897999999997</v>
      </c>
      <c r="AL11" s="20">
        <v>5134.2910000000002</v>
      </c>
      <c r="AM11" s="20">
        <v>5134.2910000000002</v>
      </c>
      <c r="AN11" s="20">
        <v>5134.2910000000002</v>
      </c>
      <c r="AO11" s="21">
        <v>5134.2910000000002</v>
      </c>
      <c r="AP11" s="22">
        <v>5120.6404000000002</v>
      </c>
      <c r="AQ11" s="20">
        <v>5123.8554999999997</v>
      </c>
      <c r="AR11" s="20">
        <v>5127.6112999999996</v>
      </c>
      <c r="AS11" s="20">
        <v>5131.0897999999997</v>
      </c>
      <c r="AT11" s="20">
        <v>5134.2910000000002</v>
      </c>
      <c r="AU11" s="20">
        <v>5134.2910000000002</v>
      </c>
      <c r="AV11" s="20">
        <v>5134.2910000000002</v>
      </c>
      <c r="AW11" s="23">
        <v>5134.2910000000002</v>
      </c>
    </row>
    <row r="12" spans="1:49">
      <c r="A12" s="13">
        <v>5</v>
      </c>
      <c r="B12" s="19">
        <v>12140.590099999999</v>
      </c>
      <c r="C12" s="20">
        <v>13007.892400000001</v>
      </c>
      <c r="D12" s="20">
        <v>13900.8071</v>
      </c>
      <c r="E12" s="20">
        <v>15057.7804</v>
      </c>
      <c r="F12" s="20">
        <v>16215.181699999999</v>
      </c>
      <c r="G12" s="20">
        <v>17393.114000000001</v>
      </c>
      <c r="H12" s="20">
        <v>18784.0416</v>
      </c>
      <c r="I12" s="21">
        <v>20176.496800000001</v>
      </c>
      <c r="J12" s="22">
        <v>12140.590099999999</v>
      </c>
      <c r="K12" s="20">
        <v>13007.892400000001</v>
      </c>
      <c r="L12" s="20">
        <v>13900.8071</v>
      </c>
      <c r="M12" s="20">
        <v>15057.7804</v>
      </c>
      <c r="N12" s="20">
        <v>16215.181699999999</v>
      </c>
      <c r="O12" s="20">
        <v>17393.114000000001</v>
      </c>
      <c r="P12" s="20">
        <v>18784.0416</v>
      </c>
      <c r="Q12" s="23">
        <v>20176.496800000001</v>
      </c>
      <c r="R12" s="19">
        <v>12140.590099999999</v>
      </c>
      <c r="S12" s="20">
        <v>13007.892400000001</v>
      </c>
      <c r="T12" s="20">
        <v>13900.8071</v>
      </c>
      <c r="U12" s="20">
        <v>15057.7804</v>
      </c>
      <c r="V12" s="20">
        <v>16215.181699999999</v>
      </c>
      <c r="W12" s="20">
        <v>17385.7451</v>
      </c>
      <c r="X12" s="20">
        <v>18767.393700000001</v>
      </c>
      <c r="Y12" s="21">
        <v>20149.042300000001</v>
      </c>
      <c r="Z12" s="22">
        <v>12140.590099999999</v>
      </c>
      <c r="AA12" s="20">
        <v>13007.892400000001</v>
      </c>
      <c r="AB12" s="20">
        <v>13900.8071</v>
      </c>
      <c r="AC12" s="20">
        <v>15057.7804</v>
      </c>
      <c r="AD12" s="20">
        <v>16215.181699999999</v>
      </c>
      <c r="AE12" s="20">
        <v>17385.7451</v>
      </c>
      <c r="AF12" s="20">
        <v>18767.393700000001</v>
      </c>
      <c r="AG12" s="23">
        <v>20149.042300000001</v>
      </c>
      <c r="AH12" s="19">
        <v>16187.4535</v>
      </c>
      <c r="AI12" s="20">
        <v>16193.9876</v>
      </c>
      <c r="AJ12" s="20">
        <v>16201.630300000001</v>
      </c>
      <c r="AK12" s="20">
        <v>16208.693600000001</v>
      </c>
      <c r="AL12" s="20">
        <v>16215.181699999999</v>
      </c>
      <c r="AM12" s="20">
        <v>16215.181699999999</v>
      </c>
      <c r="AN12" s="20">
        <v>16215.181699999999</v>
      </c>
      <c r="AO12" s="21">
        <v>16215.181699999999</v>
      </c>
      <c r="AP12" s="22">
        <v>16187.4535</v>
      </c>
      <c r="AQ12" s="20">
        <v>16193.9876</v>
      </c>
      <c r="AR12" s="20">
        <v>16201.630300000001</v>
      </c>
      <c r="AS12" s="20">
        <v>16208.693600000001</v>
      </c>
      <c r="AT12" s="20">
        <v>16215.181699999999</v>
      </c>
      <c r="AU12" s="20">
        <v>16215.181699999999</v>
      </c>
      <c r="AV12" s="20">
        <v>16215.181699999999</v>
      </c>
      <c r="AW12" s="23">
        <v>16215.181699999999</v>
      </c>
    </row>
    <row r="13" spans="1:49">
      <c r="A13" s="13">
        <v>6</v>
      </c>
      <c r="B13" s="19">
        <v>21144.566800000001</v>
      </c>
      <c r="C13" s="20">
        <v>22652.100299999998</v>
      </c>
      <c r="D13" s="20">
        <v>24203.297999999999</v>
      </c>
      <c r="E13" s="20">
        <v>26214.02</v>
      </c>
      <c r="F13" s="20">
        <v>28225.2435</v>
      </c>
      <c r="G13" s="20">
        <v>30271.4388</v>
      </c>
      <c r="H13" s="20">
        <v>32687.305799999998</v>
      </c>
      <c r="I13" s="21">
        <v>35104.956200000001</v>
      </c>
      <c r="J13" s="22">
        <v>21144.566800000001</v>
      </c>
      <c r="K13" s="20">
        <v>22652.100299999998</v>
      </c>
      <c r="L13" s="20">
        <v>24203.297999999999</v>
      </c>
      <c r="M13" s="20">
        <v>26214.02</v>
      </c>
      <c r="N13" s="20">
        <v>28225.2435</v>
      </c>
      <c r="O13" s="20">
        <v>30271.4388</v>
      </c>
      <c r="P13" s="20">
        <v>32687.305799999998</v>
      </c>
      <c r="Q13" s="23">
        <v>35104.956200000001</v>
      </c>
      <c r="R13" s="19">
        <v>21144.566800000001</v>
      </c>
      <c r="S13" s="20">
        <v>22652.100299999998</v>
      </c>
      <c r="T13" s="20">
        <v>24203.297999999999</v>
      </c>
      <c r="U13" s="20">
        <v>26214.02</v>
      </c>
      <c r="V13" s="20">
        <v>28225.2435</v>
      </c>
      <c r="W13" s="20">
        <v>30262.805499999999</v>
      </c>
      <c r="X13" s="20">
        <v>32667.796600000001</v>
      </c>
      <c r="Y13" s="21">
        <v>35072.787799999998</v>
      </c>
      <c r="Z13" s="22">
        <v>21144.566800000001</v>
      </c>
      <c r="AA13" s="20">
        <v>22652.100299999998</v>
      </c>
      <c r="AB13" s="20">
        <v>24203.297999999999</v>
      </c>
      <c r="AC13" s="20">
        <v>26214.02</v>
      </c>
      <c r="AD13" s="20">
        <v>28225.2435</v>
      </c>
      <c r="AE13" s="20">
        <v>30262.805499999999</v>
      </c>
      <c r="AF13" s="20">
        <v>32667.796600000001</v>
      </c>
      <c r="AG13" s="23">
        <v>35072.787799999998</v>
      </c>
      <c r="AH13" s="19">
        <v>28192.755700000002</v>
      </c>
      <c r="AI13" s="20">
        <v>28200.4048</v>
      </c>
      <c r="AJ13" s="20">
        <v>28209.361099999998</v>
      </c>
      <c r="AK13" s="20">
        <v>28217.6394</v>
      </c>
      <c r="AL13" s="20">
        <v>28225.2435</v>
      </c>
      <c r="AM13" s="20">
        <v>28225.2435</v>
      </c>
      <c r="AN13" s="20">
        <v>28225.2435</v>
      </c>
      <c r="AO13" s="21">
        <v>28225.2435</v>
      </c>
      <c r="AP13" s="22">
        <v>28192.755700000002</v>
      </c>
      <c r="AQ13" s="20">
        <v>28200.4048</v>
      </c>
      <c r="AR13" s="20">
        <v>28209.361099999998</v>
      </c>
      <c r="AS13" s="20">
        <v>28217.6394</v>
      </c>
      <c r="AT13" s="20">
        <v>28225.2435</v>
      </c>
      <c r="AU13" s="20">
        <v>28225.2435</v>
      </c>
      <c r="AV13" s="20">
        <v>28225.2435</v>
      </c>
      <c r="AW13" s="23">
        <v>28225.2435</v>
      </c>
    </row>
    <row r="14" spans="1:49">
      <c r="A14" s="13">
        <v>7</v>
      </c>
      <c r="B14" s="19">
        <v>4745.2033000000001</v>
      </c>
      <c r="C14" s="20">
        <v>5084.7048999999997</v>
      </c>
      <c r="D14" s="20">
        <v>5433.7174000000005</v>
      </c>
      <c r="E14" s="20">
        <v>5886.6620000000003</v>
      </c>
      <c r="F14" s="20">
        <v>6340.5209000000004</v>
      </c>
      <c r="G14" s="20">
        <v>6802.6905999999999</v>
      </c>
      <c r="H14" s="20">
        <v>7348.5617000000002</v>
      </c>
      <c r="I14" s="21">
        <v>7894.6418000000003</v>
      </c>
      <c r="J14" s="22">
        <v>4745.2033000000001</v>
      </c>
      <c r="K14" s="20">
        <v>5084.7048999999997</v>
      </c>
      <c r="L14" s="20">
        <v>5433.7174000000005</v>
      </c>
      <c r="M14" s="20">
        <v>5886.6620000000003</v>
      </c>
      <c r="N14" s="20">
        <v>6340.5209000000004</v>
      </c>
      <c r="O14" s="20">
        <v>6802.6905999999999</v>
      </c>
      <c r="P14" s="20">
        <v>7348.5617000000002</v>
      </c>
      <c r="Q14" s="23">
        <v>7894.6418000000003</v>
      </c>
      <c r="R14" s="19">
        <v>4745.2033000000001</v>
      </c>
      <c r="S14" s="20">
        <v>5084.7048999999997</v>
      </c>
      <c r="T14" s="20">
        <v>5433.7174000000005</v>
      </c>
      <c r="U14" s="20">
        <v>5886.6620000000003</v>
      </c>
      <c r="V14" s="20">
        <v>6340.5209000000004</v>
      </c>
      <c r="W14" s="20">
        <v>6798.2389000000003</v>
      </c>
      <c r="X14" s="20">
        <v>7338.4962999999998</v>
      </c>
      <c r="Y14" s="21">
        <v>7878.7537000000002</v>
      </c>
      <c r="Z14" s="22">
        <v>4745.2033000000001</v>
      </c>
      <c r="AA14" s="20">
        <v>5084.7048999999997</v>
      </c>
      <c r="AB14" s="20">
        <v>5433.7174000000005</v>
      </c>
      <c r="AC14" s="20">
        <v>5886.6620000000003</v>
      </c>
      <c r="AD14" s="20">
        <v>6340.5209000000004</v>
      </c>
      <c r="AE14" s="20">
        <v>6798.2389000000003</v>
      </c>
      <c r="AF14" s="20">
        <v>7338.4962999999998</v>
      </c>
      <c r="AG14" s="23">
        <v>7878.7537000000002</v>
      </c>
      <c r="AH14" s="19">
        <v>6326.9377000000004</v>
      </c>
      <c r="AI14" s="20">
        <v>6330.1298999999999</v>
      </c>
      <c r="AJ14" s="20">
        <v>6333.0913</v>
      </c>
      <c r="AK14" s="20">
        <v>6336.598</v>
      </c>
      <c r="AL14" s="20">
        <v>6340.5209000000004</v>
      </c>
      <c r="AM14" s="20">
        <v>6340.5209000000004</v>
      </c>
      <c r="AN14" s="20">
        <v>6340.5209000000004</v>
      </c>
      <c r="AO14" s="21">
        <v>6340.5209000000004</v>
      </c>
      <c r="AP14" s="22">
        <v>6326.9377000000004</v>
      </c>
      <c r="AQ14" s="20">
        <v>6330.1298999999999</v>
      </c>
      <c r="AR14" s="20">
        <v>6333.0913</v>
      </c>
      <c r="AS14" s="20">
        <v>6336.598</v>
      </c>
      <c r="AT14" s="20">
        <v>6340.5209000000004</v>
      </c>
      <c r="AU14" s="20">
        <v>6340.5209000000004</v>
      </c>
      <c r="AV14" s="20">
        <v>6340.5209000000004</v>
      </c>
      <c r="AW14" s="23">
        <v>6340.5209000000004</v>
      </c>
    </row>
    <row r="15" spans="1:49">
      <c r="A15" s="13">
        <v>8</v>
      </c>
      <c r="B15" s="19">
        <v>14932.7981</v>
      </c>
      <c r="C15" s="20">
        <v>15998.2996</v>
      </c>
      <c r="D15" s="20">
        <v>17093.554199999999</v>
      </c>
      <c r="E15" s="20">
        <v>18514.775799999999</v>
      </c>
      <c r="F15" s="20">
        <v>19937.835500000001</v>
      </c>
      <c r="G15" s="20">
        <v>21386.124800000001</v>
      </c>
      <c r="H15" s="20">
        <v>23096.296300000002</v>
      </c>
      <c r="I15" s="21">
        <v>24806.888999999999</v>
      </c>
      <c r="J15" s="22">
        <v>14932.7981</v>
      </c>
      <c r="K15" s="20">
        <v>15998.2996</v>
      </c>
      <c r="L15" s="20">
        <v>17093.554199999999</v>
      </c>
      <c r="M15" s="20">
        <v>18514.775799999999</v>
      </c>
      <c r="N15" s="20">
        <v>19937.835500000001</v>
      </c>
      <c r="O15" s="20">
        <v>21386.124800000001</v>
      </c>
      <c r="P15" s="20">
        <v>23096.296300000002</v>
      </c>
      <c r="Q15" s="23">
        <v>24806.888999999999</v>
      </c>
      <c r="R15" s="19">
        <v>14932.7981</v>
      </c>
      <c r="S15" s="20">
        <v>15998.2996</v>
      </c>
      <c r="T15" s="20">
        <v>17093.554199999999</v>
      </c>
      <c r="U15" s="20">
        <v>18514.775799999999</v>
      </c>
      <c r="V15" s="20">
        <v>19937.835500000001</v>
      </c>
      <c r="W15" s="20">
        <v>21377.1348</v>
      </c>
      <c r="X15" s="20">
        <v>23075.98</v>
      </c>
      <c r="Y15" s="21">
        <v>24774.825099999998</v>
      </c>
      <c r="Z15" s="22">
        <v>14932.7981</v>
      </c>
      <c r="AA15" s="20">
        <v>15998.2996</v>
      </c>
      <c r="AB15" s="20">
        <v>17093.554199999999</v>
      </c>
      <c r="AC15" s="20">
        <v>18514.775799999999</v>
      </c>
      <c r="AD15" s="20">
        <v>19937.835500000001</v>
      </c>
      <c r="AE15" s="20">
        <v>21377.1348</v>
      </c>
      <c r="AF15" s="20">
        <v>23075.98</v>
      </c>
      <c r="AG15" s="23">
        <v>24774.825099999998</v>
      </c>
      <c r="AH15" s="19">
        <v>19910.397499999999</v>
      </c>
      <c r="AI15" s="20">
        <v>19916.8518</v>
      </c>
      <c r="AJ15" s="20">
        <v>19922.832200000001</v>
      </c>
      <c r="AK15" s="20">
        <v>19929.9179</v>
      </c>
      <c r="AL15" s="20">
        <v>19937.835500000001</v>
      </c>
      <c r="AM15" s="20">
        <v>19937.835500000001</v>
      </c>
      <c r="AN15" s="20">
        <v>19937.835500000001</v>
      </c>
      <c r="AO15" s="21">
        <v>19937.835500000001</v>
      </c>
      <c r="AP15" s="22">
        <v>19910.397499999999</v>
      </c>
      <c r="AQ15" s="20">
        <v>19916.8518</v>
      </c>
      <c r="AR15" s="20">
        <v>19922.832200000001</v>
      </c>
      <c r="AS15" s="20">
        <v>19929.9179</v>
      </c>
      <c r="AT15" s="20">
        <v>19937.835500000001</v>
      </c>
      <c r="AU15" s="20">
        <v>19937.835500000001</v>
      </c>
      <c r="AV15" s="20">
        <v>19937.835500000001</v>
      </c>
      <c r="AW15" s="23">
        <v>19937.835500000001</v>
      </c>
    </row>
    <row r="16" spans="1:49">
      <c r="A16" s="13">
        <v>9</v>
      </c>
      <c r="B16" s="19">
        <v>26037.9329</v>
      </c>
      <c r="C16" s="20">
        <v>27892.854899999998</v>
      </c>
      <c r="D16" s="20">
        <v>29799.4869</v>
      </c>
      <c r="E16" s="20">
        <v>32273.363099999999</v>
      </c>
      <c r="F16" s="20">
        <v>34749.396399999998</v>
      </c>
      <c r="G16" s="20">
        <v>37268.467799999999</v>
      </c>
      <c r="H16" s="20">
        <v>40242.6368</v>
      </c>
      <c r="I16" s="21">
        <v>43217.298799999997</v>
      </c>
      <c r="J16" s="22">
        <v>26037.9329</v>
      </c>
      <c r="K16" s="20">
        <v>27892.854899999998</v>
      </c>
      <c r="L16" s="20">
        <v>29799.4869</v>
      </c>
      <c r="M16" s="20">
        <v>32273.363099999999</v>
      </c>
      <c r="N16" s="20">
        <v>34749.396399999998</v>
      </c>
      <c r="O16" s="20">
        <v>37268.467799999999</v>
      </c>
      <c r="P16" s="20">
        <v>40242.6368</v>
      </c>
      <c r="Q16" s="23">
        <v>43217.298799999997</v>
      </c>
      <c r="R16" s="19">
        <v>26037.9329</v>
      </c>
      <c r="S16" s="20">
        <v>27892.854899999998</v>
      </c>
      <c r="T16" s="20">
        <v>29799.4869</v>
      </c>
      <c r="U16" s="20">
        <v>32273.363099999999</v>
      </c>
      <c r="V16" s="20">
        <v>34749.396399999998</v>
      </c>
      <c r="W16" s="20">
        <v>37257.932800000002</v>
      </c>
      <c r="X16" s="20">
        <v>40218.828099999999</v>
      </c>
      <c r="Y16" s="21">
        <v>43179.723400000003</v>
      </c>
      <c r="Z16" s="22">
        <v>26037.9329</v>
      </c>
      <c r="AA16" s="20">
        <v>27892.854899999998</v>
      </c>
      <c r="AB16" s="20">
        <v>29799.4869</v>
      </c>
      <c r="AC16" s="20">
        <v>32273.363099999999</v>
      </c>
      <c r="AD16" s="20">
        <v>34749.396399999998</v>
      </c>
      <c r="AE16" s="20">
        <v>37257.932800000002</v>
      </c>
      <c r="AF16" s="20">
        <v>40218.828099999999</v>
      </c>
      <c r="AG16" s="23">
        <v>43179.723400000003</v>
      </c>
      <c r="AH16" s="19">
        <v>34717.243900000001</v>
      </c>
      <c r="AI16" s="20">
        <v>34724.806499999999</v>
      </c>
      <c r="AJ16" s="20">
        <v>34731.815799999997</v>
      </c>
      <c r="AK16" s="20">
        <v>34740.116999999998</v>
      </c>
      <c r="AL16" s="20">
        <v>34749.396399999998</v>
      </c>
      <c r="AM16" s="20">
        <v>34749.396399999998</v>
      </c>
      <c r="AN16" s="20">
        <v>34749.396399999998</v>
      </c>
      <c r="AO16" s="21">
        <v>34749.396399999998</v>
      </c>
      <c r="AP16" s="22">
        <v>34717.243900000001</v>
      </c>
      <c r="AQ16" s="20">
        <v>34724.806499999999</v>
      </c>
      <c r="AR16" s="20">
        <v>34731.815799999997</v>
      </c>
      <c r="AS16" s="20">
        <v>34740.116999999998</v>
      </c>
      <c r="AT16" s="20">
        <v>34749.396399999998</v>
      </c>
      <c r="AU16" s="20">
        <v>34749.396399999998</v>
      </c>
      <c r="AV16" s="20">
        <v>34749.396399999998</v>
      </c>
      <c r="AW16" s="23">
        <v>34749.396399999998</v>
      </c>
    </row>
    <row r="17" spans="1:49">
      <c r="A17" s="13">
        <v>10</v>
      </c>
      <c r="B17" s="19">
        <v>5858.4007000000001</v>
      </c>
      <c r="C17" s="20">
        <v>6277.5546999999997</v>
      </c>
      <c r="D17" s="20">
        <v>6708.4459999999999</v>
      </c>
      <c r="E17" s="20">
        <v>7267.6623</v>
      </c>
      <c r="F17" s="20">
        <v>7827.9948000000004</v>
      </c>
      <c r="G17" s="20">
        <v>8398.5917000000009</v>
      </c>
      <c r="H17" s="20">
        <v>9072.5187999999998</v>
      </c>
      <c r="I17" s="21">
        <v>9746.7031999999999</v>
      </c>
      <c r="J17" s="22">
        <v>5858.4007000000001</v>
      </c>
      <c r="K17" s="20">
        <v>6277.5546999999997</v>
      </c>
      <c r="L17" s="20">
        <v>6708.4459999999999</v>
      </c>
      <c r="M17" s="20">
        <v>7267.6623</v>
      </c>
      <c r="N17" s="20">
        <v>7827.9948000000004</v>
      </c>
      <c r="O17" s="20">
        <v>8398.5917000000009</v>
      </c>
      <c r="P17" s="20">
        <v>9072.5187999999998</v>
      </c>
      <c r="Q17" s="23">
        <v>9746.7031999999999</v>
      </c>
      <c r="R17" s="19">
        <v>5858.4007000000001</v>
      </c>
      <c r="S17" s="20">
        <v>6277.5546999999997</v>
      </c>
      <c r="T17" s="20">
        <v>6708.4459999999999</v>
      </c>
      <c r="U17" s="20">
        <v>7267.6623</v>
      </c>
      <c r="V17" s="20">
        <v>7827.9948000000004</v>
      </c>
      <c r="W17" s="20">
        <v>8393.0925999999999</v>
      </c>
      <c r="X17" s="20">
        <v>9060.0933999999997</v>
      </c>
      <c r="Y17" s="21">
        <v>9727.0941000000003</v>
      </c>
      <c r="Z17" s="22">
        <v>5858.4007000000001</v>
      </c>
      <c r="AA17" s="20">
        <v>6277.5546999999997</v>
      </c>
      <c r="AB17" s="20">
        <v>6708.4459999999999</v>
      </c>
      <c r="AC17" s="20">
        <v>7267.6623</v>
      </c>
      <c r="AD17" s="20">
        <v>7827.9948000000004</v>
      </c>
      <c r="AE17" s="20">
        <v>8393.0925999999999</v>
      </c>
      <c r="AF17" s="20">
        <v>9060.0933999999997</v>
      </c>
      <c r="AG17" s="23">
        <v>9727.0941000000003</v>
      </c>
      <c r="AH17" s="19">
        <v>7811.201</v>
      </c>
      <c r="AI17" s="20">
        <v>7815.1509999999998</v>
      </c>
      <c r="AJ17" s="20">
        <v>7818.8094000000001</v>
      </c>
      <c r="AK17" s="20">
        <v>7823.1523999999999</v>
      </c>
      <c r="AL17" s="20">
        <v>7827.9948000000004</v>
      </c>
      <c r="AM17" s="20">
        <v>7827.9948000000004</v>
      </c>
      <c r="AN17" s="20">
        <v>7827.9948000000004</v>
      </c>
      <c r="AO17" s="21">
        <v>7827.9948000000004</v>
      </c>
      <c r="AP17" s="22">
        <v>7811.201</v>
      </c>
      <c r="AQ17" s="20">
        <v>7815.1509999999998</v>
      </c>
      <c r="AR17" s="20">
        <v>7818.8094000000001</v>
      </c>
      <c r="AS17" s="20">
        <v>7823.1523999999999</v>
      </c>
      <c r="AT17" s="20">
        <v>7827.9948000000004</v>
      </c>
      <c r="AU17" s="20">
        <v>7827.9948000000004</v>
      </c>
      <c r="AV17" s="20">
        <v>7827.9948000000004</v>
      </c>
      <c r="AW17" s="23">
        <v>7827.9948000000004</v>
      </c>
    </row>
    <row r="18" spans="1:49">
      <c r="A18" s="13">
        <v>11</v>
      </c>
      <c r="B18" s="19">
        <v>18442.414799999999</v>
      </c>
      <c r="C18" s="20">
        <v>19758.339599999999</v>
      </c>
      <c r="D18" s="20">
        <v>21111.011699999999</v>
      </c>
      <c r="E18" s="20">
        <v>22866.259099999999</v>
      </c>
      <c r="F18" s="20">
        <v>24623.7804</v>
      </c>
      <c r="G18" s="20">
        <v>26412.4614</v>
      </c>
      <c r="H18" s="20">
        <v>28524.575700000001</v>
      </c>
      <c r="I18" s="21">
        <v>30637.209900000002</v>
      </c>
      <c r="J18" s="22">
        <v>18442.414799999999</v>
      </c>
      <c r="K18" s="20">
        <v>19758.339599999999</v>
      </c>
      <c r="L18" s="20">
        <v>21111.011699999999</v>
      </c>
      <c r="M18" s="20">
        <v>22866.259099999999</v>
      </c>
      <c r="N18" s="20">
        <v>24623.7804</v>
      </c>
      <c r="O18" s="20">
        <v>26412.4614</v>
      </c>
      <c r="P18" s="20">
        <v>28524.575700000001</v>
      </c>
      <c r="Q18" s="23">
        <v>30637.209900000002</v>
      </c>
      <c r="R18" s="19">
        <v>18442.414799999999</v>
      </c>
      <c r="S18" s="20">
        <v>19758.339599999999</v>
      </c>
      <c r="T18" s="20">
        <v>21111.011699999999</v>
      </c>
      <c r="U18" s="20">
        <v>22866.259099999999</v>
      </c>
      <c r="V18" s="20">
        <v>24623.7804</v>
      </c>
      <c r="W18" s="20">
        <v>26401.355100000001</v>
      </c>
      <c r="X18" s="20">
        <v>28499.475999999999</v>
      </c>
      <c r="Y18" s="21">
        <v>30597.597000000002</v>
      </c>
      <c r="Z18" s="22">
        <v>18442.414799999999</v>
      </c>
      <c r="AA18" s="20">
        <v>19758.339599999999</v>
      </c>
      <c r="AB18" s="20">
        <v>21111.011699999999</v>
      </c>
      <c r="AC18" s="20">
        <v>22866.259099999999</v>
      </c>
      <c r="AD18" s="20">
        <v>24623.7804</v>
      </c>
      <c r="AE18" s="20">
        <v>26401.355100000001</v>
      </c>
      <c r="AF18" s="20">
        <v>28499.475999999999</v>
      </c>
      <c r="AG18" s="23">
        <v>30597.597000000002</v>
      </c>
      <c r="AH18" s="19">
        <v>24589.886500000001</v>
      </c>
      <c r="AI18" s="20">
        <v>24597.8593</v>
      </c>
      <c r="AJ18" s="20">
        <v>24605.248100000001</v>
      </c>
      <c r="AK18" s="20">
        <v>24613.998599999999</v>
      </c>
      <c r="AL18" s="20">
        <v>24623.7804</v>
      </c>
      <c r="AM18" s="20">
        <v>24623.7804</v>
      </c>
      <c r="AN18" s="20">
        <v>24623.7804</v>
      </c>
      <c r="AO18" s="21">
        <v>24623.7804</v>
      </c>
      <c r="AP18" s="22">
        <v>24589.886500000001</v>
      </c>
      <c r="AQ18" s="20">
        <v>24597.8593</v>
      </c>
      <c r="AR18" s="20">
        <v>24605.248100000001</v>
      </c>
      <c r="AS18" s="20">
        <v>24613.998599999999</v>
      </c>
      <c r="AT18" s="20">
        <v>24623.7804</v>
      </c>
      <c r="AU18" s="20">
        <v>24623.7804</v>
      </c>
      <c r="AV18" s="20">
        <v>24623.7804</v>
      </c>
      <c r="AW18" s="23">
        <v>24623.7804</v>
      </c>
    </row>
    <row r="19" spans="1:49">
      <c r="A19" s="13">
        <v>12</v>
      </c>
      <c r="B19" s="19">
        <v>32137.84</v>
      </c>
      <c r="C19" s="20">
        <v>34427.314400000003</v>
      </c>
      <c r="D19" s="20">
        <v>36780.611599999997</v>
      </c>
      <c r="E19" s="20">
        <v>39834.040999999997</v>
      </c>
      <c r="F19" s="20">
        <v>42890.132799999999</v>
      </c>
      <c r="G19" s="20">
        <v>45999.344599999997</v>
      </c>
      <c r="H19" s="20">
        <v>49670.270400000001</v>
      </c>
      <c r="I19" s="21">
        <v>53341.805399999997</v>
      </c>
      <c r="J19" s="22">
        <v>32137.84</v>
      </c>
      <c r="K19" s="20">
        <v>34427.314400000003</v>
      </c>
      <c r="L19" s="20">
        <v>36780.611599999997</v>
      </c>
      <c r="M19" s="20">
        <v>39834.040999999997</v>
      </c>
      <c r="N19" s="20">
        <v>42890.132799999999</v>
      </c>
      <c r="O19" s="20">
        <v>45999.344599999997</v>
      </c>
      <c r="P19" s="20">
        <v>49670.270400000001</v>
      </c>
      <c r="Q19" s="23">
        <v>53341.805399999997</v>
      </c>
      <c r="R19" s="19">
        <v>32137.84</v>
      </c>
      <c r="S19" s="20">
        <v>34427.314400000003</v>
      </c>
      <c r="T19" s="20">
        <v>36780.611599999997</v>
      </c>
      <c r="U19" s="20">
        <v>39834.040999999997</v>
      </c>
      <c r="V19" s="20">
        <v>42890.132799999999</v>
      </c>
      <c r="W19" s="20">
        <v>45986.3436</v>
      </c>
      <c r="X19" s="20">
        <v>49640.887499999997</v>
      </c>
      <c r="Y19" s="21">
        <v>53295.431299999997</v>
      </c>
      <c r="Z19" s="22">
        <v>32137.84</v>
      </c>
      <c r="AA19" s="20">
        <v>34427.314400000003</v>
      </c>
      <c r="AB19" s="20">
        <v>36780.611599999997</v>
      </c>
      <c r="AC19" s="20">
        <v>39834.040999999997</v>
      </c>
      <c r="AD19" s="20">
        <v>42890.132799999999</v>
      </c>
      <c r="AE19" s="20">
        <v>45986.3436</v>
      </c>
      <c r="AF19" s="20">
        <v>49640.887499999997</v>
      </c>
      <c r="AG19" s="23">
        <v>53295.431299999997</v>
      </c>
      <c r="AH19" s="19">
        <v>42850.453399999999</v>
      </c>
      <c r="AI19" s="20">
        <v>42859.787400000001</v>
      </c>
      <c r="AJ19" s="20">
        <v>42868.436900000001</v>
      </c>
      <c r="AK19" s="20">
        <v>42878.681100000002</v>
      </c>
      <c r="AL19" s="20">
        <v>42890.132799999999</v>
      </c>
      <c r="AM19" s="20">
        <v>42890.132799999999</v>
      </c>
      <c r="AN19" s="20">
        <v>42890.132799999999</v>
      </c>
      <c r="AO19" s="21">
        <v>42890.132799999999</v>
      </c>
      <c r="AP19" s="22">
        <v>42850.453399999999</v>
      </c>
      <c r="AQ19" s="20">
        <v>42859.787400000001</v>
      </c>
      <c r="AR19" s="20">
        <v>42868.436900000001</v>
      </c>
      <c r="AS19" s="20">
        <v>42878.681100000002</v>
      </c>
      <c r="AT19" s="20">
        <v>42890.132799999999</v>
      </c>
      <c r="AU19" s="20">
        <v>42890.132799999999</v>
      </c>
      <c r="AV19" s="20">
        <v>42890.132799999999</v>
      </c>
      <c r="AW19" s="23">
        <v>42890.132799999999</v>
      </c>
    </row>
    <row r="20" spans="1:49">
      <c r="B20" s="60" t="s">
        <v>35</v>
      </c>
      <c r="C20" s="61"/>
      <c r="D20" s="61"/>
      <c r="E20" s="61"/>
      <c r="F20" s="61"/>
      <c r="G20" s="61"/>
      <c r="H20" s="61"/>
      <c r="I20" s="62"/>
      <c r="J20" s="66" t="s">
        <v>35</v>
      </c>
      <c r="K20" s="61"/>
      <c r="L20" s="61"/>
      <c r="M20" s="61"/>
      <c r="N20" s="61"/>
      <c r="O20" s="61"/>
      <c r="P20" s="61"/>
      <c r="Q20" s="67"/>
      <c r="R20" s="60" t="s">
        <v>35</v>
      </c>
      <c r="S20" s="61"/>
      <c r="T20" s="61"/>
      <c r="U20" s="61"/>
      <c r="V20" s="61"/>
      <c r="W20" s="61"/>
      <c r="X20" s="61"/>
      <c r="Y20" s="62"/>
      <c r="Z20" s="66" t="s">
        <v>35</v>
      </c>
      <c r="AA20" s="61"/>
      <c r="AB20" s="61"/>
      <c r="AC20" s="61"/>
      <c r="AD20" s="61"/>
      <c r="AE20" s="61"/>
      <c r="AF20" s="61"/>
      <c r="AG20" s="67"/>
      <c r="AH20" s="60" t="s">
        <v>35</v>
      </c>
      <c r="AI20" s="61"/>
      <c r="AJ20" s="61"/>
      <c r="AK20" s="61"/>
      <c r="AL20" s="61"/>
      <c r="AM20" s="61"/>
      <c r="AN20" s="61"/>
      <c r="AO20" s="62"/>
      <c r="AP20" s="66" t="s">
        <v>35</v>
      </c>
      <c r="AQ20" s="61"/>
      <c r="AR20" s="61"/>
      <c r="AS20" s="61"/>
      <c r="AT20" s="61"/>
      <c r="AU20" s="61"/>
      <c r="AV20" s="61"/>
      <c r="AW20" s="67"/>
    </row>
    <row r="21" spans="1:49">
      <c r="B21" s="63"/>
      <c r="C21" s="64"/>
      <c r="D21" s="64"/>
      <c r="E21" s="64"/>
      <c r="F21" s="64"/>
      <c r="G21" s="64"/>
      <c r="H21" s="64"/>
      <c r="I21" s="65"/>
      <c r="J21" s="68"/>
      <c r="K21" s="64"/>
      <c r="L21" s="64"/>
      <c r="M21" s="64"/>
      <c r="N21" s="64"/>
      <c r="O21" s="64"/>
      <c r="P21" s="64"/>
      <c r="Q21" s="69"/>
      <c r="R21" s="63"/>
      <c r="S21" s="64"/>
      <c r="T21" s="64"/>
      <c r="U21" s="64"/>
      <c r="V21" s="64"/>
      <c r="W21" s="64"/>
      <c r="X21" s="64"/>
      <c r="Y21" s="65"/>
      <c r="Z21" s="68"/>
      <c r="AA21" s="64"/>
      <c r="AB21" s="64"/>
      <c r="AC21" s="64"/>
      <c r="AD21" s="64"/>
      <c r="AE21" s="64"/>
      <c r="AF21" s="64"/>
      <c r="AG21" s="69"/>
      <c r="AH21" s="63"/>
      <c r="AI21" s="64"/>
      <c r="AJ21" s="64"/>
      <c r="AK21" s="64"/>
      <c r="AL21" s="64"/>
      <c r="AM21" s="64"/>
      <c r="AN21" s="64"/>
      <c r="AO21" s="65"/>
      <c r="AP21" s="68"/>
      <c r="AQ21" s="64"/>
      <c r="AR21" s="64"/>
      <c r="AS21" s="64"/>
      <c r="AT21" s="64"/>
      <c r="AU21" s="64"/>
      <c r="AV21" s="64"/>
      <c r="AW21" s="69"/>
    </row>
    <row r="22" spans="1:49">
      <c r="A22" s="13">
        <v>1</v>
      </c>
      <c r="B22" s="19">
        <v>3225.8672000000001</v>
      </c>
      <c r="C22" s="20">
        <v>3444.9047999999998</v>
      </c>
      <c r="D22" s="20">
        <v>3730.5111999999999</v>
      </c>
      <c r="E22" s="20">
        <v>4015.5837999999999</v>
      </c>
      <c r="F22" s="20">
        <v>4276.3514999999998</v>
      </c>
      <c r="G22" s="20">
        <v>4616.8953000000001</v>
      </c>
      <c r="H22" s="20">
        <v>4959.2191000000003</v>
      </c>
      <c r="I22" s="21">
        <v>5300.5164000000004</v>
      </c>
      <c r="J22" s="22">
        <v>3225.8672000000001</v>
      </c>
      <c r="K22" s="20">
        <v>3444.9047999999998</v>
      </c>
      <c r="L22" s="20">
        <v>3730.5111999999999</v>
      </c>
      <c r="M22" s="20">
        <v>4015.5837999999999</v>
      </c>
      <c r="N22" s="20">
        <v>4276.3514999999998</v>
      </c>
      <c r="O22" s="20">
        <v>4616.8953000000001</v>
      </c>
      <c r="P22" s="20">
        <v>4959.2191000000003</v>
      </c>
      <c r="Q22" s="23">
        <v>5300.5164000000004</v>
      </c>
      <c r="R22" s="19">
        <v>3225.8672000000001</v>
      </c>
      <c r="S22" s="20">
        <v>3444.9047999999998</v>
      </c>
      <c r="T22" s="20">
        <v>3730.5111999999999</v>
      </c>
      <c r="U22" s="20">
        <v>4015.5837999999999</v>
      </c>
      <c r="V22" s="20">
        <v>4276.3514999999998</v>
      </c>
      <c r="W22" s="20">
        <v>4616.8953000000001</v>
      </c>
      <c r="X22" s="20">
        <v>4959.2191000000003</v>
      </c>
      <c r="Y22" s="21">
        <v>5300.5164000000004</v>
      </c>
      <c r="Z22" s="22">
        <v>3225.8672000000001</v>
      </c>
      <c r="AA22" s="20">
        <v>3444.9047999999998</v>
      </c>
      <c r="AB22" s="20">
        <v>3730.5111999999999</v>
      </c>
      <c r="AC22" s="20">
        <v>4015.5837999999999</v>
      </c>
      <c r="AD22" s="20">
        <v>4276.3514999999998</v>
      </c>
      <c r="AE22" s="20">
        <v>4616.8953000000001</v>
      </c>
      <c r="AF22" s="20">
        <v>4959.2191000000003</v>
      </c>
      <c r="AG22" s="23">
        <v>5300.5164000000004</v>
      </c>
      <c r="AH22" s="19">
        <v>4276.3514999999998</v>
      </c>
      <c r="AI22" s="20">
        <v>4276.3514999999998</v>
      </c>
      <c r="AJ22" s="20">
        <v>4276.3514999999998</v>
      </c>
      <c r="AK22" s="20">
        <v>4276.3514999999998</v>
      </c>
      <c r="AL22" s="20">
        <v>4276.3514999999998</v>
      </c>
      <c r="AM22" s="20">
        <v>4276.3514999999998</v>
      </c>
      <c r="AN22" s="20">
        <v>4276.3514999999998</v>
      </c>
      <c r="AO22" s="21">
        <v>4276.3514999999998</v>
      </c>
      <c r="AP22" s="22">
        <v>4276.3514999999998</v>
      </c>
      <c r="AQ22" s="20">
        <v>4276.3514999999998</v>
      </c>
      <c r="AR22" s="20">
        <v>4276.3514999999998</v>
      </c>
      <c r="AS22" s="20">
        <v>4276.3514999999998</v>
      </c>
      <c r="AT22" s="20">
        <v>4276.3514999999998</v>
      </c>
      <c r="AU22" s="20">
        <v>4276.3514999999998</v>
      </c>
      <c r="AV22" s="20">
        <v>4276.3514999999998</v>
      </c>
      <c r="AW22" s="23">
        <v>4276.3514999999998</v>
      </c>
    </row>
    <row r="23" spans="1:49">
      <c r="A23" s="13">
        <v>2</v>
      </c>
      <c r="B23" s="19">
        <v>11036.297500000001</v>
      </c>
      <c r="C23" s="20">
        <v>11787.688099999999</v>
      </c>
      <c r="D23" s="20">
        <v>12762.4293</v>
      </c>
      <c r="E23" s="20">
        <v>13737.9228</v>
      </c>
      <c r="F23" s="20">
        <v>14632.1909</v>
      </c>
      <c r="G23" s="20">
        <v>15801.650299999999</v>
      </c>
      <c r="H23" s="20">
        <v>16975.888500000001</v>
      </c>
      <c r="I23" s="21">
        <v>18146.116999999998</v>
      </c>
      <c r="J23" s="22">
        <v>11036.297500000001</v>
      </c>
      <c r="K23" s="20">
        <v>11787.688099999999</v>
      </c>
      <c r="L23" s="20">
        <v>12762.4293</v>
      </c>
      <c r="M23" s="20">
        <v>13737.9228</v>
      </c>
      <c r="N23" s="20">
        <v>14632.1909</v>
      </c>
      <c r="O23" s="20">
        <v>15801.650299999999</v>
      </c>
      <c r="P23" s="20">
        <v>16975.888500000001</v>
      </c>
      <c r="Q23" s="23">
        <v>18146.116999999998</v>
      </c>
      <c r="R23" s="19">
        <v>11036.297500000001</v>
      </c>
      <c r="S23" s="20">
        <v>11787.688099999999</v>
      </c>
      <c r="T23" s="20">
        <v>12762.4293</v>
      </c>
      <c r="U23" s="20">
        <v>13737.9228</v>
      </c>
      <c r="V23" s="20">
        <v>14632.1909</v>
      </c>
      <c r="W23" s="20">
        <v>15801.650299999999</v>
      </c>
      <c r="X23" s="20">
        <v>16971.549800000001</v>
      </c>
      <c r="Y23" s="21">
        <v>18141.904200000001</v>
      </c>
      <c r="Z23" s="22">
        <v>11036.297500000001</v>
      </c>
      <c r="AA23" s="20">
        <v>11787.688099999999</v>
      </c>
      <c r="AB23" s="20">
        <v>12762.4293</v>
      </c>
      <c r="AC23" s="20">
        <v>13737.9228</v>
      </c>
      <c r="AD23" s="20">
        <v>14632.1909</v>
      </c>
      <c r="AE23" s="20">
        <v>15801.650299999999</v>
      </c>
      <c r="AF23" s="20">
        <v>16971.549800000001</v>
      </c>
      <c r="AG23" s="23">
        <v>18141.904200000001</v>
      </c>
      <c r="AH23" s="19">
        <v>14632.1909</v>
      </c>
      <c r="AI23" s="20">
        <v>14632.1909</v>
      </c>
      <c r="AJ23" s="20">
        <v>14632.1909</v>
      </c>
      <c r="AK23" s="20">
        <v>14632.1909</v>
      </c>
      <c r="AL23" s="20">
        <v>14632.1909</v>
      </c>
      <c r="AM23" s="20">
        <v>14632.1909</v>
      </c>
      <c r="AN23" s="20">
        <v>14632.1909</v>
      </c>
      <c r="AO23" s="21">
        <v>14632.1909</v>
      </c>
      <c r="AP23" s="22">
        <v>14632.1909</v>
      </c>
      <c r="AQ23" s="20">
        <v>14632.1909</v>
      </c>
      <c r="AR23" s="20">
        <v>14632.1909</v>
      </c>
      <c r="AS23" s="20">
        <v>14632.1909</v>
      </c>
      <c r="AT23" s="20">
        <v>14632.1909</v>
      </c>
      <c r="AU23" s="20">
        <v>14632.1909</v>
      </c>
      <c r="AV23" s="20">
        <v>14632.1909</v>
      </c>
      <c r="AW23" s="23">
        <v>14632.1909</v>
      </c>
    </row>
    <row r="24" spans="1:49">
      <c r="A24" s="13">
        <v>3</v>
      </c>
      <c r="B24" s="19">
        <v>17590.555499999999</v>
      </c>
      <c r="C24" s="20">
        <v>18788.104800000001</v>
      </c>
      <c r="D24" s="20">
        <v>20342.5625</v>
      </c>
      <c r="E24" s="20">
        <v>21897.065900000001</v>
      </c>
      <c r="F24" s="20">
        <v>23322.039000000001</v>
      </c>
      <c r="G24" s="20">
        <v>25186.477500000001</v>
      </c>
      <c r="H24" s="20">
        <v>27053.993600000002</v>
      </c>
      <c r="I24" s="21">
        <v>28919.8737</v>
      </c>
      <c r="J24" s="22">
        <v>17590.555499999999</v>
      </c>
      <c r="K24" s="20">
        <v>18788.104800000001</v>
      </c>
      <c r="L24" s="20">
        <v>20342.5625</v>
      </c>
      <c r="M24" s="20">
        <v>21897.065900000001</v>
      </c>
      <c r="N24" s="20">
        <v>23322.039000000001</v>
      </c>
      <c r="O24" s="20">
        <v>25186.477500000001</v>
      </c>
      <c r="P24" s="20">
        <v>27053.993600000002</v>
      </c>
      <c r="Q24" s="23">
        <v>28919.8737</v>
      </c>
      <c r="R24" s="19">
        <v>17590.555499999999</v>
      </c>
      <c r="S24" s="20">
        <v>18788.104800000001</v>
      </c>
      <c r="T24" s="20">
        <v>20342.5625</v>
      </c>
      <c r="U24" s="20">
        <v>21897.065900000001</v>
      </c>
      <c r="V24" s="20">
        <v>23322.039000000001</v>
      </c>
      <c r="W24" s="20">
        <v>25186.477500000001</v>
      </c>
      <c r="X24" s="20">
        <v>27052.258099999999</v>
      </c>
      <c r="Y24" s="21">
        <v>28916.503400000001</v>
      </c>
      <c r="Z24" s="22">
        <v>17590.555499999999</v>
      </c>
      <c r="AA24" s="20">
        <v>18788.104800000001</v>
      </c>
      <c r="AB24" s="20">
        <v>20342.5625</v>
      </c>
      <c r="AC24" s="20">
        <v>21897.065900000001</v>
      </c>
      <c r="AD24" s="20">
        <v>23322.039000000001</v>
      </c>
      <c r="AE24" s="20">
        <v>25186.477500000001</v>
      </c>
      <c r="AF24" s="20">
        <v>27052.258099999999</v>
      </c>
      <c r="AG24" s="23">
        <v>28916.503400000001</v>
      </c>
      <c r="AH24" s="19">
        <v>23322.039000000001</v>
      </c>
      <c r="AI24" s="20">
        <v>23322.039000000001</v>
      </c>
      <c r="AJ24" s="20">
        <v>23322.039000000001</v>
      </c>
      <c r="AK24" s="20">
        <v>23322.039000000001</v>
      </c>
      <c r="AL24" s="20">
        <v>23322.039000000001</v>
      </c>
      <c r="AM24" s="20">
        <v>23322.039000000001</v>
      </c>
      <c r="AN24" s="20">
        <v>23322.039000000001</v>
      </c>
      <c r="AO24" s="21">
        <v>23322.039000000001</v>
      </c>
      <c r="AP24" s="22">
        <v>23322.039000000001</v>
      </c>
      <c r="AQ24" s="20">
        <v>23322.039000000001</v>
      </c>
      <c r="AR24" s="20">
        <v>23322.039000000001</v>
      </c>
      <c r="AS24" s="20">
        <v>23322.039000000001</v>
      </c>
      <c r="AT24" s="20">
        <v>23322.039000000001</v>
      </c>
      <c r="AU24" s="20">
        <v>23322.039000000001</v>
      </c>
      <c r="AV24" s="20">
        <v>23322.039000000001</v>
      </c>
      <c r="AW24" s="23">
        <v>23322.039000000001</v>
      </c>
    </row>
    <row r="25" spans="1:49">
      <c r="A25" s="13">
        <v>4</v>
      </c>
      <c r="B25" s="19">
        <v>3836.4418999999998</v>
      </c>
      <c r="C25" s="20">
        <v>4112.6500999999998</v>
      </c>
      <c r="D25" s="20">
        <v>4397.1986999999999</v>
      </c>
      <c r="E25" s="20">
        <v>4765.3355000000001</v>
      </c>
      <c r="F25" s="20">
        <v>5129.3145999999997</v>
      </c>
      <c r="G25" s="20">
        <v>5468.6310999999996</v>
      </c>
      <c r="H25" s="20">
        <v>5910.9807000000001</v>
      </c>
      <c r="I25" s="21">
        <v>6353.8711999999996</v>
      </c>
      <c r="J25" s="22">
        <v>3836.4418999999998</v>
      </c>
      <c r="K25" s="20">
        <v>4112.6500999999998</v>
      </c>
      <c r="L25" s="20">
        <v>4397.1986999999999</v>
      </c>
      <c r="M25" s="20">
        <v>4765.3355000000001</v>
      </c>
      <c r="N25" s="20">
        <v>5129.3145999999997</v>
      </c>
      <c r="O25" s="20">
        <v>5468.6310999999996</v>
      </c>
      <c r="P25" s="20">
        <v>5910.9807000000001</v>
      </c>
      <c r="Q25" s="23">
        <v>6353.8711999999996</v>
      </c>
      <c r="R25" s="19">
        <v>3836.4418999999998</v>
      </c>
      <c r="S25" s="20">
        <v>4112.6500999999998</v>
      </c>
      <c r="T25" s="20">
        <v>4397.1986999999999</v>
      </c>
      <c r="U25" s="20">
        <v>4765.3355000000001</v>
      </c>
      <c r="V25" s="20">
        <v>5129.3145999999997</v>
      </c>
      <c r="W25" s="20">
        <v>5463.1782999999996</v>
      </c>
      <c r="X25" s="20">
        <v>5899.9106000000002</v>
      </c>
      <c r="Y25" s="21">
        <v>6336.5798000000004</v>
      </c>
      <c r="Z25" s="22">
        <v>3836.4418999999998</v>
      </c>
      <c r="AA25" s="20">
        <v>4112.6500999999998</v>
      </c>
      <c r="AB25" s="20">
        <v>4397.1986999999999</v>
      </c>
      <c r="AC25" s="20">
        <v>4765.3355000000001</v>
      </c>
      <c r="AD25" s="20">
        <v>5129.3145999999997</v>
      </c>
      <c r="AE25" s="20">
        <v>5463.1782999999996</v>
      </c>
      <c r="AF25" s="20">
        <v>5899.9106000000002</v>
      </c>
      <c r="AG25" s="23">
        <v>6336.5798000000004</v>
      </c>
      <c r="AH25" s="19">
        <v>5113.9987000000001</v>
      </c>
      <c r="AI25" s="20">
        <v>5119.6144999999997</v>
      </c>
      <c r="AJ25" s="20">
        <v>5124.2093000000004</v>
      </c>
      <c r="AK25" s="20">
        <v>5129.3145999999997</v>
      </c>
      <c r="AL25" s="20">
        <v>5129.3145999999997</v>
      </c>
      <c r="AM25" s="20">
        <v>5129.3145999999997</v>
      </c>
      <c r="AN25" s="20">
        <v>5129.3145999999997</v>
      </c>
      <c r="AO25" s="21">
        <v>5129.3145999999997</v>
      </c>
      <c r="AP25" s="22">
        <v>5113.9987000000001</v>
      </c>
      <c r="AQ25" s="20">
        <v>5119.6144999999997</v>
      </c>
      <c r="AR25" s="20">
        <v>5124.2093000000004</v>
      </c>
      <c r="AS25" s="20">
        <v>5129.3145999999997</v>
      </c>
      <c r="AT25" s="20">
        <v>5129.3145999999997</v>
      </c>
      <c r="AU25" s="20">
        <v>5129.3145999999997</v>
      </c>
      <c r="AV25" s="20">
        <v>5129.3145999999997</v>
      </c>
      <c r="AW25" s="23">
        <v>5129.3145999999997</v>
      </c>
    </row>
    <row r="26" spans="1:49">
      <c r="A26" s="13">
        <v>5</v>
      </c>
      <c r="B26" s="19">
        <v>12139.446599999999</v>
      </c>
      <c r="C26" s="20">
        <v>13006.6602</v>
      </c>
      <c r="D26" s="20">
        <v>13900.454900000001</v>
      </c>
      <c r="E26" s="20">
        <v>15056.3148</v>
      </c>
      <c r="F26" s="20">
        <v>16214.495199999999</v>
      </c>
      <c r="G26" s="20">
        <v>17276.849200000001</v>
      </c>
      <c r="H26" s="20">
        <v>18666.204300000001</v>
      </c>
      <c r="I26" s="21">
        <v>20058.436699999998</v>
      </c>
      <c r="J26" s="22">
        <v>12139.446599999999</v>
      </c>
      <c r="K26" s="20">
        <v>13006.6602</v>
      </c>
      <c r="L26" s="20">
        <v>13900.454900000001</v>
      </c>
      <c r="M26" s="20">
        <v>15056.3148</v>
      </c>
      <c r="N26" s="20">
        <v>16214.495199999999</v>
      </c>
      <c r="O26" s="20">
        <v>17276.849200000001</v>
      </c>
      <c r="P26" s="20">
        <v>18666.204300000001</v>
      </c>
      <c r="Q26" s="23">
        <v>20058.436699999998</v>
      </c>
      <c r="R26" s="19">
        <v>12139.446599999999</v>
      </c>
      <c r="S26" s="20">
        <v>13006.6602</v>
      </c>
      <c r="T26" s="20">
        <v>13900.454900000001</v>
      </c>
      <c r="U26" s="20">
        <v>15056.3148</v>
      </c>
      <c r="V26" s="20">
        <v>16214.495199999999</v>
      </c>
      <c r="W26" s="20">
        <v>17269.909299999999</v>
      </c>
      <c r="X26" s="20">
        <v>18650.8024</v>
      </c>
      <c r="Y26" s="21">
        <v>20032.266</v>
      </c>
      <c r="Z26" s="22">
        <v>12139.446599999999</v>
      </c>
      <c r="AA26" s="20">
        <v>13006.6602</v>
      </c>
      <c r="AB26" s="20">
        <v>13900.454900000001</v>
      </c>
      <c r="AC26" s="20">
        <v>15056.3148</v>
      </c>
      <c r="AD26" s="20">
        <v>16214.495199999999</v>
      </c>
      <c r="AE26" s="20">
        <v>17269.909299999999</v>
      </c>
      <c r="AF26" s="20">
        <v>18650.8024</v>
      </c>
      <c r="AG26" s="23">
        <v>20032.266</v>
      </c>
      <c r="AH26" s="19">
        <v>16184.8843</v>
      </c>
      <c r="AI26" s="20">
        <v>16191.521199999999</v>
      </c>
      <c r="AJ26" s="20">
        <v>16200.710800000001</v>
      </c>
      <c r="AK26" s="20">
        <v>16206.8372</v>
      </c>
      <c r="AL26" s="20">
        <v>16214.495199999999</v>
      </c>
      <c r="AM26" s="20">
        <v>16214.495199999999</v>
      </c>
      <c r="AN26" s="20">
        <v>16214.495199999999</v>
      </c>
      <c r="AO26" s="21">
        <v>16214.495199999999</v>
      </c>
      <c r="AP26" s="22">
        <v>16184.8843</v>
      </c>
      <c r="AQ26" s="20">
        <v>16191.521199999999</v>
      </c>
      <c r="AR26" s="20">
        <v>16200.710800000001</v>
      </c>
      <c r="AS26" s="20">
        <v>16206.8372</v>
      </c>
      <c r="AT26" s="20">
        <v>16214.495199999999</v>
      </c>
      <c r="AU26" s="20">
        <v>16214.495199999999</v>
      </c>
      <c r="AV26" s="20">
        <v>16214.495199999999</v>
      </c>
      <c r="AW26" s="23">
        <v>16214.495199999999</v>
      </c>
    </row>
    <row r="27" spans="1:49">
      <c r="A27" s="13">
        <v>6</v>
      </c>
      <c r="B27" s="19">
        <v>21144.372599999999</v>
      </c>
      <c r="C27" s="20">
        <v>22651.923299999999</v>
      </c>
      <c r="D27" s="20">
        <v>24203.004799999999</v>
      </c>
      <c r="E27" s="20">
        <v>26212.7628</v>
      </c>
      <c r="F27" s="20">
        <v>28224.249100000001</v>
      </c>
      <c r="G27" s="20">
        <v>30069.539799999999</v>
      </c>
      <c r="H27" s="20">
        <v>32485.1253</v>
      </c>
      <c r="I27" s="21">
        <v>34901.894899999999</v>
      </c>
      <c r="J27" s="22">
        <v>21144.372599999999</v>
      </c>
      <c r="K27" s="20">
        <v>22651.923299999999</v>
      </c>
      <c r="L27" s="20">
        <v>24203.004799999999</v>
      </c>
      <c r="M27" s="20">
        <v>26212.7628</v>
      </c>
      <c r="N27" s="20">
        <v>28224.249100000001</v>
      </c>
      <c r="O27" s="20">
        <v>30069.539799999999</v>
      </c>
      <c r="P27" s="20">
        <v>32485.1253</v>
      </c>
      <c r="Q27" s="23">
        <v>34901.894899999999</v>
      </c>
      <c r="R27" s="19">
        <v>21144.372599999999</v>
      </c>
      <c r="S27" s="20">
        <v>22651.923299999999</v>
      </c>
      <c r="T27" s="20">
        <v>24203.004799999999</v>
      </c>
      <c r="U27" s="20">
        <v>26212.7628</v>
      </c>
      <c r="V27" s="20">
        <v>28224.249100000001</v>
      </c>
      <c r="W27" s="20">
        <v>30061.608499999998</v>
      </c>
      <c r="X27" s="20">
        <v>32465.872800000001</v>
      </c>
      <c r="Y27" s="21">
        <v>34870.116199999997</v>
      </c>
      <c r="Z27" s="22">
        <v>21144.372599999999</v>
      </c>
      <c r="AA27" s="20">
        <v>22651.923299999999</v>
      </c>
      <c r="AB27" s="20">
        <v>24203.004799999999</v>
      </c>
      <c r="AC27" s="20">
        <v>26212.7628</v>
      </c>
      <c r="AD27" s="20">
        <v>28224.249100000001</v>
      </c>
      <c r="AE27" s="20">
        <v>30061.608499999998</v>
      </c>
      <c r="AF27" s="20">
        <v>32465.872800000001</v>
      </c>
      <c r="AG27" s="23">
        <v>34870.116199999997</v>
      </c>
      <c r="AH27" s="19">
        <v>28192.085599999999</v>
      </c>
      <c r="AI27" s="20">
        <v>28199.233</v>
      </c>
      <c r="AJ27" s="20">
        <v>28208.933099999998</v>
      </c>
      <c r="AK27" s="20">
        <v>28216.080600000001</v>
      </c>
      <c r="AL27" s="20">
        <v>28224.249100000001</v>
      </c>
      <c r="AM27" s="20">
        <v>28224.249100000001</v>
      </c>
      <c r="AN27" s="20">
        <v>28224.249100000001</v>
      </c>
      <c r="AO27" s="21">
        <v>28224.249100000001</v>
      </c>
      <c r="AP27" s="22">
        <v>28192.085599999999</v>
      </c>
      <c r="AQ27" s="20">
        <v>28199.233</v>
      </c>
      <c r="AR27" s="20">
        <v>28208.933099999998</v>
      </c>
      <c r="AS27" s="20">
        <v>28216.080600000001</v>
      </c>
      <c r="AT27" s="20">
        <v>28224.249100000001</v>
      </c>
      <c r="AU27" s="20">
        <v>28224.249100000001</v>
      </c>
      <c r="AV27" s="20">
        <v>28224.249100000001</v>
      </c>
      <c r="AW27" s="23">
        <v>28224.249100000001</v>
      </c>
    </row>
    <row r="28" spans="1:49">
      <c r="A28" s="13">
        <v>7</v>
      </c>
      <c r="B28" s="19">
        <v>4744.9116000000004</v>
      </c>
      <c r="C28" s="20">
        <v>5083.8257999999996</v>
      </c>
      <c r="D28" s="20">
        <v>5432.6953999999996</v>
      </c>
      <c r="E28" s="20">
        <v>5884.4632000000001</v>
      </c>
      <c r="F28" s="20">
        <v>6339.1085999999996</v>
      </c>
      <c r="G28" s="20">
        <v>6754.9623000000001</v>
      </c>
      <c r="H28" s="20">
        <v>7301.2298000000001</v>
      </c>
      <c r="I28" s="21">
        <v>7844.549</v>
      </c>
      <c r="J28" s="22">
        <v>4744.9116000000004</v>
      </c>
      <c r="K28" s="20">
        <v>5083.8257999999996</v>
      </c>
      <c r="L28" s="20">
        <v>5432.6953999999996</v>
      </c>
      <c r="M28" s="20">
        <v>5884.4632000000001</v>
      </c>
      <c r="N28" s="20">
        <v>6339.1085999999996</v>
      </c>
      <c r="O28" s="20">
        <v>6754.9623000000001</v>
      </c>
      <c r="P28" s="20">
        <v>7301.2298000000001</v>
      </c>
      <c r="Q28" s="23">
        <v>7844.549</v>
      </c>
      <c r="R28" s="19">
        <v>4744.9116000000004</v>
      </c>
      <c r="S28" s="20">
        <v>5083.8257999999996</v>
      </c>
      <c r="T28" s="20">
        <v>5432.6953999999996</v>
      </c>
      <c r="U28" s="20">
        <v>5884.4632000000001</v>
      </c>
      <c r="V28" s="20">
        <v>6339.1085999999996</v>
      </c>
      <c r="W28" s="20">
        <v>6751.9378999999999</v>
      </c>
      <c r="X28" s="20">
        <v>7291.8860000000004</v>
      </c>
      <c r="Y28" s="21">
        <v>7831.8476000000001</v>
      </c>
      <c r="Z28" s="22">
        <v>4744.9116000000004</v>
      </c>
      <c r="AA28" s="20">
        <v>5083.8257999999996</v>
      </c>
      <c r="AB28" s="20">
        <v>5432.6953999999996</v>
      </c>
      <c r="AC28" s="20">
        <v>5884.4632000000001</v>
      </c>
      <c r="AD28" s="20">
        <v>6339.1085999999996</v>
      </c>
      <c r="AE28" s="20">
        <v>6751.9378999999999</v>
      </c>
      <c r="AF28" s="20">
        <v>7291.8860000000004</v>
      </c>
      <c r="AG28" s="23">
        <v>7831.8476000000001</v>
      </c>
      <c r="AH28" s="19">
        <v>6325.5163000000002</v>
      </c>
      <c r="AI28" s="20">
        <v>6328.6311999999998</v>
      </c>
      <c r="AJ28" s="20">
        <v>6331.4629000000004</v>
      </c>
      <c r="AK28" s="20">
        <v>6334.0114999999996</v>
      </c>
      <c r="AL28" s="20">
        <v>6339.1085999999996</v>
      </c>
      <c r="AM28" s="20">
        <v>6339.1085999999996</v>
      </c>
      <c r="AN28" s="20">
        <v>6339.1085999999996</v>
      </c>
      <c r="AO28" s="21">
        <v>6339.1085999999996</v>
      </c>
      <c r="AP28" s="22">
        <v>6325.5163000000002</v>
      </c>
      <c r="AQ28" s="20">
        <v>6328.6311999999998</v>
      </c>
      <c r="AR28" s="20">
        <v>6331.4629000000004</v>
      </c>
      <c r="AS28" s="20">
        <v>6334.0114999999996</v>
      </c>
      <c r="AT28" s="20">
        <v>6339.1085999999996</v>
      </c>
      <c r="AU28" s="20">
        <v>6339.1085999999996</v>
      </c>
      <c r="AV28" s="20">
        <v>6339.1085999999996</v>
      </c>
      <c r="AW28" s="23">
        <v>6339.1085999999996</v>
      </c>
    </row>
    <row r="29" spans="1:49">
      <c r="A29" s="13">
        <v>8</v>
      </c>
      <c r="B29" s="19">
        <v>14931.832</v>
      </c>
      <c r="C29" s="20">
        <v>15996.6968</v>
      </c>
      <c r="D29" s="20">
        <v>17092.550599999999</v>
      </c>
      <c r="E29" s="20">
        <v>18513.150399999999</v>
      </c>
      <c r="F29" s="20">
        <v>19935.655500000001</v>
      </c>
      <c r="G29" s="20">
        <v>21242.607899999999</v>
      </c>
      <c r="H29" s="20">
        <v>22952.595499999999</v>
      </c>
      <c r="I29" s="21">
        <v>24661.999299999999</v>
      </c>
      <c r="J29" s="22">
        <v>14931.832</v>
      </c>
      <c r="K29" s="20">
        <v>15996.6968</v>
      </c>
      <c r="L29" s="20">
        <v>17092.550599999999</v>
      </c>
      <c r="M29" s="20">
        <v>18513.150399999999</v>
      </c>
      <c r="N29" s="20">
        <v>19935.655500000001</v>
      </c>
      <c r="O29" s="20">
        <v>21242.607899999999</v>
      </c>
      <c r="P29" s="20">
        <v>22952.595499999999</v>
      </c>
      <c r="Q29" s="23">
        <v>24661.999299999999</v>
      </c>
      <c r="R29" s="19">
        <v>14931.832</v>
      </c>
      <c r="S29" s="20">
        <v>15996.6968</v>
      </c>
      <c r="T29" s="20">
        <v>17092.550599999999</v>
      </c>
      <c r="U29" s="20">
        <v>18513.150399999999</v>
      </c>
      <c r="V29" s="20">
        <v>19935.655500000001</v>
      </c>
      <c r="W29" s="20">
        <v>21233.259600000001</v>
      </c>
      <c r="X29" s="20">
        <v>22931.5052</v>
      </c>
      <c r="Y29" s="21">
        <v>24630.116099999999</v>
      </c>
      <c r="Z29" s="22">
        <v>14931.832</v>
      </c>
      <c r="AA29" s="20">
        <v>15996.6968</v>
      </c>
      <c r="AB29" s="20">
        <v>17092.550599999999</v>
      </c>
      <c r="AC29" s="20">
        <v>18513.150399999999</v>
      </c>
      <c r="AD29" s="20">
        <v>19935.655500000001</v>
      </c>
      <c r="AE29" s="20">
        <v>21233.259600000001</v>
      </c>
      <c r="AF29" s="20">
        <v>22931.5052</v>
      </c>
      <c r="AG29" s="23">
        <v>24630.116099999999</v>
      </c>
      <c r="AH29" s="19">
        <v>19908.754000000001</v>
      </c>
      <c r="AI29" s="20">
        <v>19914.700700000001</v>
      </c>
      <c r="AJ29" s="20">
        <v>19921.213599999999</v>
      </c>
      <c r="AK29" s="20">
        <v>19928.0098</v>
      </c>
      <c r="AL29" s="20">
        <v>19935.655500000001</v>
      </c>
      <c r="AM29" s="20">
        <v>19935.655500000001</v>
      </c>
      <c r="AN29" s="20">
        <v>19935.655500000001</v>
      </c>
      <c r="AO29" s="21">
        <v>19935.655500000001</v>
      </c>
      <c r="AP29" s="22">
        <v>19908.754000000001</v>
      </c>
      <c r="AQ29" s="20">
        <v>19914.700700000001</v>
      </c>
      <c r="AR29" s="20">
        <v>19921.213599999999</v>
      </c>
      <c r="AS29" s="20">
        <v>19928.0098</v>
      </c>
      <c r="AT29" s="20">
        <v>19935.655500000001</v>
      </c>
      <c r="AU29" s="20">
        <v>19935.655500000001</v>
      </c>
      <c r="AV29" s="20">
        <v>19935.655500000001</v>
      </c>
      <c r="AW29" s="23">
        <v>19935.655500000001</v>
      </c>
    </row>
    <row r="30" spans="1:49">
      <c r="A30" s="13">
        <v>9</v>
      </c>
      <c r="B30" s="19">
        <v>26036.639299999999</v>
      </c>
      <c r="C30" s="20">
        <v>27891.438600000001</v>
      </c>
      <c r="D30" s="20">
        <v>29798.275600000001</v>
      </c>
      <c r="E30" s="20">
        <v>32271.951000000001</v>
      </c>
      <c r="F30" s="20">
        <v>34747.863599999997</v>
      </c>
      <c r="G30" s="20">
        <v>37020.042099999999</v>
      </c>
      <c r="H30" s="20">
        <v>39993.5147</v>
      </c>
      <c r="I30" s="21">
        <v>42967.5887</v>
      </c>
      <c r="J30" s="22">
        <v>26036.639299999999</v>
      </c>
      <c r="K30" s="20">
        <v>27891.438600000001</v>
      </c>
      <c r="L30" s="20">
        <v>29798.275600000001</v>
      </c>
      <c r="M30" s="20">
        <v>32271.951000000001</v>
      </c>
      <c r="N30" s="20">
        <v>34747.863599999997</v>
      </c>
      <c r="O30" s="20">
        <v>37020.042099999999</v>
      </c>
      <c r="P30" s="20">
        <v>39993.5147</v>
      </c>
      <c r="Q30" s="23">
        <v>42967.5887</v>
      </c>
      <c r="R30" s="19">
        <v>26036.639299999999</v>
      </c>
      <c r="S30" s="20">
        <v>27891.438600000001</v>
      </c>
      <c r="T30" s="20">
        <v>29798.275600000001</v>
      </c>
      <c r="U30" s="20">
        <v>32271.951000000001</v>
      </c>
      <c r="V30" s="20">
        <v>34747.863599999997</v>
      </c>
      <c r="W30" s="20">
        <v>37009.319100000001</v>
      </c>
      <c r="X30" s="20">
        <v>39969.754800000002</v>
      </c>
      <c r="Y30" s="21">
        <v>42930.2621</v>
      </c>
      <c r="Z30" s="22">
        <v>26036.639299999999</v>
      </c>
      <c r="AA30" s="20">
        <v>27891.438600000001</v>
      </c>
      <c r="AB30" s="20">
        <v>29798.275600000001</v>
      </c>
      <c r="AC30" s="20">
        <v>32271.951000000001</v>
      </c>
      <c r="AD30" s="20">
        <v>34747.863599999997</v>
      </c>
      <c r="AE30" s="20">
        <v>37009.319100000001</v>
      </c>
      <c r="AF30" s="20">
        <v>39969.754800000002</v>
      </c>
      <c r="AG30" s="23">
        <v>42930.2621</v>
      </c>
      <c r="AH30" s="19">
        <v>34715.015599999999</v>
      </c>
      <c r="AI30" s="20">
        <v>34722.661200000002</v>
      </c>
      <c r="AJ30" s="20">
        <v>34730.306900000003</v>
      </c>
      <c r="AK30" s="20">
        <v>34738.518900000003</v>
      </c>
      <c r="AL30" s="20">
        <v>34747.863599999997</v>
      </c>
      <c r="AM30" s="20">
        <v>34747.863599999997</v>
      </c>
      <c r="AN30" s="20">
        <v>34747.863599999997</v>
      </c>
      <c r="AO30" s="21">
        <v>34747.863599999997</v>
      </c>
      <c r="AP30" s="22">
        <v>34715.015599999999</v>
      </c>
      <c r="AQ30" s="20">
        <v>34722.661200000002</v>
      </c>
      <c r="AR30" s="20">
        <v>34730.306900000003</v>
      </c>
      <c r="AS30" s="20">
        <v>34738.518900000003</v>
      </c>
      <c r="AT30" s="20">
        <v>34747.863599999997</v>
      </c>
      <c r="AU30" s="20">
        <v>34747.863599999997</v>
      </c>
      <c r="AV30" s="20">
        <v>34747.863599999997</v>
      </c>
      <c r="AW30" s="23">
        <v>34747.863599999997</v>
      </c>
    </row>
    <row r="31" spans="1:49">
      <c r="A31" s="13">
        <v>10</v>
      </c>
      <c r="B31" s="19">
        <v>5858.2961999999998</v>
      </c>
      <c r="C31" s="20">
        <v>6276.5331999999999</v>
      </c>
      <c r="D31" s="20">
        <v>6708.0221000000001</v>
      </c>
      <c r="E31" s="20">
        <v>7267.3613999999998</v>
      </c>
      <c r="F31" s="20">
        <v>7827.0385999999999</v>
      </c>
      <c r="G31" s="20">
        <v>8341.5236999999997</v>
      </c>
      <c r="H31" s="20">
        <v>9015.5791000000008</v>
      </c>
      <c r="I31" s="21">
        <v>9688.5967000000001</v>
      </c>
      <c r="J31" s="22">
        <v>5858.2961999999998</v>
      </c>
      <c r="K31" s="20">
        <v>6276.5331999999999</v>
      </c>
      <c r="L31" s="20">
        <v>6708.0221000000001</v>
      </c>
      <c r="M31" s="20">
        <v>7267.3613999999998</v>
      </c>
      <c r="N31" s="20">
        <v>7827.0385999999999</v>
      </c>
      <c r="O31" s="20">
        <v>8341.5236999999997</v>
      </c>
      <c r="P31" s="20">
        <v>9015.5791000000008</v>
      </c>
      <c r="Q31" s="23">
        <v>9688.5967000000001</v>
      </c>
      <c r="R31" s="19">
        <v>5858.2961999999998</v>
      </c>
      <c r="S31" s="20">
        <v>6276.5331999999999</v>
      </c>
      <c r="T31" s="20">
        <v>6708.0221000000001</v>
      </c>
      <c r="U31" s="20">
        <v>7267.3613999999998</v>
      </c>
      <c r="V31" s="20">
        <v>7827.0385999999999</v>
      </c>
      <c r="W31" s="20">
        <v>8336.4910999999993</v>
      </c>
      <c r="X31" s="20">
        <v>9003.1407999999992</v>
      </c>
      <c r="Y31" s="21">
        <v>9669.9058999999997</v>
      </c>
      <c r="Z31" s="22">
        <v>5858.2961999999998</v>
      </c>
      <c r="AA31" s="20">
        <v>6276.5331999999999</v>
      </c>
      <c r="AB31" s="20">
        <v>6708.0221000000001</v>
      </c>
      <c r="AC31" s="20">
        <v>7267.3613999999998</v>
      </c>
      <c r="AD31" s="20">
        <v>7827.0385999999999</v>
      </c>
      <c r="AE31" s="20">
        <v>8336.4910999999993</v>
      </c>
      <c r="AF31" s="20">
        <v>9003.1407999999992</v>
      </c>
      <c r="AG31" s="23">
        <v>9669.9058999999997</v>
      </c>
      <c r="AH31" s="19">
        <v>7811.018</v>
      </c>
      <c r="AI31" s="20">
        <v>7813.5309999999999</v>
      </c>
      <c r="AJ31" s="20">
        <v>7818.2430000000004</v>
      </c>
      <c r="AK31" s="20">
        <v>7822.7978999999996</v>
      </c>
      <c r="AL31" s="20">
        <v>7827.0385999999999</v>
      </c>
      <c r="AM31" s="20">
        <v>7827.0385999999999</v>
      </c>
      <c r="AN31" s="20">
        <v>7827.0385999999999</v>
      </c>
      <c r="AO31" s="21">
        <v>7827.0385999999999</v>
      </c>
      <c r="AP31" s="22">
        <v>7811.018</v>
      </c>
      <c r="AQ31" s="20">
        <v>7813.5309999999999</v>
      </c>
      <c r="AR31" s="20">
        <v>7818.2430000000004</v>
      </c>
      <c r="AS31" s="20">
        <v>7822.7978999999996</v>
      </c>
      <c r="AT31" s="20">
        <v>7827.0385999999999</v>
      </c>
      <c r="AU31" s="20">
        <v>7827.0385999999999</v>
      </c>
      <c r="AV31" s="20">
        <v>7827.0385999999999</v>
      </c>
      <c r="AW31" s="23">
        <v>7827.0385999999999</v>
      </c>
    </row>
    <row r="32" spans="1:49">
      <c r="A32" s="13">
        <v>11</v>
      </c>
      <c r="B32" s="19">
        <v>18441.6783</v>
      </c>
      <c r="C32" s="20">
        <v>19757.524600000001</v>
      </c>
      <c r="D32" s="20">
        <v>21110.177599999999</v>
      </c>
      <c r="E32" s="20">
        <v>22865.513800000001</v>
      </c>
      <c r="F32" s="20">
        <v>24622.824100000002</v>
      </c>
      <c r="G32" s="20">
        <v>26236.827300000001</v>
      </c>
      <c r="H32" s="20">
        <v>28348.469499999999</v>
      </c>
      <c r="I32" s="21">
        <v>30460.699700000001</v>
      </c>
      <c r="J32" s="22">
        <v>18441.6783</v>
      </c>
      <c r="K32" s="20">
        <v>19757.524600000001</v>
      </c>
      <c r="L32" s="20">
        <v>21110.177599999999</v>
      </c>
      <c r="M32" s="20">
        <v>22865.513800000001</v>
      </c>
      <c r="N32" s="20">
        <v>24622.824100000002</v>
      </c>
      <c r="O32" s="20">
        <v>26236.827300000001</v>
      </c>
      <c r="P32" s="20">
        <v>28348.469499999999</v>
      </c>
      <c r="Q32" s="23">
        <v>30460.699700000001</v>
      </c>
      <c r="R32" s="19">
        <v>18441.6783</v>
      </c>
      <c r="S32" s="20">
        <v>19757.524600000001</v>
      </c>
      <c r="T32" s="20">
        <v>21110.177599999999</v>
      </c>
      <c r="U32" s="20">
        <v>22865.513800000001</v>
      </c>
      <c r="V32" s="20">
        <v>24622.824100000002</v>
      </c>
      <c r="W32" s="20">
        <v>26225.3894</v>
      </c>
      <c r="X32" s="20">
        <v>28323.296600000001</v>
      </c>
      <c r="Y32" s="21">
        <v>30421.305199999999</v>
      </c>
      <c r="Z32" s="22">
        <v>18441.6783</v>
      </c>
      <c r="AA32" s="20">
        <v>19757.524600000001</v>
      </c>
      <c r="AB32" s="20">
        <v>21110.177599999999</v>
      </c>
      <c r="AC32" s="20">
        <v>22865.513800000001</v>
      </c>
      <c r="AD32" s="20">
        <v>24622.824100000002</v>
      </c>
      <c r="AE32" s="20">
        <v>26225.3894</v>
      </c>
      <c r="AF32" s="20">
        <v>28323.296600000001</v>
      </c>
      <c r="AG32" s="23">
        <v>30421.305199999999</v>
      </c>
      <c r="AH32" s="19">
        <v>24588.898000000001</v>
      </c>
      <c r="AI32" s="20">
        <v>24596.5942</v>
      </c>
      <c r="AJ32" s="20">
        <v>24604.133300000001</v>
      </c>
      <c r="AK32" s="20">
        <v>24613.085999999999</v>
      </c>
      <c r="AL32" s="20">
        <v>24622.824100000002</v>
      </c>
      <c r="AM32" s="20">
        <v>24622.824100000002</v>
      </c>
      <c r="AN32" s="20">
        <v>24622.824100000002</v>
      </c>
      <c r="AO32" s="21">
        <v>24622.824100000002</v>
      </c>
      <c r="AP32" s="22">
        <v>24588.898000000001</v>
      </c>
      <c r="AQ32" s="20">
        <v>24596.5942</v>
      </c>
      <c r="AR32" s="20">
        <v>24604.133300000001</v>
      </c>
      <c r="AS32" s="20">
        <v>24613.085999999999</v>
      </c>
      <c r="AT32" s="20">
        <v>24622.824100000002</v>
      </c>
      <c r="AU32" s="20">
        <v>24622.824100000002</v>
      </c>
      <c r="AV32" s="20">
        <v>24622.824100000002</v>
      </c>
      <c r="AW32" s="23">
        <v>24622.824100000002</v>
      </c>
    </row>
    <row r="33" spans="1:49">
      <c r="A33" s="13">
        <v>12</v>
      </c>
      <c r="B33" s="19">
        <v>32137.307799999999</v>
      </c>
      <c r="C33" s="20">
        <v>34426.561699999998</v>
      </c>
      <c r="D33" s="20">
        <v>36779.833400000003</v>
      </c>
      <c r="E33" s="20">
        <v>39833.151100000003</v>
      </c>
      <c r="F33" s="20">
        <v>42889.055500000002</v>
      </c>
      <c r="G33" s="20">
        <v>45693.469100000002</v>
      </c>
      <c r="H33" s="20">
        <v>49364.090199999999</v>
      </c>
      <c r="I33" s="21">
        <v>53035.6031</v>
      </c>
      <c r="J33" s="22">
        <v>32137.307799999999</v>
      </c>
      <c r="K33" s="20">
        <v>34426.561699999998</v>
      </c>
      <c r="L33" s="20">
        <v>36779.833400000003</v>
      </c>
      <c r="M33" s="20">
        <v>39833.151100000003</v>
      </c>
      <c r="N33" s="20">
        <v>42889.055500000002</v>
      </c>
      <c r="O33" s="20">
        <v>45693.469100000002</v>
      </c>
      <c r="P33" s="20">
        <v>49364.090199999999</v>
      </c>
      <c r="Q33" s="23">
        <v>53035.6031</v>
      </c>
      <c r="R33" s="19">
        <v>32137.307799999999</v>
      </c>
      <c r="S33" s="20">
        <v>34426.561699999998</v>
      </c>
      <c r="T33" s="20">
        <v>36779.833400000003</v>
      </c>
      <c r="U33" s="20">
        <v>39833.151100000003</v>
      </c>
      <c r="V33" s="20">
        <v>42889.055500000002</v>
      </c>
      <c r="W33" s="20">
        <v>45680.6587</v>
      </c>
      <c r="X33" s="20">
        <v>49334.919399999999</v>
      </c>
      <c r="Y33" s="21">
        <v>52989.307399999998</v>
      </c>
      <c r="Z33" s="22">
        <v>32137.307799999999</v>
      </c>
      <c r="AA33" s="20">
        <v>34426.561699999998</v>
      </c>
      <c r="AB33" s="20">
        <v>36779.833400000003</v>
      </c>
      <c r="AC33" s="20">
        <v>39833.151100000003</v>
      </c>
      <c r="AD33" s="20">
        <v>42889.055500000002</v>
      </c>
      <c r="AE33" s="20">
        <v>45680.6587</v>
      </c>
      <c r="AF33" s="20">
        <v>49334.919399999999</v>
      </c>
      <c r="AG33" s="23">
        <v>52989.307399999998</v>
      </c>
      <c r="AH33" s="19">
        <v>42849.632100000003</v>
      </c>
      <c r="AI33" s="20">
        <v>42858.584799999997</v>
      </c>
      <c r="AJ33" s="20">
        <v>42867.380499999999</v>
      </c>
      <c r="AK33" s="20">
        <v>42877.746800000001</v>
      </c>
      <c r="AL33" s="20">
        <v>42889.055500000002</v>
      </c>
      <c r="AM33" s="20">
        <v>42889.055500000002</v>
      </c>
      <c r="AN33" s="20">
        <v>42889.055500000002</v>
      </c>
      <c r="AO33" s="21">
        <v>42889.055500000002</v>
      </c>
      <c r="AP33" s="22">
        <v>42849.632100000003</v>
      </c>
      <c r="AQ33" s="20">
        <v>42858.584799999997</v>
      </c>
      <c r="AR33" s="20">
        <v>42867.380499999999</v>
      </c>
      <c r="AS33" s="20">
        <v>42877.746800000001</v>
      </c>
      <c r="AT33" s="20">
        <v>42889.055500000002</v>
      </c>
      <c r="AU33" s="20">
        <v>42889.055500000002</v>
      </c>
      <c r="AV33" s="20">
        <v>42889.055500000002</v>
      </c>
      <c r="AW33" s="23">
        <v>42889.055500000002</v>
      </c>
    </row>
    <row r="34" spans="1:49" ht="33" customHeight="1">
      <c r="A34" s="24"/>
      <c r="B34" s="70" t="s">
        <v>37</v>
      </c>
      <c r="C34" s="71"/>
      <c r="D34" s="71"/>
      <c r="E34" s="71"/>
      <c r="F34" s="71"/>
      <c r="G34" s="71"/>
      <c r="H34" s="71"/>
      <c r="I34" s="72"/>
      <c r="J34" s="70" t="s">
        <v>37</v>
      </c>
      <c r="K34" s="71"/>
      <c r="L34" s="71"/>
      <c r="M34" s="71"/>
      <c r="N34" s="71"/>
      <c r="O34" s="71"/>
      <c r="P34" s="71"/>
      <c r="Q34" s="72"/>
      <c r="R34" s="70" t="s">
        <v>37</v>
      </c>
      <c r="S34" s="71"/>
      <c r="T34" s="71"/>
      <c r="U34" s="71"/>
      <c r="V34" s="71"/>
      <c r="W34" s="71"/>
      <c r="X34" s="71"/>
      <c r="Y34" s="72"/>
      <c r="Z34" s="70" t="s">
        <v>37</v>
      </c>
      <c r="AA34" s="71"/>
      <c r="AB34" s="71"/>
      <c r="AC34" s="71"/>
      <c r="AD34" s="71"/>
      <c r="AE34" s="71"/>
      <c r="AF34" s="71"/>
      <c r="AG34" s="72"/>
      <c r="AH34" s="70" t="s">
        <v>37</v>
      </c>
      <c r="AI34" s="71"/>
      <c r="AJ34" s="71"/>
      <c r="AK34" s="71"/>
      <c r="AL34" s="71"/>
      <c r="AM34" s="71"/>
      <c r="AN34" s="71"/>
      <c r="AO34" s="72"/>
      <c r="AP34" s="70" t="s">
        <v>37</v>
      </c>
      <c r="AQ34" s="71"/>
      <c r="AR34" s="71"/>
      <c r="AS34" s="71"/>
      <c r="AT34" s="71"/>
      <c r="AU34" s="71"/>
      <c r="AV34" s="71"/>
      <c r="AW34" s="72"/>
    </row>
    <row r="35" spans="1:49">
      <c r="A35" s="25">
        <v>1</v>
      </c>
      <c r="B35" s="26">
        <f>ABS(((B22-B8)/AVERAGE(B22,B8))*100)</f>
        <v>0.12929861873343043</v>
      </c>
      <c r="C35" s="27">
        <f t="shared" ref="C35:I35" si="0">ABS(((C22-C8)/AVERAGE(C22,C8))*100)</f>
        <v>0.15173224650773548</v>
      </c>
      <c r="D35" s="27">
        <f t="shared" si="0"/>
        <v>0.13803586773491142</v>
      </c>
      <c r="E35" s="27">
        <f t="shared" si="0"/>
        <v>0.13958083816316594</v>
      </c>
      <c r="F35" s="27">
        <f t="shared" si="0"/>
        <v>0.81809942358556531</v>
      </c>
      <c r="G35" s="27">
        <f t="shared" si="0"/>
        <v>0.80517822500121317</v>
      </c>
      <c r="H35" s="27">
        <f t="shared" si="0"/>
        <v>0.77119713463869211</v>
      </c>
      <c r="I35" s="28">
        <f t="shared" si="0"/>
        <v>0.76081655298295459</v>
      </c>
      <c r="J35" s="27">
        <f>ABS(((J22-J8)/AVERAGE(J22,J8))*100)</f>
        <v>0.12929861873343043</v>
      </c>
      <c r="K35" s="27">
        <f t="shared" ref="K35:Z46" si="1">ABS(((K22-K8)/AVERAGE(K22,K8))*100)</f>
        <v>0.15173224650773548</v>
      </c>
      <c r="L35" s="27">
        <f t="shared" si="1"/>
        <v>0.13803586773491142</v>
      </c>
      <c r="M35" s="27">
        <f t="shared" si="1"/>
        <v>0.13958083816316594</v>
      </c>
      <c r="N35" s="27">
        <f t="shared" si="1"/>
        <v>0.81809942358556531</v>
      </c>
      <c r="O35" s="27">
        <f t="shared" si="1"/>
        <v>0.80517822500121317</v>
      </c>
      <c r="P35" s="27">
        <f t="shared" si="1"/>
        <v>0.77119713463869211</v>
      </c>
      <c r="Q35" s="29">
        <f t="shared" si="1"/>
        <v>0.76081655298295459</v>
      </c>
      <c r="R35" s="26">
        <f>ABS(((R22-R8)/AVERAGE(R22,R8))*100)</f>
        <v>0.12929861873343043</v>
      </c>
      <c r="S35" s="27">
        <f t="shared" ref="S35:Y35" si="2">ABS(((S22-S8)/AVERAGE(S22,S8))*100)</f>
        <v>0.15173224650773548</v>
      </c>
      <c r="T35" s="27">
        <f t="shared" si="2"/>
        <v>0.13803586773491142</v>
      </c>
      <c r="U35" s="27">
        <f t="shared" si="2"/>
        <v>0.13958083816316594</v>
      </c>
      <c r="V35" s="27">
        <f t="shared" si="2"/>
        <v>0.81809942358556531</v>
      </c>
      <c r="W35" s="27">
        <f t="shared" si="2"/>
        <v>0.80290932718815256</v>
      </c>
      <c r="X35" s="27">
        <f t="shared" si="2"/>
        <v>0.7539056349872606</v>
      </c>
      <c r="Y35" s="28">
        <f t="shared" si="2"/>
        <v>0.73057273128787492</v>
      </c>
      <c r="Z35" s="27">
        <f>ABS(((Z22-Z8)/AVERAGE(Z22,Z8))*100)</f>
        <v>0.12929861873343043</v>
      </c>
      <c r="AA35" s="27">
        <f t="shared" ref="AA35:AP46" si="3">ABS(((AA22-AA8)/AVERAGE(AA22,AA8))*100)</f>
        <v>0.15173224650773548</v>
      </c>
      <c r="AB35" s="27">
        <f t="shared" si="3"/>
        <v>0.13803586773491142</v>
      </c>
      <c r="AC35" s="27">
        <f t="shared" si="3"/>
        <v>0.13958083816316594</v>
      </c>
      <c r="AD35" s="27">
        <f t="shared" si="3"/>
        <v>0.81809942358556531</v>
      </c>
      <c r="AE35" s="27">
        <f t="shared" si="3"/>
        <v>0.80290932718815256</v>
      </c>
      <c r="AF35" s="27">
        <f t="shared" si="3"/>
        <v>0.7539056349872606</v>
      </c>
      <c r="AG35" s="29">
        <f t="shared" si="3"/>
        <v>0.73057273128787492</v>
      </c>
      <c r="AH35" s="26">
        <f>ABS(((AH22-AH8)/AVERAGE(AH22,AH8))*100)</f>
        <v>0.81809942358556531</v>
      </c>
      <c r="AI35" s="27">
        <f t="shared" ref="AI35:AO35" si="4">ABS(((AI22-AI8)/AVERAGE(AI22,AI8))*100)</f>
        <v>0.81809942358556531</v>
      </c>
      <c r="AJ35" s="27">
        <f t="shared" si="4"/>
        <v>0.81809942358556531</v>
      </c>
      <c r="AK35" s="27">
        <f t="shared" si="4"/>
        <v>0.81809942358556531</v>
      </c>
      <c r="AL35" s="27">
        <f t="shared" si="4"/>
        <v>0.81809942358556531</v>
      </c>
      <c r="AM35" s="27">
        <f t="shared" si="4"/>
        <v>0.81809942358556531</v>
      </c>
      <c r="AN35" s="27">
        <f t="shared" si="4"/>
        <v>0.81809942358556531</v>
      </c>
      <c r="AO35" s="28">
        <f t="shared" si="4"/>
        <v>0.81809942358556531</v>
      </c>
      <c r="AP35" s="27">
        <f>ABS(((AP22-AP8)/AVERAGE(AP22,AP8))*100)</f>
        <v>0.81809942358556531</v>
      </c>
      <c r="AQ35" s="27">
        <f t="shared" ref="AQ35:AW46" si="5">ABS(((AQ22-AQ8)/AVERAGE(AQ22,AQ8))*100)</f>
        <v>0.81809942358556531</v>
      </c>
      <c r="AR35" s="27">
        <f t="shared" si="5"/>
        <v>0.81809942358556531</v>
      </c>
      <c r="AS35" s="27">
        <f t="shared" si="5"/>
        <v>0.81809942358556531</v>
      </c>
      <c r="AT35" s="27">
        <f t="shared" si="5"/>
        <v>0.81809942358556531</v>
      </c>
      <c r="AU35" s="27">
        <f t="shared" si="5"/>
        <v>0.81809942358556531</v>
      </c>
      <c r="AV35" s="27">
        <f t="shared" si="5"/>
        <v>0.81809942358556531</v>
      </c>
      <c r="AW35" s="29">
        <f t="shared" si="5"/>
        <v>0.81809942358556531</v>
      </c>
    </row>
    <row r="36" spans="1:49">
      <c r="A36" s="25">
        <v>2</v>
      </c>
      <c r="B36" s="30">
        <f t="shared" ref="B36:J46" si="6">ABS(((B23-B9)/AVERAGE(B23,B9))*100)</f>
        <v>1.6321171074016639E-2</v>
      </c>
      <c r="C36" s="31">
        <f t="shared" si="6"/>
        <v>2.160071548627461E-2</v>
      </c>
      <c r="D36" s="31">
        <f t="shared" si="6"/>
        <v>2.780275278747301E-2</v>
      </c>
      <c r="E36" s="31">
        <f t="shared" si="6"/>
        <v>2.7648829299809722E-2</v>
      </c>
      <c r="F36" s="31">
        <f t="shared" si="6"/>
        <v>0.69152749300179772</v>
      </c>
      <c r="G36" s="31">
        <f t="shared" si="6"/>
        <v>0.65099638687074102</v>
      </c>
      <c r="H36" s="31">
        <f t="shared" si="6"/>
        <v>0.59652992339412503</v>
      </c>
      <c r="I36" s="32">
        <f t="shared" si="6"/>
        <v>0.57132167330957906</v>
      </c>
      <c r="J36" s="31">
        <f t="shared" si="6"/>
        <v>1.6321171074016639E-2</v>
      </c>
      <c r="K36" s="31">
        <f t="shared" si="1"/>
        <v>2.160071548627461E-2</v>
      </c>
      <c r="L36" s="31">
        <f t="shared" si="1"/>
        <v>2.780275278747301E-2</v>
      </c>
      <c r="M36" s="31">
        <f t="shared" si="1"/>
        <v>2.7648829299809722E-2</v>
      </c>
      <c r="N36" s="31">
        <f t="shared" si="1"/>
        <v>0.69152749300179772</v>
      </c>
      <c r="O36" s="31">
        <f t="shared" si="1"/>
        <v>0.65099638687074102</v>
      </c>
      <c r="P36" s="31">
        <f t="shared" si="1"/>
        <v>0.59652992339412503</v>
      </c>
      <c r="Q36" s="33">
        <f t="shared" si="1"/>
        <v>0.57132167330957906</v>
      </c>
      <c r="R36" s="30">
        <f t="shared" si="1"/>
        <v>1.6321171074016639E-2</v>
      </c>
      <c r="S36" s="31">
        <f t="shared" si="1"/>
        <v>2.160071548627461E-2</v>
      </c>
      <c r="T36" s="31">
        <f t="shared" si="1"/>
        <v>2.780275278747301E-2</v>
      </c>
      <c r="U36" s="31">
        <f t="shared" si="1"/>
        <v>2.7648829299809722E-2</v>
      </c>
      <c r="V36" s="31">
        <f t="shared" si="1"/>
        <v>0.69152749300179772</v>
      </c>
      <c r="W36" s="31">
        <f t="shared" si="1"/>
        <v>0.64952199896410623</v>
      </c>
      <c r="X36" s="31">
        <f t="shared" si="1"/>
        <v>0.61069821531150215</v>
      </c>
      <c r="Y36" s="32">
        <f t="shared" si="1"/>
        <v>0.57436140354156817</v>
      </c>
      <c r="Z36" s="31">
        <f t="shared" si="1"/>
        <v>1.6321171074016639E-2</v>
      </c>
      <c r="AA36" s="31">
        <f t="shared" si="3"/>
        <v>2.160071548627461E-2</v>
      </c>
      <c r="AB36" s="31">
        <f t="shared" si="3"/>
        <v>2.780275278747301E-2</v>
      </c>
      <c r="AC36" s="31">
        <f t="shared" si="3"/>
        <v>2.7648829299809722E-2</v>
      </c>
      <c r="AD36" s="31">
        <f t="shared" si="3"/>
        <v>0.69152749300179772</v>
      </c>
      <c r="AE36" s="31">
        <f t="shared" si="3"/>
        <v>0.64952199896410623</v>
      </c>
      <c r="AF36" s="31">
        <f t="shared" si="3"/>
        <v>0.61069821531150215</v>
      </c>
      <c r="AG36" s="33">
        <f t="shared" si="3"/>
        <v>0.57436140354156817</v>
      </c>
      <c r="AH36" s="30">
        <f t="shared" si="3"/>
        <v>0.69152749300179772</v>
      </c>
      <c r="AI36" s="31">
        <f t="shared" si="3"/>
        <v>0.69152749300179772</v>
      </c>
      <c r="AJ36" s="31">
        <f t="shared" si="3"/>
        <v>0.69152749300179772</v>
      </c>
      <c r="AK36" s="31">
        <f t="shared" si="3"/>
        <v>0.69152749300179772</v>
      </c>
      <c r="AL36" s="31">
        <f t="shared" si="3"/>
        <v>0.69152749300179772</v>
      </c>
      <c r="AM36" s="31">
        <f t="shared" si="3"/>
        <v>0.69152749300179772</v>
      </c>
      <c r="AN36" s="31">
        <f t="shared" si="3"/>
        <v>0.69152749300179772</v>
      </c>
      <c r="AO36" s="32">
        <f t="shared" si="3"/>
        <v>0.69152749300179772</v>
      </c>
      <c r="AP36" s="31">
        <f t="shared" si="3"/>
        <v>0.69152749300179772</v>
      </c>
      <c r="AQ36" s="31">
        <f t="shared" si="5"/>
        <v>0.69152749300179772</v>
      </c>
      <c r="AR36" s="31">
        <f t="shared" si="5"/>
        <v>0.69152749300179772</v>
      </c>
      <c r="AS36" s="31">
        <f t="shared" si="5"/>
        <v>0.69152749300179772</v>
      </c>
      <c r="AT36" s="31">
        <f t="shared" si="5"/>
        <v>0.69152749300179772</v>
      </c>
      <c r="AU36" s="31">
        <f t="shared" si="5"/>
        <v>0.69152749300179772</v>
      </c>
      <c r="AV36" s="31">
        <f t="shared" si="5"/>
        <v>0.69152749300179772</v>
      </c>
      <c r="AW36" s="33">
        <f t="shared" si="5"/>
        <v>0.69152749300179772</v>
      </c>
    </row>
    <row r="37" spans="1:49">
      <c r="A37" s="25">
        <v>3</v>
      </c>
      <c r="B37" s="30">
        <f t="shared" si="6"/>
        <v>2.5797601816901386E-3</v>
      </c>
      <c r="C37" s="31">
        <f t="shared" si="6"/>
        <v>8.2777674730728241E-3</v>
      </c>
      <c r="D37" s="31">
        <f t="shared" si="6"/>
        <v>1.0341820059405657E-2</v>
      </c>
      <c r="E37" s="31">
        <f t="shared" si="6"/>
        <v>1.1904539366986515E-2</v>
      </c>
      <c r="F37" s="31">
        <f t="shared" si="6"/>
        <v>0.67755544250351407</v>
      </c>
      <c r="G37" s="31">
        <f t="shared" si="6"/>
        <v>0.63466568068210938</v>
      </c>
      <c r="H37" s="31">
        <f t="shared" si="6"/>
        <v>0.59165672353428378</v>
      </c>
      <c r="I37" s="32">
        <f t="shared" si="6"/>
        <v>0.55991978129092301</v>
      </c>
      <c r="J37" s="31">
        <f t="shared" si="6"/>
        <v>2.5797601816901386E-3</v>
      </c>
      <c r="K37" s="31">
        <f t="shared" si="1"/>
        <v>8.2777674730728241E-3</v>
      </c>
      <c r="L37" s="31">
        <f t="shared" si="1"/>
        <v>1.0341820059405657E-2</v>
      </c>
      <c r="M37" s="31">
        <f t="shared" si="1"/>
        <v>1.1904539366986515E-2</v>
      </c>
      <c r="N37" s="31">
        <f t="shared" si="1"/>
        <v>0.67755544250351407</v>
      </c>
      <c r="O37" s="31">
        <f t="shared" si="1"/>
        <v>0.63466568068210938</v>
      </c>
      <c r="P37" s="31">
        <f t="shared" si="1"/>
        <v>0.59165672353428378</v>
      </c>
      <c r="Q37" s="33">
        <f t="shared" si="1"/>
        <v>0.55991978129092301</v>
      </c>
      <c r="R37" s="30">
        <f t="shared" si="1"/>
        <v>2.5797601816901386E-3</v>
      </c>
      <c r="S37" s="31">
        <f t="shared" si="1"/>
        <v>8.2777674730728241E-3</v>
      </c>
      <c r="T37" s="31">
        <f t="shared" si="1"/>
        <v>1.0341820059405657E-2</v>
      </c>
      <c r="U37" s="31">
        <f t="shared" si="1"/>
        <v>1.1904539366986515E-2</v>
      </c>
      <c r="V37" s="31">
        <f t="shared" si="1"/>
        <v>0.67755544250351407</v>
      </c>
      <c r="W37" s="31">
        <f t="shared" si="1"/>
        <v>0.6337472278802877</v>
      </c>
      <c r="X37" s="31">
        <f t="shared" si="1"/>
        <v>0.59100114812402105</v>
      </c>
      <c r="Y37" s="32">
        <f t="shared" si="1"/>
        <v>0.55906563810981602</v>
      </c>
      <c r="Z37" s="31">
        <f t="shared" si="1"/>
        <v>2.5797601816901386E-3</v>
      </c>
      <c r="AA37" s="31">
        <f t="shared" si="3"/>
        <v>8.2777674730728241E-3</v>
      </c>
      <c r="AB37" s="31">
        <f t="shared" si="3"/>
        <v>1.0341820059405657E-2</v>
      </c>
      <c r="AC37" s="31">
        <f t="shared" si="3"/>
        <v>1.1904539366986515E-2</v>
      </c>
      <c r="AD37" s="31">
        <f t="shared" si="3"/>
        <v>0.67755544250351407</v>
      </c>
      <c r="AE37" s="31">
        <f t="shared" si="3"/>
        <v>0.6337472278802877</v>
      </c>
      <c r="AF37" s="31">
        <f t="shared" si="3"/>
        <v>0.59100114812402105</v>
      </c>
      <c r="AG37" s="33">
        <f t="shared" si="3"/>
        <v>0.55906563810981602</v>
      </c>
      <c r="AH37" s="30">
        <f t="shared" si="3"/>
        <v>0.67755544250351407</v>
      </c>
      <c r="AI37" s="31">
        <f t="shared" si="3"/>
        <v>0.67755544250351407</v>
      </c>
      <c r="AJ37" s="31">
        <f t="shared" si="3"/>
        <v>0.67755544250351407</v>
      </c>
      <c r="AK37" s="31">
        <f t="shared" si="3"/>
        <v>0.67755544250351407</v>
      </c>
      <c r="AL37" s="31">
        <f t="shared" si="3"/>
        <v>0.67755544250351407</v>
      </c>
      <c r="AM37" s="31">
        <f t="shared" si="3"/>
        <v>0.67755544250351407</v>
      </c>
      <c r="AN37" s="31">
        <f t="shared" si="3"/>
        <v>0.67755544250351407</v>
      </c>
      <c r="AO37" s="32">
        <f t="shared" si="3"/>
        <v>0.67755544250351407</v>
      </c>
      <c r="AP37" s="31">
        <f t="shared" si="3"/>
        <v>0.67755544250351407</v>
      </c>
      <c r="AQ37" s="31">
        <f t="shared" si="5"/>
        <v>0.67755544250351407</v>
      </c>
      <c r="AR37" s="31">
        <f t="shared" si="5"/>
        <v>0.67755544250351407</v>
      </c>
      <c r="AS37" s="31">
        <f t="shared" si="5"/>
        <v>0.67755544250351407</v>
      </c>
      <c r="AT37" s="31">
        <f t="shared" si="5"/>
        <v>0.67755544250351407</v>
      </c>
      <c r="AU37" s="31">
        <f t="shared" si="5"/>
        <v>0.67755544250351407</v>
      </c>
      <c r="AV37" s="31">
        <f t="shared" si="5"/>
        <v>0.67755544250351407</v>
      </c>
      <c r="AW37" s="33">
        <f t="shared" si="5"/>
        <v>0.67755544250351407</v>
      </c>
    </row>
    <row r="38" spans="1:49">
      <c r="A38" s="25">
        <v>4</v>
      </c>
      <c r="B38" s="30">
        <f t="shared" si="6"/>
        <v>0.10520882965312232</v>
      </c>
      <c r="C38" s="31">
        <f t="shared" si="6"/>
        <v>7.5582040165276476E-2</v>
      </c>
      <c r="D38" s="31">
        <f t="shared" si="6"/>
        <v>5.0728525699042744E-2</v>
      </c>
      <c r="E38" s="31">
        <f t="shared" si="6"/>
        <v>2.9722765032070456E-2</v>
      </c>
      <c r="F38" s="31">
        <f t="shared" si="6"/>
        <v>9.6971769842763011E-2</v>
      </c>
      <c r="G38" s="31">
        <f t="shared" si="6"/>
        <v>0.72737229246038981</v>
      </c>
      <c r="H38" s="31">
        <f t="shared" si="6"/>
        <v>0.66802060093121807</v>
      </c>
      <c r="I38" s="32">
        <f t="shared" si="6"/>
        <v>0.62014229245044272</v>
      </c>
      <c r="J38" s="31">
        <f t="shared" si="6"/>
        <v>0.10520882965312232</v>
      </c>
      <c r="K38" s="31">
        <f t="shared" si="1"/>
        <v>7.5582040165276476E-2</v>
      </c>
      <c r="L38" s="31">
        <f t="shared" si="1"/>
        <v>5.0728525699042744E-2</v>
      </c>
      <c r="M38" s="31">
        <f t="shared" si="1"/>
        <v>2.9722765032070456E-2</v>
      </c>
      <c r="N38" s="31">
        <f t="shared" si="1"/>
        <v>9.6971769842763011E-2</v>
      </c>
      <c r="O38" s="31">
        <f t="shared" si="1"/>
        <v>0.72737229246038981</v>
      </c>
      <c r="P38" s="31">
        <f t="shared" si="1"/>
        <v>0.66802060093121807</v>
      </c>
      <c r="Q38" s="33">
        <f t="shared" si="1"/>
        <v>0.62014229245044272</v>
      </c>
      <c r="R38" s="30">
        <f t="shared" si="1"/>
        <v>0.10520882965312232</v>
      </c>
      <c r="S38" s="31">
        <f t="shared" si="1"/>
        <v>7.5582040165276476E-2</v>
      </c>
      <c r="T38" s="31">
        <f t="shared" si="1"/>
        <v>5.0728525699042744E-2</v>
      </c>
      <c r="U38" s="31">
        <f t="shared" si="1"/>
        <v>2.9722765032070456E-2</v>
      </c>
      <c r="V38" s="31">
        <f t="shared" si="1"/>
        <v>9.6971769842763011E-2</v>
      </c>
      <c r="W38" s="31">
        <f t="shared" si="1"/>
        <v>0.76136724517288623</v>
      </c>
      <c r="X38" s="31">
        <f t="shared" si="1"/>
        <v>0.71775627559216326</v>
      </c>
      <c r="Y38" s="32">
        <f t="shared" si="1"/>
        <v>0.68113881936399145</v>
      </c>
      <c r="Z38" s="31">
        <f t="shared" si="1"/>
        <v>0.10520882965312232</v>
      </c>
      <c r="AA38" s="31">
        <f t="shared" si="3"/>
        <v>7.5582040165276476E-2</v>
      </c>
      <c r="AB38" s="31">
        <f t="shared" si="3"/>
        <v>5.0728525699042744E-2</v>
      </c>
      <c r="AC38" s="31">
        <f t="shared" si="3"/>
        <v>2.9722765032070456E-2</v>
      </c>
      <c r="AD38" s="31">
        <f t="shared" si="3"/>
        <v>9.6971769842763011E-2</v>
      </c>
      <c r="AE38" s="31">
        <f t="shared" si="3"/>
        <v>0.76136724517288623</v>
      </c>
      <c r="AF38" s="31">
        <f t="shared" si="3"/>
        <v>0.71775627559216326</v>
      </c>
      <c r="AG38" s="33">
        <f t="shared" si="3"/>
        <v>0.68113881936399145</v>
      </c>
      <c r="AH38" s="30">
        <f t="shared" si="3"/>
        <v>0.12978865077910032</v>
      </c>
      <c r="AI38" s="31">
        <f t="shared" si="3"/>
        <v>8.2803971700995571E-2</v>
      </c>
      <c r="AJ38" s="31">
        <f t="shared" si="3"/>
        <v>6.6368699428843575E-2</v>
      </c>
      <c r="AK38" s="31">
        <f t="shared" si="3"/>
        <v>3.460292461766986E-2</v>
      </c>
      <c r="AL38" s="31">
        <f t="shared" si="3"/>
        <v>9.6971769842763011E-2</v>
      </c>
      <c r="AM38" s="31">
        <f t="shared" si="3"/>
        <v>9.6971769842763011E-2</v>
      </c>
      <c r="AN38" s="31">
        <f t="shared" si="3"/>
        <v>9.6971769842763011E-2</v>
      </c>
      <c r="AO38" s="32">
        <f t="shared" si="3"/>
        <v>9.6971769842763011E-2</v>
      </c>
      <c r="AP38" s="31">
        <f t="shared" si="3"/>
        <v>0.12978865077910032</v>
      </c>
      <c r="AQ38" s="31">
        <f t="shared" si="5"/>
        <v>8.2803971700995571E-2</v>
      </c>
      <c r="AR38" s="31">
        <f t="shared" si="5"/>
        <v>6.6368699428843575E-2</v>
      </c>
      <c r="AS38" s="31">
        <f t="shared" si="5"/>
        <v>3.460292461766986E-2</v>
      </c>
      <c r="AT38" s="31">
        <f t="shared" si="5"/>
        <v>9.6971769842763011E-2</v>
      </c>
      <c r="AU38" s="31">
        <f t="shared" si="5"/>
        <v>9.6971769842763011E-2</v>
      </c>
      <c r="AV38" s="31">
        <f t="shared" si="5"/>
        <v>9.6971769842763011E-2</v>
      </c>
      <c r="AW38" s="33">
        <f t="shared" si="5"/>
        <v>9.6971769842763011E-2</v>
      </c>
    </row>
    <row r="39" spans="1:49">
      <c r="A39" s="25">
        <v>5</v>
      </c>
      <c r="B39" s="30">
        <f t="shared" si="6"/>
        <v>9.4192608860441396E-3</v>
      </c>
      <c r="C39" s="31">
        <f t="shared" si="6"/>
        <v>9.4731592654826221E-3</v>
      </c>
      <c r="D39" s="31">
        <f t="shared" si="6"/>
        <v>2.5336979306864326E-3</v>
      </c>
      <c r="E39" s="31">
        <f t="shared" si="6"/>
        <v>9.7336479164716206E-3</v>
      </c>
      <c r="F39" s="31">
        <f t="shared" si="6"/>
        <v>4.2337763778324683E-3</v>
      </c>
      <c r="G39" s="31">
        <f t="shared" si="6"/>
        <v>0.67069468363324269</v>
      </c>
      <c r="H39" s="31">
        <f t="shared" si="6"/>
        <v>0.62930054085438858</v>
      </c>
      <c r="I39" s="32">
        <f t="shared" si="6"/>
        <v>0.58685371009748244</v>
      </c>
      <c r="J39" s="31">
        <f t="shared" si="6"/>
        <v>9.4192608860441396E-3</v>
      </c>
      <c r="K39" s="31">
        <f t="shared" si="1"/>
        <v>9.4731592654826221E-3</v>
      </c>
      <c r="L39" s="31">
        <f t="shared" si="1"/>
        <v>2.5336979306864326E-3</v>
      </c>
      <c r="M39" s="31">
        <f t="shared" si="1"/>
        <v>9.7336479164716206E-3</v>
      </c>
      <c r="N39" s="31">
        <f t="shared" si="1"/>
        <v>4.2337763778324683E-3</v>
      </c>
      <c r="O39" s="31">
        <f t="shared" si="1"/>
        <v>0.67069468363324269</v>
      </c>
      <c r="P39" s="31">
        <f t="shared" si="1"/>
        <v>0.62930054085438858</v>
      </c>
      <c r="Q39" s="33">
        <f t="shared" si="1"/>
        <v>0.58685371009748244</v>
      </c>
      <c r="R39" s="30">
        <f t="shared" si="1"/>
        <v>9.4192608860441396E-3</v>
      </c>
      <c r="S39" s="31">
        <f t="shared" si="1"/>
        <v>9.4731592654826221E-3</v>
      </c>
      <c r="T39" s="31">
        <f t="shared" si="1"/>
        <v>2.5336979306864326E-3</v>
      </c>
      <c r="U39" s="31">
        <f t="shared" si="1"/>
        <v>9.7336479164716206E-3</v>
      </c>
      <c r="V39" s="31">
        <f t="shared" si="1"/>
        <v>4.2337763778324683E-3</v>
      </c>
      <c r="W39" s="31">
        <f t="shared" si="1"/>
        <v>0.66849581694813265</v>
      </c>
      <c r="X39" s="31">
        <f t="shared" si="1"/>
        <v>0.62317969411678853</v>
      </c>
      <c r="Y39" s="32">
        <f t="shared" si="1"/>
        <v>0.58124687791712015</v>
      </c>
      <c r="Z39" s="31">
        <f t="shared" si="1"/>
        <v>9.4192608860441396E-3</v>
      </c>
      <c r="AA39" s="31">
        <f t="shared" si="3"/>
        <v>9.4731592654826221E-3</v>
      </c>
      <c r="AB39" s="31">
        <f t="shared" si="3"/>
        <v>2.5336979306864326E-3</v>
      </c>
      <c r="AC39" s="31">
        <f t="shared" si="3"/>
        <v>9.7336479164716206E-3</v>
      </c>
      <c r="AD39" s="31">
        <f t="shared" si="3"/>
        <v>4.2337763778324683E-3</v>
      </c>
      <c r="AE39" s="31">
        <f t="shared" si="3"/>
        <v>0.66849581694813265</v>
      </c>
      <c r="AF39" s="31">
        <f t="shared" si="3"/>
        <v>0.62317969411678853</v>
      </c>
      <c r="AG39" s="33">
        <f t="shared" si="3"/>
        <v>0.58124687791712015</v>
      </c>
      <c r="AH39" s="30">
        <f t="shared" si="3"/>
        <v>1.5872811014593514E-2</v>
      </c>
      <c r="AI39" s="31">
        <f t="shared" si="3"/>
        <v>1.5231503789133974E-2</v>
      </c>
      <c r="AJ39" s="31">
        <f t="shared" si="3"/>
        <v>5.6755158348726284E-3</v>
      </c>
      <c r="AK39" s="31">
        <f t="shared" si="3"/>
        <v>1.1453768944610813E-2</v>
      </c>
      <c r="AL39" s="31">
        <f t="shared" si="3"/>
        <v>4.2337763778324683E-3</v>
      </c>
      <c r="AM39" s="31">
        <f t="shared" si="3"/>
        <v>4.2337763778324683E-3</v>
      </c>
      <c r="AN39" s="31">
        <f t="shared" si="3"/>
        <v>4.2337763778324683E-3</v>
      </c>
      <c r="AO39" s="32">
        <f t="shared" si="3"/>
        <v>4.2337763778324683E-3</v>
      </c>
      <c r="AP39" s="31">
        <f t="shared" si="3"/>
        <v>1.5872811014593514E-2</v>
      </c>
      <c r="AQ39" s="31">
        <f t="shared" si="5"/>
        <v>1.5231503789133974E-2</v>
      </c>
      <c r="AR39" s="31">
        <f t="shared" si="5"/>
        <v>5.6755158348726284E-3</v>
      </c>
      <c r="AS39" s="31">
        <f t="shared" si="5"/>
        <v>1.1453768944610813E-2</v>
      </c>
      <c r="AT39" s="31">
        <f t="shared" si="5"/>
        <v>4.2337763778324683E-3</v>
      </c>
      <c r="AU39" s="31">
        <f t="shared" si="5"/>
        <v>4.2337763778324683E-3</v>
      </c>
      <c r="AV39" s="31">
        <f t="shared" si="5"/>
        <v>4.2337763778324683E-3</v>
      </c>
      <c r="AW39" s="33">
        <f t="shared" si="5"/>
        <v>4.2337763778324683E-3</v>
      </c>
    </row>
    <row r="40" spans="1:49">
      <c r="A40" s="25">
        <v>6</v>
      </c>
      <c r="B40" s="30">
        <f t="shared" si="6"/>
        <v>9.1844346421101654E-4</v>
      </c>
      <c r="C40" s="31">
        <f t="shared" si="6"/>
        <v>7.8138754986733616E-4</v>
      </c>
      <c r="D40" s="31">
        <f t="shared" si="6"/>
        <v>1.211412493994769E-3</v>
      </c>
      <c r="E40" s="31">
        <f t="shared" si="6"/>
        <v>4.7960219294631663E-3</v>
      </c>
      <c r="F40" s="31">
        <f t="shared" si="6"/>
        <v>3.5231494711418778E-3</v>
      </c>
      <c r="G40" s="31">
        <f t="shared" si="6"/>
        <v>0.66919365474129466</v>
      </c>
      <c r="H40" s="31">
        <f t="shared" si="6"/>
        <v>0.62044793047469604</v>
      </c>
      <c r="I40" s="32">
        <f t="shared" si="6"/>
        <v>0.58011836501528125</v>
      </c>
      <c r="J40" s="31">
        <f t="shared" si="6"/>
        <v>9.1844346421101654E-4</v>
      </c>
      <c r="K40" s="31">
        <f t="shared" si="1"/>
        <v>7.8138754986733616E-4</v>
      </c>
      <c r="L40" s="31">
        <f t="shared" si="1"/>
        <v>1.211412493994769E-3</v>
      </c>
      <c r="M40" s="31">
        <f t="shared" si="1"/>
        <v>4.7960219294631663E-3</v>
      </c>
      <c r="N40" s="31">
        <f t="shared" si="1"/>
        <v>3.5231494711418778E-3</v>
      </c>
      <c r="O40" s="31">
        <f t="shared" si="1"/>
        <v>0.66919365474129466</v>
      </c>
      <c r="P40" s="31">
        <f t="shared" si="1"/>
        <v>0.62044793047469604</v>
      </c>
      <c r="Q40" s="33">
        <f t="shared" si="1"/>
        <v>0.58011836501528125</v>
      </c>
      <c r="R40" s="30">
        <f t="shared" si="1"/>
        <v>9.1844346421101654E-4</v>
      </c>
      <c r="S40" s="31">
        <f t="shared" si="1"/>
        <v>7.8138754986733616E-4</v>
      </c>
      <c r="T40" s="31">
        <f t="shared" si="1"/>
        <v>1.211412493994769E-3</v>
      </c>
      <c r="U40" s="31">
        <f t="shared" si="1"/>
        <v>4.7960219294631663E-3</v>
      </c>
      <c r="V40" s="31">
        <f t="shared" si="1"/>
        <v>3.5231494711418778E-3</v>
      </c>
      <c r="W40" s="31">
        <f t="shared" si="1"/>
        <v>0.66704999405381749</v>
      </c>
      <c r="X40" s="31">
        <f t="shared" si="1"/>
        <v>0.62002894005538856</v>
      </c>
      <c r="Y40" s="32">
        <f t="shared" si="1"/>
        <v>0.57953441567139252</v>
      </c>
      <c r="Z40" s="31">
        <f t="shared" si="1"/>
        <v>9.1844346421101654E-4</v>
      </c>
      <c r="AA40" s="31">
        <f t="shared" si="3"/>
        <v>7.8138754986733616E-4</v>
      </c>
      <c r="AB40" s="31">
        <f t="shared" si="3"/>
        <v>1.211412493994769E-3</v>
      </c>
      <c r="AC40" s="31">
        <f t="shared" si="3"/>
        <v>4.7960219294631663E-3</v>
      </c>
      <c r="AD40" s="31">
        <f t="shared" si="3"/>
        <v>3.5231494711418778E-3</v>
      </c>
      <c r="AE40" s="31">
        <f t="shared" si="3"/>
        <v>0.66704999405381749</v>
      </c>
      <c r="AF40" s="31">
        <f t="shared" si="3"/>
        <v>0.62002894005538856</v>
      </c>
      <c r="AG40" s="33">
        <f t="shared" si="3"/>
        <v>0.57953441567139252</v>
      </c>
      <c r="AH40" s="30">
        <f t="shared" si="3"/>
        <v>2.3768799718267663E-3</v>
      </c>
      <c r="AI40" s="31">
        <f t="shared" si="3"/>
        <v>4.1553458345084471E-3</v>
      </c>
      <c r="AJ40" s="31">
        <f t="shared" si="3"/>
        <v>1.5172383570571815E-3</v>
      </c>
      <c r="AK40" s="31">
        <f t="shared" si="3"/>
        <v>5.5243567143859465E-3</v>
      </c>
      <c r="AL40" s="31">
        <f t="shared" si="3"/>
        <v>3.5231494711418778E-3</v>
      </c>
      <c r="AM40" s="31">
        <f t="shared" si="3"/>
        <v>3.5231494711418778E-3</v>
      </c>
      <c r="AN40" s="31">
        <f t="shared" si="3"/>
        <v>3.5231494711418778E-3</v>
      </c>
      <c r="AO40" s="32">
        <f t="shared" si="3"/>
        <v>3.5231494711418778E-3</v>
      </c>
      <c r="AP40" s="31">
        <f t="shared" si="3"/>
        <v>2.3768799718267663E-3</v>
      </c>
      <c r="AQ40" s="31">
        <f t="shared" si="5"/>
        <v>4.1553458345084471E-3</v>
      </c>
      <c r="AR40" s="31">
        <f t="shared" si="5"/>
        <v>1.5172383570571815E-3</v>
      </c>
      <c r="AS40" s="31">
        <f t="shared" si="5"/>
        <v>5.5243567143859465E-3</v>
      </c>
      <c r="AT40" s="31">
        <f t="shared" si="5"/>
        <v>3.5231494711418778E-3</v>
      </c>
      <c r="AU40" s="31">
        <f t="shared" si="5"/>
        <v>3.5231494711418778E-3</v>
      </c>
      <c r="AV40" s="31">
        <f t="shared" si="5"/>
        <v>3.5231494711418778E-3</v>
      </c>
      <c r="AW40" s="33">
        <f t="shared" si="5"/>
        <v>3.5231494711418778E-3</v>
      </c>
    </row>
    <row r="41" spans="1:49">
      <c r="A41" s="25">
        <v>7</v>
      </c>
      <c r="B41" s="30">
        <f t="shared" si="6"/>
        <v>6.1474492790337919E-3</v>
      </c>
      <c r="C41" s="31">
        <f t="shared" si="6"/>
        <v>1.729060030275776E-2</v>
      </c>
      <c r="D41" s="31">
        <f t="shared" si="6"/>
        <v>1.8810255395429926E-2</v>
      </c>
      <c r="E41" s="31">
        <f t="shared" si="6"/>
        <v>3.7359215243078364E-2</v>
      </c>
      <c r="F41" s="31">
        <f t="shared" si="6"/>
        <v>2.2276676144218077E-2</v>
      </c>
      <c r="G41" s="31">
        <f t="shared" si="6"/>
        <v>0.70407909616862607</v>
      </c>
      <c r="H41" s="31">
        <f t="shared" si="6"/>
        <v>0.64617847974150533</v>
      </c>
      <c r="I41" s="32">
        <f t="shared" si="6"/>
        <v>0.63653590119766956</v>
      </c>
      <c r="J41" s="31">
        <f t="shared" si="6"/>
        <v>6.1474492790337919E-3</v>
      </c>
      <c r="K41" s="31">
        <f t="shared" si="1"/>
        <v>1.729060030275776E-2</v>
      </c>
      <c r="L41" s="31">
        <f t="shared" si="1"/>
        <v>1.8810255395429926E-2</v>
      </c>
      <c r="M41" s="31">
        <f t="shared" si="1"/>
        <v>3.7359215243078364E-2</v>
      </c>
      <c r="N41" s="31">
        <f t="shared" si="1"/>
        <v>2.2276676144218077E-2</v>
      </c>
      <c r="O41" s="31">
        <f t="shared" si="1"/>
        <v>0.70407909616862607</v>
      </c>
      <c r="P41" s="31">
        <f t="shared" si="1"/>
        <v>0.64617847974150533</v>
      </c>
      <c r="Q41" s="33">
        <f t="shared" si="1"/>
        <v>0.63653590119766956</v>
      </c>
      <c r="R41" s="30">
        <f t="shared" si="1"/>
        <v>6.1474492790337919E-3</v>
      </c>
      <c r="S41" s="31">
        <f t="shared" si="1"/>
        <v>1.729060030275776E-2</v>
      </c>
      <c r="T41" s="31">
        <f t="shared" si="1"/>
        <v>1.8810255395429926E-2</v>
      </c>
      <c r="U41" s="31">
        <f t="shared" si="1"/>
        <v>3.7359215243078364E-2</v>
      </c>
      <c r="V41" s="31">
        <f t="shared" si="1"/>
        <v>2.2276676144218077E-2</v>
      </c>
      <c r="W41" s="31">
        <f t="shared" si="1"/>
        <v>0.68340067710408592</v>
      </c>
      <c r="X41" s="31">
        <f t="shared" si="1"/>
        <v>0.63717131984991759</v>
      </c>
      <c r="Y41" s="32">
        <f t="shared" si="1"/>
        <v>0.59712673123466187</v>
      </c>
      <c r="Z41" s="31">
        <f t="shared" si="1"/>
        <v>6.1474492790337919E-3</v>
      </c>
      <c r="AA41" s="31">
        <f t="shared" si="3"/>
        <v>1.729060030275776E-2</v>
      </c>
      <c r="AB41" s="31">
        <f t="shared" si="3"/>
        <v>1.8810255395429926E-2</v>
      </c>
      <c r="AC41" s="31">
        <f t="shared" si="3"/>
        <v>3.7359215243078364E-2</v>
      </c>
      <c r="AD41" s="31">
        <f t="shared" si="3"/>
        <v>2.2276676144218077E-2</v>
      </c>
      <c r="AE41" s="31">
        <f t="shared" si="3"/>
        <v>0.68340067710408592</v>
      </c>
      <c r="AF41" s="31">
        <f t="shared" si="3"/>
        <v>0.63717131984991759</v>
      </c>
      <c r="AG41" s="33">
        <f t="shared" si="3"/>
        <v>0.59712673123466187</v>
      </c>
      <c r="AH41" s="30">
        <f t="shared" si="3"/>
        <v>2.2468368586839767E-2</v>
      </c>
      <c r="AI41" s="31">
        <f t="shared" si="3"/>
        <v>2.367846249977968E-2</v>
      </c>
      <c r="AJ41" s="31">
        <f t="shared" si="3"/>
        <v>2.5715867677357351E-2</v>
      </c>
      <c r="AK41" s="31">
        <f t="shared" si="3"/>
        <v>4.0826765279134238E-2</v>
      </c>
      <c r="AL41" s="31">
        <f t="shared" si="3"/>
        <v>2.2276676144218077E-2</v>
      </c>
      <c r="AM41" s="31">
        <f t="shared" si="3"/>
        <v>2.2276676144218077E-2</v>
      </c>
      <c r="AN41" s="31">
        <f t="shared" si="3"/>
        <v>2.2276676144218077E-2</v>
      </c>
      <c r="AO41" s="32">
        <f t="shared" si="3"/>
        <v>2.2276676144218077E-2</v>
      </c>
      <c r="AP41" s="31">
        <f t="shared" si="3"/>
        <v>2.2468368586839767E-2</v>
      </c>
      <c r="AQ41" s="31">
        <f t="shared" si="5"/>
        <v>2.367846249977968E-2</v>
      </c>
      <c r="AR41" s="31">
        <f t="shared" si="5"/>
        <v>2.5715867677357351E-2</v>
      </c>
      <c r="AS41" s="31">
        <f t="shared" si="5"/>
        <v>4.0826765279134238E-2</v>
      </c>
      <c r="AT41" s="31">
        <f t="shared" si="5"/>
        <v>2.2276676144218077E-2</v>
      </c>
      <c r="AU41" s="31">
        <f t="shared" si="5"/>
        <v>2.2276676144218077E-2</v>
      </c>
      <c r="AV41" s="31">
        <f t="shared" si="5"/>
        <v>2.2276676144218077E-2</v>
      </c>
      <c r="AW41" s="33">
        <f t="shared" si="5"/>
        <v>2.2276676144218077E-2</v>
      </c>
    </row>
    <row r="42" spans="1:49">
      <c r="A42" s="25">
        <v>8</v>
      </c>
      <c r="B42" s="30">
        <f t="shared" si="6"/>
        <v>6.4698608137098062E-3</v>
      </c>
      <c r="C42" s="31">
        <f t="shared" si="6"/>
        <v>1.0019066606305794E-2</v>
      </c>
      <c r="D42" s="31">
        <f t="shared" si="6"/>
        <v>5.871391349622293E-3</v>
      </c>
      <c r="E42" s="31">
        <f t="shared" si="6"/>
        <v>8.7793196476707303E-3</v>
      </c>
      <c r="F42" s="31">
        <f t="shared" si="6"/>
        <v>1.0934583079270841E-2</v>
      </c>
      <c r="G42" s="31">
        <f t="shared" si="6"/>
        <v>0.67333411485630368</v>
      </c>
      <c r="H42" s="31">
        <f t="shared" si="6"/>
        <v>0.62412272861690177</v>
      </c>
      <c r="I42" s="32">
        <f t="shared" si="6"/>
        <v>0.58578110395903005</v>
      </c>
      <c r="J42" s="31">
        <f t="shared" si="6"/>
        <v>6.4698608137098062E-3</v>
      </c>
      <c r="K42" s="31">
        <f t="shared" si="1"/>
        <v>1.0019066606305794E-2</v>
      </c>
      <c r="L42" s="31">
        <f t="shared" si="1"/>
        <v>5.871391349622293E-3</v>
      </c>
      <c r="M42" s="31">
        <f t="shared" si="1"/>
        <v>8.7793196476707303E-3</v>
      </c>
      <c r="N42" s="31">
        <f t="shared" si="1"/>
        <v>1.0934583079270841E-2</v>
      </c>
      <c r="O42" s="31">
        <f t="shared" si="1"/>
        <v>0.67333411485630368</v>
      </c>
      <c r="P42" s="31">
        <f t="shared" si="1"/>
        <v>0.62412272861690177</v>
      </c>
      <c r="Q42" s="33">
        <f t="shared" si="1"/>
        <v>0.58578110395903005</v>
      </c>
      <c r="R42" s="30">
        <f t="shared" si="1"/>
        <v>6.4698608137098062E-3</v>
      </c>
      <c r="S42" s="31">
        <f t="shared" si="1"/>
        <v>1.0019066606305794E-2</v>
      </c>
      <c r="T42" s="31">
        <f t="shared" si="1"/>
        <v>5.871391349622293E-3</v>
      </c>
      <c r="U42" s="31">
        <f t="shared" si="1"/>
        <v>8.7793196476707303E-3</v>
      </c>
      <c r="V42" s="31">
        <f t="shared" si="1"/>
        <v>1.0934583079270841E-2</v>
      </c>
      <c r="W42" s="31">
        <f t="shared" si="1"/>
        <v>0.67530564795710302</v>
      </c>
      <c r="X42" s="31">
        <f t="shared" si="1"/>
        <v>0.62804910710485851</v>
      </c>
      <c r="Y42" s="32">
        <f t="shared" si="1"/>
        <v>0.58580780175080516</v>
      </c>
      <c r="Z42" s="31">
        <f t="shared" si="1"/>
        <v>6.4698608137098062E-3</v>
      </c>
      <c r="AA42" s="31">
        <f t="shared" si="3"/>
        <v>1.0019066606305794E-2</v>
      </c>
      <c r="AB42" s="31">
        <f t="shared" si="3"/>
        <v>5.871391349622293E-3</v>
      </c>
      <c r="AC42" s="31">
        <f t="shared" si="3"/>
        <v>8.7793196476707303E-3</v>
      </c>
      <c r="AD42" s="31">
        <f t="shared" si="3"/>
        <v>1.0934583079270841E-2</v>
      </c>
      <c r="AE42" s="31">
        <f t="shared" si="3"/>
        <v>0.67530564795710302</v>
      </c>
      <c r="AF42" s="31">
        <f t="shared" si="3"/>
        <v>0.62804910710485851</v>
      </c>
      <c r="AG42" s="33">
        <f t="shared" si="3"/>
        <v>0.58580780175080516</v>
      </c>
      <c r="AH42" s="30">
        <f t="shared" si="3"/>
        <v>8.2548218035148838E-3</v>
      </c>
      <c r="AI42" s="31">
        <f t="shared" si="3"/>
        <v>1.0800984972901231E-2</v>
      </c>
      <c r="AJ42" s="31">
        <f t="shared" si="3"/>
        <v>8.1246769373084417E-3</v>
      </c>
      <c r="AK42" s="31">
        <f t="shared" si="3"/>
        <v>9.5745068050818848E-3</v>
      </c>
      <c r="AL42" s="31">
        <f t="shared" si="3"/>
        <v>1.0934583079270841E-2</v>
      </c>
      <c r="AM42" s="31">
        <f t="shared" si="3"/>
        <v>1.0934583079270841E-2</v>
      </c>
      <c r="AN42" s="31">
        <f t="shared" si="3"/>
        <v>1.0934583079270841E-2</v>
      </c>
      <c r="AO42" s="32">
        <f t="shared" si="3"/>
        <v>1.0934583079270841E-2</v>
      </c>
      <c r="AP42" s="31">
        <f t="shared" si="3"/>
        <v>8.2548218035148838E-3</v>
      </c>
      <c r="AQ42" s="31">
        <f t="shared" si="5"/>
        <v>1.0800984972901231E-2</v>
      </c>
      <c r="AR42" s="31">
        <f t="shared" si="5"/>
        <v>8.1246769373084417E-3</v>
      </c>
      <c r="AS42" s="31">
        <f t="shared" si="5"/>
        <v>9.5745068050818848E-3</v>
      </c>
      <c r="AT42" s="31">
        <f t="shared" si="5"/>
        <v>1.0934583079270841E-2</v>
      </c>
      <c r="AU42" s="31">
        <f t="shared" si="5"/>
        <v>1.0934583079270841E-2</v>
      </c>
      <c r="AV42" s="31">
        <f t="shared" si="5"/>
        <v>1.0934583079270841E-2</v>
      </c>
      <c r="AW42" s="33">
        <f t="shared" si="5"/>
        <v>1.0934583079270841E-2</v>
      </c>
    </row>
    <row r="43" spans="1:49">
      <c r="A43" s="25">
        <v>9</v>
      </c>
      <c r="B43" s="30">
        <f t="shared" si="6"/>
        <v>4.9682597296531574E-3</v>
      </c>
      <c r="C43" s="31">
        <f t="shared" si="6"/>
        <v>5.077773370015473E-3</v>
      </c>
      <c r="D43" s="31">
        <f t="shared" si="6"/>
        <v>4.0649177055901318E-3</v>
      </c>
      <c r="E43" s="31">
        <f t="shared" si="6"/>
        <v>4.3755306475384724E-3</v>
      </c>
      <c r="F43" s="31">
        <f t="shared" si="6"/>
        <v>4.4111091573994761E-3</v>
      </c>
      <c r="G43" s="31">
        <f t="shared" si="6"/>
        <v>0.66881325344769027</v>
      </c>
      <c r="H43" s="31">
        <f t="shared" si="6"/>
        <v>0.62097220602610903</v>
      </c>
      <c r="I43" s="32">
        <f t="shared" si="6"/>
        <v>0.57947537496059642</v>
      </c>
      <c r="J43" s="31">
        <f t="shared" si="6"/>
        <v>4.9682597296531574E-3</v>
      </c>
      <c r="K43" s="31">
        <f t="shared" si="1"/>
        <v>5.077773370015473E-3</v>
      </c>
      <c r="L43" s="31">
        <f t="shared" si="1"/>
        <v>4.0649177055901318E-3</v>
      </c>
      <c r="M43" s="31">
        <f t="shared" si="1"/>
        <v>4.3755306475384724E-3</v>
      </c>
      <c r="N43" s="31">
        <f t="shared" si="1"/>
        <v>4.4111091573994761E-3</v>
      </c>
      <c r="O43" s="31">
        <f t="shared" si="1"/>
        <v>0.66881325344769027</v>
      </c>
      <c r="P43" s="31">
        <f t="shared" si="1"/>
        <v>0.62097220602610903</v>
      </c>
      <c r="Q43" s="33">
        <f t="shared" si="1"/>
        <v>0.57947537496059642</v>
      </c>
      <c r="R43" s="30">
        <f t="shared" si="1"/>
        <v>4.9682597296531574E-3</v>
      </c>
      <c r="S43" s="31">
        <f t="shared" si="1"/>
        <v>5.077773370015473E-3</v>
      </c>
      <c r="T43" s="31">
        <f t="shared" si="1"/>
        <v>4.0649177055901318E-3</v>
      </c>
      <c r="U43" s="31">
        <f t="shared" si="1"/>
        <v>4.3755306475384724E-3</v>
      </c>
      <c r="V43" s="31">
        <f t="shared" si="1"/>
        <v>4.4111091573994761E-3</v>
      </c>
      <c r="W43" s="31">
        <f t="shared" si="1"/>
        <v>0.66951097190120124</v>
      </c>
      <c r="X43" s="31">
        <f t="shared" si="1"/>
        <v>0.62121885932466414</v>
      </c>
      <c r="Y43" s="32">
        <f t="shared" si="1"/>
        <v>0.57940156080969873</v>
      </c>
      <c r="Z43" s="31">
        <f t="shared" si="1"/>
        <v>4.9682597296531574E-3</v>
      </c>
      <c r="AA43" s="31">
        <f t="shared" si="3"/>
        <v>5.077773370015473E-3</v>
      </c>
      <c r="AB43" s="31">
        <f t="shared" si="3"/>
        <v>4.0649177055901318E-3</v>
      </c>
      <c r="AC43" s="31">
        <f t="shared" si="3"/>
        <v>4.3755306475384724E-3</v>
      </c>
      <c r="AD43" s="31">
        <f t="shared" si="3"/>
        <v>4.4111091573994761E-3</v>
      </c>
      <c r="AE43" s="31">
        <f t="shared" si="3"/>
        <v>0.66951097190120124</v>
      </c>
      <c r="AF43" s="31">
        <f t="shared" si="3"/>
        <v>0.62121885932466414</v>
      </c>
      <c r="AG43" s="33">
        <f t="shared" si="3"/>
        <v>0.57940156080969873</v>
      </c>
      <c r="AH43" s="30">
        <f t="shared" si="3"/>
        <v>6.4186302334075457E-3</v>
      </c>
      <c r="AI43" s="31">
        <f t="shared" si="3"/>
        <v>6.1781950330105284E-3</v>
      </c>
      <c r="AJ43" s="31">
        <f t="shared" si="3"/>
        <v>4.3445260275452122E-3</v>
      </c>
      <c r="AK43" s="31">
        <f t="shared" si="3"/>
        <v>4.6002630284674639E-3</v>
      </c>
      <c r="AL43" s="31">
        <f t="shared" si="3"/>
        <v>4.4111091573994761E-3</v>
      </c>
      <c r="AM43" s="31">
        <f t="shared" si="3"/>
        <v>4.4111091573994761E-3</v>
      </c>
      <c r="AN43" s="31">
        <f t="shared" si="3"/>
        <v>4.4111091573994761E-3</v>
      </c>
      <c r="AO43" s="32">
        <f t="shared" si="3"/>
        <v>4.4111091573994761E-3</v>
      </c>
      <c r="AP43" s="31">
        <f t="shared" si="3"/>
        <v>6.4186302334075457E-3</v>
      </c>
      <c r="AQ43" s="31">
        <f t="shared" si="5"/>
        <v>6.1781950330105284E-3</v>
      </c>
      <c r="AR43" s="31">
        <f t="shared" si="5"/>
        <v>4.3445260275452122E-3</v>
      </c>
      <c r="AS43" s="31">
        <f t="shared" si="5"/>
        <v>4.6002630284674639E-3</v>
      </c>
      <c r="AT43" s="31">
        <f t="shared" si="5"/>
        <v>4.4111091573994761E-3</v>
      </c>
      <c r="AU43" s="31">
        <f t="shared" si="5"/>
        <v>4.4111091573994761E-3</v>
      </c>
      <c r="AV43" s="31">
        <f t="shared" si="5"/>
        <v>4.4111091573994761E-3</v>
      </c>
      <c r="AW43" s="33">
        <f t="shared" si="5"/>
        <v>4.4111091573994761E-3</v>
      </c>
    </row>
    <row r="44" spans="1:49">
      <c r="A44" s="25">
        <v>10</v>
      </c>
      <c r="B44" s="30">
        <f t="shared" si="6"/>
        <v>1.7837791809801118E-3</v>
      </c>
      <c r="C44" s="31">
        <f t="shared" si="6"/>
        <v>1.6273583682647828E-2</v>
      </c>
      <c r="D44" s="31">
        <f t="shared" si="6"/>
        <v>6.3190997338528447E-3</v>
      </c>
      <c r="E44" s="31">
        <f t="shared" si="6"/>
        <v>4.1403441261699953E-3</v>
      </c>
      <c r="F44" s="31">
        <f t="shared" si="6"/>
        <v>1.2215879398897169E-2</v>
      </c>
      <c r="G44" s="31">
        <f t="shared" si="6"/>
        <v>0.68181130937724732</v>
      </c>
      <c r="H44" s="31">
        <f t="shared" si="6"/>
        <v>0.62958195289289087</v>
      </c>
      <c r="I44" s="32">
        <f t="shared" si="6"/>
        <v>0.59794806665164846</v>
      </c>
      <c r="J44" s="31">
        <f t="shared" si="6"/>
        <v>1.7837791809801118E-3</v>
      </c>
      <c r="K44" s="31">
        <f t="shared" si="1"/>
        <v>1.6273583682647828E-2</v>
      </c>
      <c r="L44" s="31">
        <f t="shared" si="1"/>
        <v>6.3190997338528447E-3</v>
      </c>
      <c r="M44" s="31">
        <f t="shared" si="1"/>
        <v>4.1403441261699953E-3</v>
      </c>
      <c r="N44" s="31">
        <f t="shared" si="1"/>
        <v>1.2215879398897169E-2</v>
      </c>
      <c r="O44" s="31">
        <f t="shared" si="1"/>
        <v>0.68181130937724732</v>
      </c>
      <c r="P44" s="31">
        <f t="shared" si="1"/>
        <v>0.62958195289289087</v>
      </c>
      <c r="Q44" s="33">
        <f t="shared" si="1"/>
        <v>0.59794806665164846</v>
      </c>
      <c r="R44" s="30">
        <f t="shared" si="1"/>
        <v>1.7837791809801118E-3</v>
      </c>
      <c r="S44" s="31">
        <f t="shared" si="1"/>
        <v>1.6273583682647828E-2</v>
      </c>
      <c r="T44" s="31">
        <f t="shared" si="1"/>
        <v>6.3190997338528447E-3</v>
      </c>
      <c r="U44" s="31">
        <f t="shared" si="1"/>
        <v>4.1403441261699953E-3</v>
      </c>
      <c r="V44" s="31">
        <f t="shared" si="1"/>
        <v>1.2215879398897169E-2</v>
      </c>
      <c r="W44" s="31">
        <f t="shared" si="1"/>
        <v>0.67666358009853733</v>
      </c>
      <c r="X44" s="31">
        <f t="shared" si="1"/>
        <v>0.63059139209965553</v>
      </c>
      <c r="Y44" s="32">
        <f t="shared" si="1"/>
        <v>0.5896602567407383</v>
      </c>
      <c r="Z44" s="31">
        <f t="shared" si="1"/>
        <v>1.7837791809801118E-3</v>
      </c>
      <c r="AA44" s="31">
        <f t="shared" si="3"/>
        <v>1.6273583682647828E-2</v>
      </c>
      <c r="AB44" s="31">
        <f t="shared" si="3"/>
        <v>6.3190997338528447E-3</v>
      </c>
      <c r="AC44" s="31">
        <f t="shared" si="3"/>
        <v>4.1403441261699953E-3</v>
      </c>
      <c r="AD44" s="31">
        <f t="shared" si="3"/>
        <v>1.2215879398897169E-2</v>
      </c>
      <c r="AE44" s="31">
        <f t="shared" si="3"/>
        <v>0.67666358009853733</v>
      </c>
      <c r="AF44" s="31">
        <f t="shared" si="3"/>
        <v>0.63059139209965553</v>
      </c>
      <c r="AG44" s="33">
        <f t="shared" si="3"/>
        <v>0.5896602567407383</v>
      </c>
      <c r="AH44" s="30">
        <f t="shared" si="3"/>
        <v>2.342816983937976E-3</v>
      </c>
      <c r="AI44" s="31">
        <f t="shared" si="3"/>
        <v>2.0731114754268989E-2</v>
      </c>
      <c r="AJ44" s="31">
        <f t="shared" si="3"/>
        <v>7.2443320583833702E-3</v>
      </c>
      <c r="AK44" s="31">
        <f t="shared" si="3"/>
        <v>4.5315240455592026E-3</v>
      </c>
      <c r="AL44" s="31">
        <f t="shared" si="3"/>
        <v>1.2215879398897169E-2</v>
      </c>
      <c r="AM44" s="31">
        <f t="shared" si="3"/>
        <v>1.2215879398897169E-2</v>
      </c>
      <c r="AN44" s="31">
        <f t="shared" si="3"/>
        <v>1.2215879398897169E-2</v>
      </c>
      <c r="AO44" s="32">
        <f t="shared" si="3"/>
        <v>1.2215879398897169E-2</v>
      </c>
      <c r="AP44" s="31">
        <f t="shared" si="3"/>
        <v>2.342816983937976E-3</v>
      </c>
      <c r="AQ44" s="31">
        <f t="shared" si="5"/>
        <v>2.0731114754268989E-2</v>
      </c>
      <c r="AR44" s="31">
        <f t="shared" si="5"/>
        <v>7.2443320583833702E-3</v>
      </c>
      <c r="AS44" s="31">
        <f t="shared" si="5"/>
        <v>4.5315240455592026E-3</v>
      </c>
      <c r="AT44" s="31">
        <f t="shared" si="5"/>
        <v>1.2215879398897169E-2</v>
      </c>
      <c r="AU44" s="31">
        <f t="shared" si="5"/>
        <v>1.2215879398897169E-2</v>
      </c>
      <c r="AV44" s="31">
        <f t="shared" si="5"/>
        <v>1.2215879398897169E-2</v>
      </c>
      <c r="AW44" s="33">
        <f t="shared" si="5"/>
        <v>1.2215879398897169E-2</v>
      </c>
    </row>
    <row r="45" spans="1:49">
      <c r="A45" s="25">
        <v>11</v>
      </c>
      <c r="B45" s="30">
        <f t="shared" si="6"/>
        <v>3.9935914813048158E-3</v>
      </c>
      <c r="C45" s="31">
        <f t="shared" si="6"/>
        <v>4.1249256039233503E-3</v>
      </c>
      <c r="D45" s="31">
        <f t="shared" si="6"/>
        <v>3.9510966594208897E-3</v>
      </c>
      <c r="E45" s="31">
        <f t="shared" si="6"/>
        <v>3.259440659028895E-3</v>
      </c>
      <c r="F45" s="31">
        <f t="shared" si="6"/>
        <v>3.8837195364322397E-3</v>
      </c>
      <c r="G45" s="31">
        <f t="shared" si="6"/>
        <v>0.66718508202751581</v>
      </c>
      <c r="H45" s="31">
        <f t="shared" si="6"/>
        <v>0.61929583471645011</v>
      </c>
      <c r="I45" s="32">
        <f t="shared" si="6"/>
        <v>0.57779456336751867</v>
      </c>
      <c r="J45" s="31">
        <f t="shared" si="6"/>
        <v>3.9935914813048158E-3</v>
      </c>
      <c r="K45" s="31">
        <f t="shared" si="1"/>
        <v>4.1249256039233503E-3</v>
      </c>
      <c r="L45" s="31">
        <f t="shared" si="1"/>
        <v>3.9510966594208897E-3</v>
      </c>
      <c r="M45" s="31">
        <f t="shared" si="1"/>
        <v>3.259440659028895E-3</v>
      </c>
      <c r="N45" s="31">
        <f t="shared" si="1"/>
        <v>3.8837195364322397E-3</v>
      </c>
      <c r="O45" s="31">
        <f t="shared" si="1"/>
        <v>0.66718508202751581</v>
      </c>
      <c r="P45" s="31">
        <f t="shared" si="1"/>
        <v>0.61929583471645011</v>
      </c>
      <c r="Q45" s="33">
        <f t="shared" si="1"/>
        <v>0.57779456336751867</v>
      </c>
      <c r="R45" s="30">
        <f t="shared" si="1"/>
        <v>3.9935914813048158E-3</v>
      </c>
      <c r="S45" s="31">
        <f t="shared" si="1"/>
        <v>4.1249256039233503E-3</v>
      </c>
      <c r="T45" s="31">
        <f t="shared" si="1"/>
        <v>3.9510966594208897E-3</v>
      </c>
      <c r="U45" s="31">
        <f t="shared" si="1"/>
        <v>3.259440659028895E-3</v>
      </c>
      <c r="V45" s="31">
        <f t="shared" si="1"/>
        <v>3.8837195364322397E-3</v>
      </c>
      <c r="W45" s="31">
        <f t="shared" si="1"/>
        <v>0.66873108595953779</v>
      </c>
      <c r="X45" s="31">
        <f t="shared" si="1"/>
        <v>0.62010138519709357</v>
      </c>
      <c r="Y45" s="32">
        <f t="shared" si="1"/>
        <v>0.57782684920215655</v>
      </c>
      <c r="Z45" s="31">
        <f t="shared" si="1"/>
        <v>3.9935914813048158E-3</v>
      </c>
      <c r="AA45" s="31">
        <f t="shared" si="3"/>
        <v>4.1249256039233503E-3</v>
      </c>
      <c r="AB45" s="31">
        <f t="shared" si="3"/>
        <v>3.9510966594208897E-3</v>
      </c>
      <c r="AC45" s="31">
        <f t="shared" si="3"/>
        <v>3.259440659028895E-3</v>
      </c>
      <c r="AD45" s="31">
        <f t="shared" si="3"/>
        <v>3.8837195364322397E-3</v>
      </c>
      <c r="AE45" s="31">
        <f t="shared" si="3"/>
        <v>0.66873108595953779</v>
      </c>
      <c r="AF45" s="31">
        <f t="shared" si="3"/>
        <v>0.62010138519709357</v>
      </c>
      <c r="AG45" s="33">
        <f t="shared" si="3"/>
        <v>0.57782684920215655</v>
      </c>
      <c r="AH45" s="30">
        <f t="shared" si="3"/>
        <v>4.0200261557886861E-3</v>
      </c>
      <c r="AI45" s="31">
        <f t="shared" si="3"/>
        <v>5.1432627460757524E-3</v>
      </c>
      <c r="AJ45" s="31">
        <f t="shared" si="3"/>
        <v>4.5308433810118051E-3</v>
      </c>
      <c r="AK45" s="31">
        <f t="shared" si="3"/>
        <v>3.7077150004518307E-3</v>
      </c>
      <c r="AL45" s="31">
        <f t="shared" si="3"/>
        <v>3.8837195364322397E-3</v>
      </c>
      <c r="AM45" s="31">
        <f t="shared" si="3"/>
        <v>3.8837195364322397E-3</v>
      </c>
      <c r="AN45" s="31">
        <f t="shared" si="3"/>
        <v>3.8837195364322397E-3</v>
      </c>
      <c r="AO45" s="32">
        <f t="shared" si="3"/>
        <v>3.8837195364322397E-3</v>
      </c>
      <c r="AP45" s="31">
        <f t="shared" si="3"/>
        <v>4.0200261557886861E-3</v>
      </c>
      <c r="AQ45" s="31">
        <f t="shared" si="5"/>
        <v>5.1432627460757524E-3</v>
      </c>
      <c r="AR45" s="31">
        <f t="shared" si="5"/>
        <v>4.5308433810118051E-3</v>
      </c>
      <c r="AS45" s="31">
        <f t="shared" si="5"/>
        <v>3.7077150004518307E-3</v>
      </c>
      <c r="AT45" s="31">
        <f t="shared" si="5"/>
        <v>3.8837195364322397E-3</v>
      </c>
      <c r="AU45" s="31">
        <f t="shared" si="5"/>
        <v>3.8837195364322397E-3</v>
      </c>
      <c r="AV45" s="31">
        <f t="shared" si="5"/>
        <v>3.8837195364322397E-3</v>
      </c>
      <c r="AW45" s="33">
        <f t="shared" si="5"/>
        <v>3.8837195364322397E-3</v>
      </c>
    </row>
    <row r="46" spans="1:49" ht="12" thickBot="1">
      <c r="A46" s="34">
        <v>12</v>
      </c>
      <c r="B46" s="35">
        <f t="shared" si="6"/>
        <v>1.656005526918343E-3</v>
      </c>
      <c r="C46" s="36">
        <f t="shared" si="6"/>
        <v>2.1863692870721391E-3</v>
      </c>
      <c r="D46" s="36">
        <f t="shared" si="6"/>
        <v>2.1158110177103358E-3</v>
      </c>
      <c r="E46" s="36">
        <f t="shared" si="6"/>
        <v>2.2340438429853189E-3</v>
      </c>
      <c r="F46" s="36">
        <f t="shared" si="6"/>
        <v>2.5117980744455105E-3</v>
      </c>
      <c r="G46" s="36">
        <f t="shared" si="6"/>
        <v>0.667174422197919</v>
      </c>
      <c r="H46" s="36">
        <f t="shared" si="6"/>
        <v>0.61833125017419965</v>
      </c>
      <c r="I46" s="37">
        <f t="shared" si="6"/>
        <v>0.57569046721042705</v>
      </c>
      <c r="J46" s="36">
        <f t="shared" si="6"/>
        <v>1.656005526918343E-3</v>
      </c>
      <c r="K46" s="36">
        <f t="shared" si="1"/>
        <v>2.1863692870721391E-3</v>
      </c>
      <c r="L46" s="36">
        <f t="shared" si="1"/>
        <v>2.1158110177103358E-3</v>
      </c>
      <c r="M46" s="36">
        <f t="shared" si="1"/>
        <v>2.2340438429853189E-3</v>
      </c>
      <c r="N46" s="36">
        <f t="shared" si="1"/>
        <v>2.5117980744455105E-3</v>
      </c>
      <c r="O46" s="36">
        <f t="shared" si="1"/>
        <v>0.667174422197919</v>
      </c>
      <c r="P46" s="36">
        <f t="shared" si="1"/>
        <v>0.61833125017419965</v>
      </c>
      <c r="Q46" s="38">
        <f t="shared" si="1"/>
        <v>0.57569046721042705</v>
      </c>
      <c r="R46" s="35">
        <f t="shared" si="1"/>
        <v>1.656005526918343E-3</v>
      </c>
      <c r="S46" s="36">
        <f t="shared" si="1"/>
        <v>2.1863692870721391E-3</v>
      </c>
      <c r="T46" s="36">
        <f t="shared" si="1"/>
        <v>2.1158110177103358E-3</v>
      </c>
      <c r="U46" s="36">
        <f t="shared" si="1"/>
        <v>2.2340438429853189E-3</v>
      </c>
      <c r="V46" s="36">
        <f t="shared" si="1"/>
        <v>2.5117980744455105E-3</v>
      </c>
      <c r="W46" s="36">
        <f t="shared" si="1"/>
        <v>0.66694643073323279</v>
      </c>
      <c r="X46" s="36">
        <f t="shared" si="1"/>
        <v>0.61826846293687199</v>
      </c>
      <c r="Y46" s="37">
        <f t="shared" si="1"/>
        <v>0.57604488423134015</v>
      </c>
      <c r="Z46" s="36">
        <f t="shared" si="1"/>
        <v>1.656005526918343E-3</v>
      </c>
      <c r="AA46" s="36">
        <f t="shared" si="3"/>
        <v>2.1863692870721391E-3</v>
      </c>
      <c r="AB46" s="36">
        <f t="shared" si="3"/>
        <v>2.1158110177103358E-3</v>
      </c>
      <c r="AC46" s="36">
        <f t="shared" si="3"/>
        <v>2.2340438429853189E-3</v>
      </c>
      <c r="AD46" s="36">
        <f t="shared" si="3"/>
        <v>2.5117980744455105E-3</v>
      </c>
      <c r="AE46" s="36">
        <f t="shared" si="3"/>
        <v>0.66694643073323279</v>
      </c>
      <c r="AF46" s="36">
        <f t="shared" si="3"/>
        <v>0.61826846293687199</v>
      </c>
      <c r="AG46" s="38">
        <f t="shared" si="3"/>
        <v>0.57604488423134015</v>
      </c>
      <c r="AH46" s="35">
        <f t="shared" si="3"/>
        <v>1.9166842021317986E-3</v>
      </c>
      <c r="AI46" s="36">
        <f t="shared" si="3"/>
        <v>2.8059328919551453E-3</v>
      </c>
      <c r="AJ46" s="36">
        <f t="shared" si="3"/>
        <v>2.4643142901937362E-3</v>
      </c>
      <c r="AK46" s="36">
        <f t="shared" si="3"/>
        <v>2.1789620274069348E-3</v>
      </c>
      <c r="AL46" s="36">
        <f t="shared" si="3"/>
        <v>2.5117980744455105E-3</v>
      </c>
      <c r="AM46" s="36">
        <f t="shared" si="3"/>
        <v>2.5117980744455105E-3</v>
      </c>
      <c r="AN46" s="36">
        <f t="shared" si="3"/>
        <v>2.5117980744455105E-3</v>
      </c>
      <c r="AO46" s="37">
        <f t="shared" si="3"/>
        <v>2.5117980744455105E-3</v>
      </c>
      <c r="AP46" s="36">
        <f t="shared" si="3"/>
        <v>1.9166842021317986E-3</v>
      </c>
      <c r="AQ46" s="36">
        <f t="shared" si="5"/>
        <v>2.8059328919551453E-3</v>
      </c>
      <c r="AR46" s="36">
        <f t="shared" si="5"/>
        <v>2.4643142901937362E-3</v>
      </c>
      <c r="AS46" s="36">
        <f t="shared" si="5"/>
        <v>2.1789620274069348E-3</v>
      </c>
      <c r="AT46" s="36">
        <f t="shared" si="5"/>
        <v>2.5117980744455105E-3</v>
      </c>
      <c r="AU46" s="36">
        <f t="shared" si="5"/>
        <v>2.5117980744455105E-3</v>
      </c>
      <c r="AV46" s="36">
        <f t="shared" si="5"/>
        <v>2.5117980744455105E-3</v>
      </c>
      <c r="AW46" s="38">
        <f t="shared" si="5"/>
        <v>2.5117980744455105E-3</v>
      </c>
    </row>
    <row r="47" spans="1:49" s="44" customFormat="1">
      <c r="A47" s="39"/>
      <c r="B47" s="40">
        <f>MAX(B35:AW46)</f>
        <v>0.81809942358556531</v>
      </c>
      <c r="C47" s="41" t="s">
        <v>47</v>
      </c>
      <c r="D47" s="42"/>
      <c r="E47" s="42"/>
      <c r="F47" s="42"/>
      <c r="G47" s="42"/>
      <c r="H47" s="42"/>
      <c r="I47" s="43"/>
      <c r="L47" s="45" t="s">
        <v>38</v>
      </c>
      <c r="M47" s="42"/>
      <c r="N47" s="42"/>
      <c r="O47" s="42"/>
      <c r="P47" s="42"/>
      <c r="Q47" s="43"/>
      <c r="R47" s="45"/>
      <c r="S47" s="42"/>
      <c r="T47" s="42"/>
      <c r="U47" s="42"/>
      <c r="V47" s="42"/>
      <c r="W47" s="42"/>
      <c r="X47" s="42"/>
      <c r="Y47" s="43"/>
      <c r="Z47" s="45"/>
      <c r="AA47" s="42"/>
      <c r="AB47" s="42"/>
      <c r="AC47" s="42"/>
      <c r="AD47" s="42"/>
      <c r="AE47" s="42"/>
      <c r="AF47" s="42"/>
      <c r="AG47" s="43"/>
    </row>
    <row r="48" spans="1:49" s="44" customFormat="1">
      <c r="A48" s="39"/>
      <c r="B48" s="46" t="s">
        <v>43</v>
      </c>
      <c r="C48" s="47"/>
      <c r="D48" s="42"/>
      <c r="E48" s="42"/>
      <c r="F48" s="42"/>
      <c r="G48" s="42"/>
      <c r="H48" s="42"/>
      <c r="I48" s="43"/>
      <c r="L48" s="45" t="s">
        <v>45</v>
      </c>
      <c r="M48" s="42"/>
      <c r="N48" s="42"/>
      <c r="O48" s="42"/>
      <c r="P48" s="42"/>
      <c r="Q48" s="43"/>
      <c r="R48" s="45"/>
      <c r="S48" s="42"/>
      <c r="T48" s="42"/>
      <c r="U48" s="42"/>
      <c r="V48" s="42"/>
      <c r="W48" s="42"/>
      <c r="X48" s="42"/>
      <c r="Y48" s="43"/>
      <c r="Z48" s="45"/>
      <c r="AA48" s="42"/>
      <c r="AB48" s="42"/>
      <c r="AC48" s="42"/>
      <c r="AD48" s="42"/>
      <c r="AE48" s="42"/>
      <c r="AF48" s="42"/>
      <c r="AG48" s="43"/>
    </row>
    <row r="49" spans="1:33" s="44" customFormat="1">
      <c r="A49" s="39"/>
      <c r="C49" s="42"/>
      <c r="D49" s="42"/>
      <c r="E49" s="42"/>
      <c r="F49" s="42"/>
      <c r="G49" s="42"/>
      <c r="H49" s="42"/>
      <c r="I49" s="43"/>
      <c r="L49" s="45" t="s">
        <v>46</v>
      </c>
      <c r="M49" s="42"/>
      <c r="N49" s="42"/>
      <c r="O49" s="42"/>
      <c r="P49" s="42"/>
      <c r="Q49" s="43"/>
      <c r="R49" s="45"/>
      <c r="S49" s="42"/>
      <c r="T49" s="42"/>
      <c r="U49" s="42"/>
      <c r="V49" s="42"/>
      <c r="W49" s="42"/>
      <c r="X49" s="42"/>
      <c r="Y49" s="43"/>
      <c r="Z49" s="45"/>
      <c r="AA49" s="42"/>
      <c r="AB49" s="42"/>
      <c r="AC49" s="42"/>
      <c r="AD49" s="42"/>
      <c r="AE49" s="42"/>
      <c r="AF49" s="42"/>
      <c r="AG49" s="43"/>
    </row>
    <row r="50" spans="1:33" s="44" customFormat="1">
      <c r="A50" s="39"/>
      <c r="B50" s="45"/>
      <c r="C50" s="42"/>
      <c r="D50" s="42"/>
      <c r="E50" s="42"/>
      <c r="F50" s="42"/>
      <c r="G50" s="42"/>
      <c r="H50" s="42"/>
      <c r="I50" s="43"/>
      <c r="J50" s="45"/>
      <c r="K50" s="42"/>
      <c r="L50" s="42"/>
      <c r="M50" s="42"/>
      <c r="N50" s="42"/>
      <c r="O50" s="42"/>
      <c r="P50" s="42"/>
      <c r="Q50" s="43"/>
      <c r="R50" s="45"/>
      <c r="S50" s="42"/>
      <c r="T50" s="42"/>
      <c r="U50" s="42"/>
      <c r="V50" s="42"/>
      <c r="W50" s="42"/>
      <c r="X50" s="42"/>
      <c r="Y50" s="43"/>
      <c r="Z50" s="45"/>
      <c r="AA50" s="42"/>
      <c r="AB50" s="42"/>
      <c r="AC50" s="42"/>
      <c r="AD50" s="42"/>
      <c r="AE50" s="42"/>
      <c r="AF50" s="42"/>
      <c r="AG50" s="43"/>
    </row>
    <row r="51" spans="1:33" s="44" customFormat="1">
      <c r="A51" s="39"/>
      <c r="C51" s="42"/>
      <c r="D51" s="42"/>
      <c r="E51" s="42"/>
      <c r="F51" s="42"/>
      <c r="G51" s="42"/>
      <c r="H51" s="42"/>
      <c r="I51" s="43"/>
      <c r="J51" s="45"/>
      <c r="K51" s="42"/>
      <c r="L51" s="42"/>
      <c r="M51" s="42"/>
      <c r="N51" s="42"/>
      <c r="O51" s="42"/>
      <c r="P51" s="42"/>
      <c r="Q51" s="43"/>
      <c r="R51" s="45"/>
      <c r="S51" s="42"/>
      <c r="T51" s="42"/>
      <c r="U51" s="42"/>
      <c r="V51" s="42"/>
      <c r="W51" s="42"/>
      <c r="X51" s="42"/>
      <c r="Y51" s="43"/>
      <c r="Z51" s="45"/>
      <c r="AA51" s="42"/>
      <c r="AB51" s="42"/>
      <c r="AC51" s="42"/>
      <c r="AD51" s="42"/>
      <c r="AE51" s="42"/>
      <c r="AF51" s="42"/>
      <c r="AG51" s="43"/>
    </row>
    <row r="52" spans="1:33" s="44" customFormat="1">
      <c r="A52" s="39"/>
      <c r="B52" s="45"/>
      <c r="C52" s="42"/>
      <c r="D52" s="42"/>
      <c r="E52" s="42"/>
      <c r="F52" s="42"/>
      <c r="G52" s="42"/>
      <c r="H52" s="42"/>
      <c r="I52" s="43"/>
      <c r="J52" s="45"/>
      <c r="K52" s="42"/>
      <c r="L52" s="42"/>
      <c r="M52" s="42"/>
      <c r="N52" s="42"/>
      <c r="O52" s="42"/>
      <c r="P52" s="42"/>
      <c r="Q52" s="43"/>
      <c r="R52" s="45"/>
      <c r="S52" s="42"/>
      <c r="T52" s="42"/>
      <c r="U52" s="42"/>
      <c r="V52" s="42"/>
      <c r="W52" s="42"/>
      <c r="X52" s="42"/>
      <c r="Y52" s="43"/>
      <c r="Z52" s="45"/>
      <c r="AA52" s="42"/>
      <c r="AB52" s="42"/>
      <c r="AC52" s="42"/>
      <c r="AD52" s="42"/>
      <c r="AE52" s="42"/>
      <c r="AF52" s="42"/>
      <c r="AG52" s="43"/>
    </row>
    <row r="53" spans="1:33" s="44" customFormat="1">
      <c r="A53" s="39"/>
      <c r="B53" s="45"/>
      <c r="C53" s="42"/>
      <c r="D53" s="42"/>
      <c r="E53" s="42"/>
      <c r="F53" s="42"/>
      <c r="G53" s="42"/>
      <c r="H53" s="42"/>
      <c r="I53" s="43"/>
      <c r="J53" s="45"/>
      <c r="K53" s="42"/>
      <c r="L53" s="42"/>
      <c r="M53" s="42"/>
      <c r="N53" s="42"/>
      <c r="O53" s="42"/>
      <c r="P53" s="42"/>
      <c r="Q53" s="43"/>
      <c r="R53" s="45"/>
      <c r="S53" s="42"/>
      <c r="T53" s="42"/>
      <c r="U53" s="42"/>
      <c r="V53" s="42"/>
      <c r="W53" s="42"/>
      <c r="X53" s="42"/>
      <c r="Y53" s="43"/>
      <c r="Z53" s="45"/>
      <c r="AA53" s="42"/>
      <c r="AB53" s="42"/>
      <c r="AC53" s="42"/>
      <c r="AD53" s="42"/>
      <c r="AE53" s="42"/>
      <c r="AF53" s="42"/>
      <c r="AG53" s="43"/>
    </row>
    <row r="54" spans="1:33" s="44" customFormat="1">
      <c r="A54" s="39"/>
      <c r="B54" s="45"/>
      <c r="C54" s="42"/>
      <c r="D54" s="42"/>
      <c r="E54" s="42"/>
      <c r="F54" s="42"/>
      <c r="G54" s="42"/>
      <c r="H54" s="42"/>
      <c r="I54" s="43"/>
      <c r="J54" s="45"/>
      <c r="K54" s="42"/>
      <c r="L54" s="42"/>
      <c r="M54" s="42"/>
      <c r="N54" s="42"/>
      <c r="O54" s="42"/>
      <c r="P54" s="42"/>
      <c r="Q54" s="43"/>
      <c r="R54" s="45"/>
      <c r="S54" s="42"/>
      <c r="T54" s="42"/>
      <c r="U54" s="42"/>
      <c r="V54" s="42"/>
      <c r="W54" s="42"/>
      <c r="X54" s="42"/>
      <c r="Y54" s="43"/>
      <c r="Z54" s="45"/>
      <c r="AA54" s="42"/>
      <c r="AB54" s="42"/>
      <c r="AC54" s="42"/>
      <c r="AD54" s="42"/>
      <c r="AE54" s="42"/>
      <c r="AF54" s="42"/>
      <c r="AG54" s="43"/>
    </row>
    <row r="55" spans="1:33" s="44" customFormat="1">
      <c r="A55" s="39"/>
      <c r="B55" s="45"/>
      <c r="C55" s="42"/>
      <c r="D55" s="42"/>
      <c r="E55" s="42"/>
      <c r="F55" s="42"/>
      <c r="G55" s="42"/>
      <c r="H55" s="42"/>
      <c r="I55" s="43"/>
      <c r="J55" s="45"/>
      <c r="K55" s="42"/>
      <c r="L55" s="42"/>
      <c r="M55" s="42"/>
      <c r="N55" s="42"/>
      <c r="O55" s="42"/>
      <c r="P55" s="42"/>
      <c r="Q55" s="43"/>
      <c r="R55" s="45"/>
      <c r="S55" s="42"/>
      <c r="T55" s="42"/>
      <c r="U55" s="42"/>
      <c r="V55" s="42"/>
      <c r="W55" s="42"/>
      <c r="X55" s="42"/>
      <c r="Y55" s="43"/>
      <c r="Z55" s="45"/>
      <c r="AA55" s="42"/>
      <c r="AB55" s="42"/>
      <c r="AC55" s="42"/>
      <c r="AD55" s="42"/>
      <c r="AE55" s="42"/>
      <c r="AF55" s="42"/>
      <c r="AG55" s="43"/>
    </row>
    <row r="56" spans="1:33" s="44" customFormat="1">
      <c r="A56" s="39"/>
      <c r="B56" s="45"/>
      <c r="C56" s="42"/>
      <c r="D56" s="42"/>
      <c r="E56" s="42"/>
      <c r="F56" s="42"/>
      <c r="G56" s="42"/>
      <c r="H56" s="42"/>
      <c r="I56" s="43"/>
      <c r="J56" s="45"/>
      <c r="K56" s="42"/>
      <c r="L56" s="42"/>
      <c r="M56" s="42"/>
      <c r="N56" s="42"/>
      <c r="O56" s="42"/>
      <c r="P56" s="42"/>
      <c r="Q56" s="43"/>
      <c r="R56" s="45"/>
      <c r="S56" s="42"/>
      <c r="T56" s="42"/>
      <c r="U56" s="42"/>
      <c r="V56" s="42"/>
      <c r="W56" s="42"/>
      <c r="X56" s="42"/>
      <c r="Y56" s="43"/>
      <c r="Z56" s="45"/>
      <c r="AA56" s="42"/>
      <c r="AB56" s="42"/>
      <c r="AC56" s="42"/>
      <c r="AD56" s="42"/>
      <c r="AE56" s="42"/>
      <c r="AF56" s="42"/>
      <c r="AG56" s="43"/>
    </row>
    <row r="57" spans="1:33" s="44" customFormat="1">
      <c r="A57" s="39"/>
      <c r="B57" s="45"/>
      <c r="C57" s="42"/>
      <c r="D57" s="42"/>
      <c r="E57" s="42"/>
      <c r="F57" s="42"/>
      <c r="G57" s="42"/>
      <c r="H57" s="42"/>
      <c r="I57" s="43"/>
      <c r="J57" s="45"/>
      <c r="K57" s="42"/>
      <c r="L57" s="42"/>
      <c r="M57" s="42"/>
      <c r="N57" s="42"/>
      <c r="O57" s="42"/>
      <c r="P57" s="42"/>
      <c r="Q57" s="43"/>
      <c r="R57" s="45"/>
      <c r="S57" s="42"/>
      <c r="T57" s="42"/>
      <c r="U57" s="42"/>
      <c r="V57" s="42"/>
      <c r="W57" s="42"/>
      <c r="X57" s="42"/>
      <c r="Y57" s="43"/>
      <c r="Z57" s="45"/>
      <c r="AA57" s="42"/>
      <c r="AB57" s="42"/>
      <c r="AC57" s="42"/>
      <c r="AD57" s="42"/>
      <c r="AE57" s="42"/>
      <c r="AF57" s="42"/>
      <c r="AG57" s="43"/>
    </row>
    <row r="58" spans="1:33" s="44" customFormat="1">
      <c r="A58" s="39"/>
      <c r="B58" s="45"/>
      <c r="C58" s="42"/>
      <c r="D58" s="42"/>
      <c r="E58" s="42"/>
      <c r="F58" s="42"/>
      <c r="G58" s="42"/>
      <c r="H58" s="42"/>
      <c r="I58" s="43"/>
      <c r="J58" s="45"/>
      <c r="K58" s="42"/>
      <c r="L58" s="42"/>
      <c r="M58" s="42"/>
      <c r="N58" s="42"/>
      <c r="O58" s="42"/>
      <c r="P58" s="42"/>
      <c r="Q58" s="43"/>
      <c r="R58" s="45"/>
      <c r="S58" s="42"/>
      <c r="T58" s="42"/>
      <c r="U58" s="42"/>
      <c r="V58" s="42"/>
      <c r="W58" s="42"/>
      <c r="X58" s="42"/>
      <c r="Y58" s="43"/>
      <c r="Z58" s="45"/>
      <c r="AA58" s="42"/>
      <c r="AB58" s="42"/>
      <c r="AC58" s="42"/>
      <c r="AD58" s="42"/>
      <c r="AE58" s="42"/>
      <c r="AF58" s="42"/>
      <c r="AG58" s="43"/>
    </row>
    <row r="59" spans="1:33" s="44" customFormat="1">
      <c r="A59" s="39"/>
      <c r="B59" s="45"/>
      <c r="C59" s="42"/>
      <c r="D59" s="42"/>
      <c r="E59" s="42"/>
      <c r="F59" s="42"/>
      <c r="G59" s="42"/>
      <c r="H59" s="42"/>
      <c r="I59" s="43"/>
      <c r="J59" s="45"/>
      <c r="K59" s="42"/>
      <c r="L59" s="42"/>
      <c r="M59" s="42"/>
      <c r="N59" s="42"/>
      <c r="O59" s="42"/>
      <c r="P59" s="42"/>
      <c r="Q59" s="43"/>
      <c r="R59" s="45"/>
      <c r="S59" s="42"/>
      <c r="T59" s="42"/>
      <c r="U59" s="42"/>
      <c r="V59" s="42"/>
      <c r="W59" s="42"/>
      <c r="X59" s="42"/>
      <c r="Y59" s="43"/>
      <c r="Z59" s="45"/>
      <c r="AA59" s="42"/>
      <c r="AB59" s="42"/>
      <c r="AC59" s="42"/>
      <c r="AD59" s="42"/>
      <c r="AE59" s="42"/>
      <c r="AF59" s="42"/>
      <c r="AG59" s="43"/>
    </row>
    <row r="60" spans="1:33" s="44" customFormat="1">
      <c r="A60" s="39"/>
      <c r="B60" s="45"/>
      <c r="C60" s="42"/>
      <c r="D60" s="42"/>
      <c r="E60" s="42"/>
      <c r="F60" s="42"/>
      <c r="G60" s="42"/>
      <c r="H60" s="42"/>
      <c r="I60" s="43"/>
      <c r="J60" s="45"/>
      <c r="K60" s="42"/>
      <c r="L60" s="42"/>
      <c r="M60" s="42"/>
      <c r="N60" s="42"/>
      <c r="O60" s="42"/>
      <c r="P60" s="42"/>
      <c r="Q60" s="43"/>
      <c r="R60" s="45"/>
      <c r="S60" s="42"/>
      <c r="T60" s="42"/>
      <c r="U60" s="42"/>
      <c r="V60" s="42"/>
      <c r="W60" s="42"/>
      <c r="X60" s="42"/>
      <c r="Y60" s="43"/>
      <c r="Z60" s="45"/>
      <c r="AA60" s="42"/>
      <c r="AB60" s="42"/>
      <c r="AC60" s="42"/>
      <c r="AD60" s="42"/>
      <c r="AE60" s="42"/>
      <c r="AF60" s="42"/>
      <c r="AG60" s="43"/>
    </row>
    <row r="61" spans="1:33" s="44" customFormat="1">
      <c r="A61" s="39"/>
      <c r="B61" s="45"/>
      <c r="C61" s="42"/>
      <c r="D61" s="42"/>
      <c r="E61" s="42"/>
      <c r="F61" s="42"/>
      <c r="G61" s="42"/>
      <c r="H61" s="42"/>
      <c r="I61" s="43"/>
      <c r="J61" s="45"/>
      <c r="K61" s="42"/>
      <c r="L61" s="42"/>
      <c r="M61" s="42"/>
      <c r="N61" s="42"/>
      <c r="O61" s="42"/>
      <c r="P61" s="42"/>
      <c r="Q61" s="43"/>
      <c r="R61" s="45"/>
      <c r="S61" s="42"/>
      <c r="T61" s="42"/>
      <c r="U61" s="42"/>
      <c r="V61" s="42"/>
      <c r="W61" s="42"/>
      <c r="X61" s="42"/>
      <c r="Y61" s="43"/>
      <c r="Z61" s="45"/>
      <c r="AA61" s="42"/>
      <c r="AB61" s="42"/>
      <c r="AC61" s="42"/>
      <c r="AD61" s="42"/>
      <c r="AE61" s="42"/>
      <c r="AF61" s="42"/>
      <c r="AG61" s="43"/>
    </row>
    <row r="62" spans="1:33" s="44" customFormat="1">
      <c r="A62" s="39"/>
      <c r="B62" s="45"/>
      <c r="C62" s="42"/>
      <c r="D62" s="42"/>
      <c r="E62" s="42"/>
      <c r="F62" s="42"/>
      <c r="G62" s="42"/>
      <c r="H62" s="42"/>
      <c r="I62" s="43"/>
      <c r="J62" s="45"/>
      <c r="K62" s="42"/>
      <c r="L62" s="42"/>
      <c r="M62" s="42"/>
      <c r="N62" s="42"/>
      <c r="O62" s="42"/>
      <c r="P62" s="42"/>
      <c r="Q62" s="43"/>
      <c r="R62" s="45"/>
      <c r="S62" s="42"/>
      <c r="T62" s="42"/>
      <c r="U62" s="42"/>
      <c r="V62" s="42"/>
      <c r="W62" s="42"/>
      <c r="X62" s="42"/>
      <c r="Y62" s="43"/>
      <c r="Z62" s="45"/>
      <c r="AA62" s="42"/>
      <c r="AB62" s="42"/>
      <c r="AC62" s="42"/>
      <c r="AD62" s="42"/>
      <c r="AE62" s="42"/>
      <c r="AF62" s="42"/>
      <c r="AG62" s="43"/>
    </row>
    <row r="63" spans="1:33" s="44" customFormat="1">
      <c r="A63" s="39"/>
      <c r="B63" s="45"/>
      <c r="C63" s="42"/>
      <c r="D63" s="42"/>
      <c r="E63" s="42"/>
      <c r="F63" s="42"/>
      <c r="G63" s="42"/>
      <c r="H63" s="42"/>
      <c r="I63" s="43"/>
      <c r="J63" s="45"/>
      <c r="K63" s="42"/>
      <c r="L63" s="42"/>
      <c r="M63" s="42"/>
      <c r="N63" s="42"/>
      <c r="O63" s="42"/>
      <c r="P63" s="42"/>
      <c r="Q63" s="43"/>
      <c r="R63" s="45"/>
      <c r="S63" s="42"/>
      <c r="T63" s="42"/>
      <c r="U63" s="42"/>
      <c r="V63" s="42"/>
      <c r="W63" s="42"/>
      <c r="X63" s="42"/>
      <c r="Y63" s="43"/>
      <c r="Z63" s="45"/>
      <c r="AA63" s="42"/>
      <c r="AB63" s="42"/>
      <c r="AC63" s="42"/>
      <c r="AD63" s="42"/>
      <c r="AE63" s="42"/>
      <c r="AF63" s="42"/>
      <c r="AG63" s="43"/>
    </row>
    <row r="64" spans="1:33" s="44" customFormat="1">
      <c r="A64" s="39"/>
      <c r="B64" s="45"/>
      <c r="C64" s="42"/>
      <c r="D64" s="42"/>
      <c r="E64" s="42"/>
      <c r="F64" s="42"/>
      <c r="G64" s="42"/>
      <c r="H64" s="42"/>
      <c r="I64" s="43"/>
      <c r="J64" s="45"/>
      <c r="K64" s="42"/>
      <c r="L64" s="42"/>
      <c r="M64" s="42"/>
      <c r="N64" s="42"/>
      <c r="O64" s="42"/>
      <c r="P64" s="42"/>
      <c r="Q64" s="43"/>
      <c r="R64" s="45"/>
      <c r="S64" s="42"/>
      <c r="T64" s="42"/>
      <c r="U64" s="42"/>
      <c r="V64" s="42"/>
      <c r="W64" s="42"/>
      <c r="X64" s="42"/>
      <c r="Y64" s="43"/>
      <c r="Z64" s="45"/>
      <c r="AA64" s="42"/>
      <c r="AB64" s="42"/>
      <c r="AC64" s="42"/>
      <c r="AD64" s="42"/>
      <c r="AE64" s="42"/>
      <c r="AF64" s="42"/>
      <c r="AG64" s="43"/>
    </row>
    <row r="65" spans="1:33" s="44" customFormat="1">
      <c r="A65" s="39"/>
      <c r="B65" s="48"/>
      <c r="C65" s="47"/>
      <c r="D65" s="47"/>
      <c r="E65" s="47"/>
      <c r="F65" s="47"/>
      <c r="G65" s="47"/>
      <c r="H65" s="47"/>
      <c r="I65" s="49"/>
      <c r="J65" s="48"/>
      <c r="K65" s="47"/>
      <c r="L65" s="47"/>
      <c r="M65" s="47"/>
      <c r="N65" s="47"/>
      <c r="O65" s="47"/>
      <c r="P65" s="47"/>
      <c r="Q65" s="49"/>
      <c r="R65" s="48"/>
      <c r="S65" s="47"/>
      <c r="T65" s="47"/>
      <c r="U65" s="47"/>
      <c r="V65" s="47"/>
      <c r="W65" s="47"/>
      <c r="X65" s="47"/>
      <c r="Y65" s="49"/>
      <c r="Z65" s="48"/>
      <c r="AA65" s="47"/>
      <c r="AB65" s="47"/>
      <c r="AC65" s="47"/>
      <c r="AD65" s="47"/>
      <c r="AE65" s="47"/>
      <c r="AF65" s="47"/>
      <c r="AG65" s="49"/>
    </row>
    <row r="66" spans="1:33" s="44" customFormat="1">
      <c r="A66" s="39"/>
      <c r="B66" s="48"/>
      <c r="C66" s="47"/>
      <c r="D66" s="47"/>
      <c r="E66" s="47"/>
      <c r="F66" s="47"/>
      <c r="G66" s="47"/>
      <c r="H66" s="47"/>
      <c r="I66" s="49"/>
      <c r="J66" s="48"/>
      <c r="K66" s="47"/>
      <c r="L66" s="47"/>
      <c r="M66" s="47"/>
      <c r="N66" s="47"/>
      <c r="O66" s="47"/>
      <c r="P66" s="47"/>
      <c r="Q66" s="49"/>
      <c r="R66" s="48"/>
      <c r="S66" s="47"/>
      <c r="T66" s="47"/>
      <c r="U66" s="47"/>
      <c r="V66" s="47"/>
      <c r="W66" s="47"/>
      <c r="X66" s="47"/>
      <c r="Y66" s="49"/>
      <c r="Z66" s="48"/>
      <c r="AA66" s="47"/>
      <c r="AB66" s="47"/>
      <c r="AC66" s="47"/>
      <c r="AD66" s="47"/>
      <c r="AE66" s="47"/>
      <c r="AF66" s="47"/>
      <c r="AG66" s="49"/>
    </row>
    <row r="67" spans="1:33" s="44" customFormat="1">
      <c r="A67" s="39"/>
      <c r="B67" s="48"/>
      <c r="C67" s="47"/>
      <c r="D67" s="47"/>
      <c r="E67" s="47"/>
      <c r="F67" s="47"/>
      <c r="G67" s="47"/>
      <c r="H67" s="47"/>
      <c r="I67" s="49"/>
      <c r="J67" s="48"/>
      <c r="K67" s="47"/>
      <c r="L67" s="47"/>
      <c r="M67" s="47"/>
      <c r="N67" s="47"/>
      <c r="O67" s="47"/>
      <c r="P67" s="47"/>
      <c r="Q67" s="49"/>
      <c r="R67" s="48"/>
      <c r="S67" s="47"/>
      <c r="T67" s="47"/>
      <c r="U67" s="47"/>
      <c r="V67" s="47"/>
      <c r="W67" s="47"/>
      <c r="X67" s="47"/>
      <c r="Y67" s="49"/>
      <c r="Z67" s="48"/>
      <c r="AA67" s="47"/>
      <c r="AB67" s="47"/>
      <c r="AC67" s="47"/>
      <c r="AD67" s="47"/>
      <c r="AE67" s="47"/>
      <c r="AF67" s="47"/>
      <c r="AG67" s="49"/>
    </row>
    <row r="68" spans="1:33" s="44" customFormat="1">
      <c r="A68" s="39"/>
      <c r="B68" s="48"/>
      <c r="C68" s="47"/>
      <c r="D68" s="47"/>
      <c r="E68" s="47"/>
      <c r="F68" s="47"/>
      <c r="G68" s="47"/>
      <c r="H68" s="47"/>
      <c r="I68" s="49"/>
      <c r="J68" s="48"/>
      <c r="K68" s="47"/>
      <c r="L68" s="47"/>
      <c r="M68" s="47"/>
      <c r="N68" s="47"/>
      <c r="O68" s="47"/>
      <c r="P68" s="47"/>
      <c r="Q68" s="49"/>
      <c r="R68" s="48"/>
      <c r="S68" s="47"/>
      <c r="T68" s="47"/>
      <c r="U68" s="47"/>
      <c r="V68" s="47"/>
      <c r="W68" s="47"/>
      <c r="X68" s="47"/>
      <c r="Y68" s="49"/>
      <c r="Z68" s="48"/>
      <c r="AA68" s="47"/>
      <c r="AB68" s="47"/>
      <c r="AC68" s="47"/>
      <c r="AD68" s="47"/>
      <c r="AE68" s="47"/>
      <c r="AF68" s="47"/>
      <c r="AG68" s="49"/>
    </row>
    <row r="69" spans="1:33" s="44" customFormat="1">
      <c r="A69" s="39"/>
      <c r="B69" s="48"/>
      <c r="C69" s="47"/>
      <c r="D69" s="47"/>
      <c r="E69" s="47"/>
      <c r="F69" s="47"/>
      <c r="G69" s="47"/>
      <c r="H69" s="47"/>
      <c r="I69" s="49"/>
      <c r="J69" s="48"/>
      <c r="K69" s="47"/>
      <c r="L69" s="47"/>
      <c r="M69" s="47"/>
      <c r="N69" s="47"/>
      <c r="O69" s="47"/>
      <c r="P69" s="47"/>
      <c r="Q69" s="49"/>
      <c r="R69" s="48"/>
      <c r="S69" s="47"/>
      <c r="T69" s="47"/>
      <c r="U69" s="47"/>
      <c r="V69" s="47"/>
      <c r="W69" s="47"/>
      <c r="X69" s="47"/>
      <c r="Y69" s="49"/>
      <c r="Z69" s="48"/>
      <c r="AA69" s="47"/>
      <c r="AB69" s="47"/>
      <c r="AC69" s="47"/>
      <c r="AD69" s="47"/>
      <c r="AE69" s="47"/>
      <c r="AF69" s="47"/>
      <c r="AG69" s="49"/>
    </row>
    <row r="70" spans="1:33" s="44" customFormat="1">
      <c r="A70" s="39"/>
      <c r="B70" s="48"/>
      <c r="C70" s="47"/>
      <c r="D70" s="47"/>
      <c r="E70" s="47"/>
      <c r="F70" s="47"/>
      <c r="G70" s="47"/>
      <c r="H70" s="47"/>
      <c r="I70" s="49"/>
      <c r="J70" s="48"/>
      <c r="K70" s="47"/>
      <c r="L70" s="47"/>
      <c r="M70" s="47"/>
      <c r="N70" s="47"/>
      <c r="O70" s="47"/>
      <c r="P70" s="47"/>
      <c r="Q70" s="49"/>
      <c r="R70" s="48"/>
      <c r="S70" s="47"/>
      <c r="T70" s="47"/>
      <c r="U70" s="47"/>
      <c r="V70" s="47"/>
      <c r="W70" s="47"/>
      <c r="X70" s="47"/>
      <c r="Y70" s="49"/>
      <c r="Z70" s="48"/>
      <c r="AA70" s="47"/>
      <c r="AB70" s="47"/>
      <c r="AC70" s="47"/>
      <c r="AD70" s="47"/>
      <c r="AE70" s="47"/>
      <c r="AF70" s="47"/>
      <c r="AG70" s="49"/>
    </row>
    <row r="71" spans="1:33" s="44" customFormat="1">
      <c r="A71" s="39"/>
      <c r="B71" s="48"/>
      <c r="C71" s="47"/>
      <c r="D71" s="47"/>
      <c r="E71" s="47"/>
      <c r="F71" s="47"/>
      <c r="G71" s="47"/>
      <c r="H71" s="47"/>
      <c r="I71" s="49"/>
      <c r="J71" s="48"/>
      <c r="K71" s="47"/>
      <c r="L71" s="47"/>
      <c r="M71" s="47"/>
      <c r="N71" s="47"/>
      <c r="O71" s="47"/>
      <c r="P71" s="47"/>
      <c r="Q71" s="49"/>
      <c r="R71" s="48"/>
      <c r="S71" s="47"/>
      <c r="T71" s="47"/>
      <c r="U71" s="47"/>
      <c r="V71" s="47"/>
      <c r="W71" s="47"/>
      <c r="X71" s="47"/>
      <c r="Y71" s="49"/>
      <c r="Z71" s="48"/>
      <c r="AA71" s="47"/>
      <c r="AB71" s="47"/>
      <c r="AC71" s="47"/>
      <c r="AD71" s="47"/>
      <c r="AE71" s="47"/>
      <c r="AF71" s="47"/>
      <c r="AG71" s="49"/>
    </row>
    <row r="72" spans="1:33" s="44" customFormat="1">
      <c r="A72" s="39"/>
      <c r="B72" s="48"/>
      <c r="C72" s="47"/>
      <c r="D72" s="47"/>
      <c r="E72" s="47"/>
      <c r="F72" s="47"/>
      <c r="G72" s="47"/>
      <c r="H72" s="47"/>
      <c r="I72" s="49"/>
      <c r="J72" s="48"/>
      <c r="K72" s="47"/>
      <c r="L72" s="47"/>
      <c r="M72" s="47"/>
      <c r="N72" s="47"/>
      <c r="O72" s="47"/>
      <c r="P72" s="47"/>
      <c r="Q72" s="49"/>
      <c r="R72" s="48"/>
      <c r="S72" s="47"/>
      <c r="T72" s="47"/>
      <c r="U72" s="47"/>
      <c r="V72" s="47"/>
      <c r="W72" s="47"/>
      <c r="X72" s="47"/>
      <c r="Y72" s="49"/>
      <c r="Z72" s="48"/>
      <c r="AA72" s="47"/>
      <c r="AB72" s="47"/>
      <c r="AC72" s="47"/>
      <c r="AD72" s="47"/>
      <c r="AE72" s="47"/>
      <c r="AF72" s="47"/>
      <c r="AG72" s="49"/>
    </row>
    <row r="73" spans="1:33" s="44" customFormat="1">
      <c r="A73" s="39"/>
      <c r="B73" s="48"/>
      <c r="C73" s="47"/>
      <c r="D73" s="47"/>
      <c r="E73" s="47"/>
      <c r="F73" s="47"/>
      <c r="G73" s="47"/>
      <c r="H73" s="47"/>
      <c r="I73" s="49"/>
      <c r="J73" s="48"/>
      <c r="K73" s="47"/>
      <c r="L73" s="47"/>
      <c r="M73" s="47"/>
      <c r="N73" s="47"/>
      <c r="O73" s="47"/>
      <c r="P73" s="47"/>
      <c r="Q73" s="49"/>
      <c r="R73" s="48"/>
      <c r="S73" s="47"/>
      <c r="T73" s="47"/>
      <c r="U73" s="47"/>
      <c r="V73" s="47"/>
      <c r="W73" s="47"/>
      <c r="X73" s="47"/>
      <c r="Y73" s="49"/>
      <c r="Z73" s="48"/>
      <c r="AA73" s="47"/>
      <c r="AB73" s="47"/>
      <c r="AC73" s="47"/>
      <c r="AD73" s="47"/>
      <c r="AE73" s="47"/>
      <c r="AF73" s="47"/>
      <c r="AG73" s="49"/>
    </row>
    <row r="74" spans="1:33" s="44" customFormat="1">
      <c r="A74" s="39"/>
      <c r="B74" s="48"/>
      <c r="C74" s="47"/>
      <c r="D74" s="47"/>
      <c r="E74" s="47"/>
      <c r="F74" s="47"/>
      <c r="G74" s="47"/>
      <c r="H74" s="47"/>
      <c r="I74" s="49"/>
      <c r="J74" s="48"/>
      <c r="K74" s="47"/>
      <c r="L74" s="47"/>
      <c r="M74" s="47"/>
      <c r="N74" s="47"/>
      <c r="O74" s="47"/>
      <c r="P74" s="47"/>
      <c r="Q74" s="49"/>
      <c r="R74" s="48"/>
      <c r="S74" s="47"/>
      <c r="T74" s="47"/>
      <c r="U74" s="47"/>
      <c r="V74" s="47"/>
      <c r="W74" s="47"/>
      <c r="X74" s="47"/>
      <c r="Y74" s="49"/>
      <c r="Z74" s="48"/>
      <c r="AA74" s="47"/>
      <c r="AB74" s="47"/>
      <c r="AC74" s="47"/>
      <c r="AD74" s="47"/>
      <c r="AE74" s="47"/>
      <c r="AF74" s="47"/>
      <c r="AG74" s="49"/>
    </row>
    <row r="75" spans="1:33" s="44" customFormat="1">
      <c r="A75" s="39"/>
      <c r="B75" s="48"/>
      <c r="C75" s="47"/>
      <c r="D75" s="47"/>
      <c r="E75" s="47"/>
      <c r="F75" s="47"/>
      <c r="G75" s="47"/>
      <c r="H75" s="47"/>
      <c r="I75" s="49"/>
      <c r="J75" s="48"/>
      <c r="K75" s="47"/>
      <c r="L75" s="47"/>
      <c r="M75" s="47"/>
      <c r="N75" s="47"/>
      <c r="O75" s="47"/>
      <c r="P75" s="47"/>
      <c r="Q75" s="49"/>
      <c r="R75" s="48"/>
      <c r="S75" s="47"/>
      <c r="T75" s="47"/>
      <c r="U75" s="47"/>
      <c r="V75" s="47"/>
      <c r="W75" s="47"/>
      <c r="X75" s="47"/>
      <c r="Y75" s="49"/>
      <c r="Z75" s="48"/>
      <c r="AA75" s="47"/>
      <c r="AB75" s="47"/>
      <c r="AC75" s="47"/>
      <c r="AD75" s="47"/>
      <c r="AE75" s="47"/>
      <c r="AF75" s="47"/>
      <c r="AG75" s="49"/>
    </row>
    <row r="76" spans="1:33" s="44" customFormat="1">
      <c r="A76" s="39"/>
      <c r="B76" s="48"/>
      <c r="C76" s="47"/>
      <c r="D76" s="47"/>
      <c r="E76" s="47"/>
      <c r="F76" s="47"/>
      <c r="G76" s="47"/>
      <c r="H76" s="47"/>
      <c r="I76" s="49"/>
      <c r="J76" s="48"/>
      <c r="K76" s="47"/>
      <c r="L76" s="47"/>
      <c r="M76" s="47"/>
      <c r="N76" s="47"/>
      <c r="O76" s="47"/>
      <c r="P76" s="47"/>
      <c r="Q76" s="49"/>
      <c r="R76" s="48"/>
      <c r="S76" s="47"/>
      <c r="T76" s="47"/>
      <c r="U76" s="47"/>
      <c r="V76" s="47"/>
      <c r="W76" s="47"/>
      <c r="X76" s="47"/>
      <c r="Y76" s="49"/>
      <c r="Z76" s="48"/>
      <c r="AA76" s="47"/>
      <c r="AB76" s="47"/>
      <c r="AC76" s="47"/>
      <c r="AD76" s="47"/>
      <c r="AE76" s="47"/>
      <c r="AF76" s="47"/>
      <c r="AG76" s="49"/>
    </row>
    <row r="77" spans="1:33" s="44" customFormat="1">
      <c r="A77" s="39"/>
      <c r="B77" s="48"/>
      <c r="C77" s="47"/>
      <c r="D77" s="47"/>
      <c r="E77" s="47"/>
      <c r="F77" s="47"/>
      <c r="G77" s="47"/>
      <c r="H77" s="47"/>
      <c r="I77" s="49"/>
      <c r="J77" s="48"/>
      <c r="K77" s="47"/>
      <c r="L77" s="47"/>
      <c r="M77" s="47"/>
      <c r="N77" s="47"/>
      <c r="O77" s="47"/>
      <c r="P77" s="47"/>
      <c r="Q77" s="49"/>
      <c r="R77" s="48"/>
      <c r="S77" s="47"/>
      <c r="T77" s="47"/>
      <c r="U77" s="47"/>
      <c r="V77" s="47"/>
      <c r="W77" s="47"/>
      <c r="X77" s="47"/>
      <c r="Y77" s="49"/>
      <c r="Z77" s="48"/>
      <c r="AA77" s="47"/>
      <c r="AB77" s="47"/>
      <c r="AC77" s="47"/>
      <c r="AD77" s="47"/>
      <c r="AE77" s="47"/>
      <c r="AF77" s="47"/>
      <c r="AG77" s="49"/>
    </row>
    <row r="78" spans="1:33" s="44" customFormat="1">
      <c r="A78" s="39"/>
      <c r="B78" s="48"/>
      <c r="C78" s="47"/>
      <c r="D78" s="47"/>
      <c r="E78" s="47"/>
      <c r="F78" s="47"/>
      <c r="G78" s="47"/>
      <c r="H78" s="47"/>
      <c r="I78" s="49"/>
      <c r="J78" s="48"/>
      <c r="K78" s="47"/>
      <c r="L78" s="47"/>
      <c r="M78" s="47"/>
      <c r="N78" s="47"/>
      <c r="O78" s="47"/>
      <c r="P78" s="47"/>
      <c r="Q78" s="49"/>
      <c r="R78" s="48"/>
      <c r="S78" s="47"/>
      <c r="T78" s="47"/>
      <c r="U78" s="47"/>
      <c r="V78" s="47"/>
      <c r="W78" s="47"/>
      <c r="X78" s="47"/>
      <c r="Y78" s="49"/>
      <c r="Z78" s="48"/>
      <c r="AA78" s="47"/>
      <c r="AB78" s="47"/>
      <c r="AC78" s="47"/>
      <c r="AD78" s="47"/>
      <c r="AE78" s="47"/>
      <c r="AF78" s="47"/>
      <c r="AG78" s="49"/>
    </row>
    <row r="79" spans="1:33" s="44" customFormat="1">
      <c r="A79" s="39"/>
      <c r="B79" s="48"/>
      <c r="C79" s="47"/>
      <c r="D79" s="47"/>
      <c r="E79" s="47"/>
      <c r="F79" s="47"/>
      <c r="G79" s="47"/>
      <c r="H79" s="47"/>
      <c r="I79" s="49"/>
      <c r="J79" s="48"/>
      <c r="K79" s="47"/>
      <c r="L79" s="47"/>
      <c r="M79" s="47"/>
      <c r="N79" s="47"/>
      <c r="O79" s="47"/>
      <c r="P79" s="47"/>
      <c r="Q79" s="49"/>
      <c r="R79" s="48"/>
      <c r="S79" s="47"/>
      <c r="T79" s="47"/>
      <c r="U79" s="47"/>
      <c r="V79" s="47"/>
      <c r="W79" s="47"/>
      <c r="X79" s="47"/>
      <c r="Y79" s="49"/>
      <c r="Z79" s="48"/>
      <c r="AA79" s="47"/>
      <c r="AB79" s="47"/>
      <c r="AC79" s="47"/>
      <c r="AD79" s="47"/>
      <c r="AE79" s="47"/>
      <c r="AF79" s="47"/>
      <c r="AG79" s="49"/>
    </row>
    <row r="80" spans="1:33" s="44" customFormat="1">
      <c r="A80" s="39"/>
      <c r="B80" s="48"/>
      <c r="C80" s="47"/>
      <c r="D80" s="47"/>
      <c r="E80" s="47"/>
      <c r="F80" s="47"/>
      <c r="G80" s="47"/>
      <c r="H80" s="47"/>
      <c r="I80" s="49"/>
      <c r="J80" s="48"/>
      <c r="K80" s="47"/>
      <c r="L80" s="47"/>
      <c r="M80" s="47"/>
      <c r="N80" s="47"/>
      <c r="O80" s="47"/>
      <c r="P80" s="47"/>
      <c r="Q80" s="49"/>
      <c r="R80" s="48"/>
      <c r="S80" s="47"/>
      <c r="T80" s="47"/>
      <c r="U80" s="47"/>
      <c r="V80" s="47"/>
      <c r="W80" s="47"/>
      <c r="X80" s="47"/>
      <c r="Y80" s="49"/>
      <c r="Z80" s="48"/>
      <c r="AA80" s="47"/>
      <c r="AB80" s="47"/>
      <c r="AC80" s="47"/>
      <c r="AD80" s="47"/>
      <c r="AE80" s="47"/>
      <c r="AF80" s="47"/>
      <c r="AG80" s="49"/>
    </row>
    <row r="81" spans="1:33" s="44" customFormat="1">
      <c r="A81" s="39"/>
      <c r="B81" s="48"/>
      <c r="C81" s="47"/>
      <c r="D81" s="47"/>
      <c r="E81" s="47"/>
      <c r="F81" s="47"/>
      <c r="G81" s="47"/>
      <c r="H81" s="47"/>
      <c r="I81" s="49"/>
      <c r="J81" s="48"/>
      <c r="K81" s="47"/>
      <c r="L81" s="47"/>
      <c r="M81" s="47"/>
      <c r="N81" s="47"/>
      <c r="O81" s="47"/>
      <c r="P81" s="47"/>
      <c r="Q81" s="49"/>
      <c r="R81" s="48"/>
      <c r="S81" s="47"/>
      <c r="T81" s="47"/>
      <c r="U81" s="47"/>
      <c r="V81" s="47"/>
      <c r="W81" s="47"/>
      <c r="X81" s="47"/>
      <c r="Y81" s="49"/>
      <c r="Z81" s="48"/>
      <c r="AA81" s="47"/>
      <c r="AB81" s="47"/>
      <c r="AC81" s="47"/>
      <c r="AD81" s="47"/>
      <c r="AE81" s="47"/>
      <c r="AF81" s="47"/>
      <c r="AG81" s="49"/>
    </row>
    <row r="82" spans="1:33" s="44" customFormat="1">
      <c r="A82" s="39"/>
      <c r="B82" s="48"/>
      <c r="C82" s="47"/>
      <c r="D82" s="47"/>
      <c r="E82" s="47"/>
      <c r="F82" s="47"/>
      <c r="G82" s="47"/>
      <c r="H82" s="47"/>
      <c r="I82" s="49"/>
      <c r="J82" s="48"/>
      <c r="K82" s="47"/>
      <c r="L82" s="47"/>
      <c r="M82" s="47"/>
      <c r="N82" s="47"/>
      <c r="O82" s="47"/>
      <c r="P82" s="47"/>
      <c r="Q82" s="49"/>
      <c r="R82" s="48"/>
      <c r="S82" s="47"/>
      <c r="T82" s="47"/>
      <c r="U82" s="47"/>
      <c r="V82" s="47"/>
      <c r="W82" s="47"/>
      <c r="X82" s="47"/>
      <c r="Y82" s="49"/>
      <c r="Z82" s="48"/>
      <c r="AA82" s="47"/>
      <c r="AB82" s="47"/>
      <c r="AC82" s="47"/>
      <c r="AD82" s="47"/>
      <c r="AE82" s="47"/>
      <c r="AF82" s="47"/>
      <c r="AG82" s="49"/>
    </row>
    <row r="83" spans="1:33" s="44" customFormat="1">
      <c r="A83" s="39"/>
      <c r="B83" s="48"/>
      <c r="C83" s="47"/>
      <c r="D83" s="47"/>
      <c r="E83" s="47"/>
      <c r="F83" s="47"/>
      <c r="G83" s="47"/>
      <c r="H83" s="47"/>
      <c r="I83" s="49"/>
      <c r="J83" s="48"/>
      <c r="K83" s="47"/>
      <c r="L83" s="47"/>
      <c r="M83" s="47"/>
      <c r="N83" s="47"/>
      <c r="O83" s="47"/>
      <c r="P83" s="47"/>
      <c r="Q83" s="49"/>
      <c r="R83" s="48"/>
      <c r="S83" s="47"/>
      <c r="T83" s="47"/>
      <c r="U83" s="47"/>
      <c r="V83" s="47"/>
      <c r="W83" s="47"/>
      <c r="X83" s="47"/>
      <c r="Y83" s="49"/>
      <c r="Z83" s="48"/>
      <c r="AA83" s="47"/>
      <c r="AB83" s="47"/>
      <c r="AC83" s="47"/>
      <c r="AD83" s="47"/>
      <c r="AE83" s="47"/>
      <c r="AF83" s="47"/>
      <c r="AG83" s="49"/>
    </row>
    <row r="84" spans="1:33" s="44" customFormat="1">
      <c r="A84" s="39"/>
      <c r="B84" s="48"/>
      <c r="C84" s="47"/>
      <c r="D84" s="47"/>
      <c r="E84" s="47"/>
      <c r="F84" s="47"/>
      <c r="G84" s="47"/>
      <c r="H84" s="47"/>
      <c r="I84" s="49"/>
      <c r="J84" s="48"/>
      <c r="K84" s="47"/>
      <c r="L84" s="47"/>
      <c r="M84" s="47"/>
      <c r="N84" s="47"/>
      <c r="O84" s="47"/>
      <c r="P84" s="47"/>
      <c r="Q84" s="49"/>
      <c r="R84" s="48"/>
      <c r="S84" s="47"/>
      <c r="T84" s="47"/>
      <c r="U84" s="47"/>
      <c r="V84" s="47"/>
      <c r="W84" s="47"/>
      <c r="X84" s="47"/>
      <c r="Y84" s="49"/>
      <c r="Z84" s="48"/>
      <c r="AA84" s="47"/>
      <c r="AB84" s="47"/>
      <c r="AC84" s="47"/>
      <c r="AD84" s="47"/>
      <c r="AE84" s="47"/>
      <c r="AF84" s="47"/>
      <c r="AG84" s="49"/>
    </row>
    <row r="85" spans="1:33" s="44" customFormat="1">
      <c r="A85" s="39"/>
      <c r="B85" s="48"/>
      <c r="C85" s="47"/>
      <c r="D85" s="47"/>
      <c r="E85" s="47"/>
      <c r="F85" s="47"/>
      <c r="G85" s="47"/>
      <c r="H85" s="47"/>
      <c r="I85" s="49"/>
      <c r="J85" s="48"/>
      <c r="K85" s="47"/>
      <c r="L85" s="47"/>
      <c r="M85" s="47"/>
      <c r="N85" s="47"/>
      <c r="O85" s="47"/>
      <c r="P85" s="47"/>
      <c r="Q85" s="49"/>
      <c r="R85" s="48"/>
      <c r="S85" s="47"/>
      <c r="T85" s="47"/>
      <c r="U85" s="47"/>
      <c r="V85" s="47"/>
      <c r="W85" s="47"/>
      <c r="X85" s="47"/>
      <c r="Y85" s="49"/>
      <c r="Z85" s="48"/>
      <c r="AA85" s="47"/>
      <c r="AB85" s="47"/>
      <c r="AC85" s="47"/>
      <c r="AD85" s="47"/>
      <c r="AE85" s="47"/>
      <c r="AF85" s="47"/>
      <c r="AG85" s="49"/>
    </row>
    <row r="86" spans="1:33" s="44" customFormat="1">
      <c r="A86" s="39"/>
      <c r="B86" s="48"/>
      <c r="C86" s="47"/>
      <c r="D86" s="47"/>
      <c r="E86" s="47"/>
      <c r="F86" s="47"/>
      <c r="G86" s="47"/>
      <c r="H86" s="47"/>
      <c r="I86" s="49"/>
      <c r="J86" s="48"/>
      <c r="K86" s="47"/>
      <c r="L86" s="47"/>
      <c r="M86" s="47"/>
      <c r="N86" s="47"/>
      <c r="O86" s="47"/>
      <c r="P86" s="47"/>
      <c r="Q86" s="49"/>
      <c r="R86" s="48"/>
      <c r="S86" s="47"/>
      <c r="T86" s="47"/>
      <c r="U86" s="47"/>
      <c r="V86" s="47"/>
      <c r="W86" s="47"/>
      <c r="X86" s="47"/>
      <c r="Y86" s="49"/>
      <c r="Z86" s="48"/>
      <c r="AA86" s="47"/>
      <c r="AB86" s="47"/>
      <c r="AC86" s="47"/>
      <c r="AD86" s="47"/>
      <c r="AE86" s="47"/>
      <c r="AF86" s="47"/>
      <c r="AG86" s="49"/>
    </row>
    <row r="87" spans="1:33" s="44" customFormat="1">
      <c r="A87" s="39"/>
      <c r="B87" s="48"/>
      <c r="C87" s="47"/>
      <c r="D87" s="47"/>
      <c r="E87" s="47"/>
      <c r="F87" s="47"/>
      <c r="G87" s="47"/>
      <c r="H87" s="47"/>
      <c r="I87" s="49"/>
      <c r="J87" s="48"/>
      <c r="K87" s="47"/>
      <c r="L87" s="47"/>
      <c r="M87" s="47"/>
      <c r="N87" s="47"/>
      <c r="O87" s="47"/>
      <c r="P87" s="47"/>
      <c r="Q87" s="49"/>
      <c r="R87" s="48"/>
      <c r="S87" s="47"/>
      <c r="T87" s="47"/>
      <c r="U87" s="47"/>
      <c r="V87" s="47"/>
      <c r="W87" s="47"/>
      <c r="X87" s="47"/>
      <c r="Y87" s="49"/>
      <c r="Z87" s="48"/>
      <c r="AA87" s="47"/>
      <c r="AB87" s="47"/>
      <c r="AC87" s="47"/>
      <c r="AD87" s="47"/>
      <c r="AE87" s="47"/>
      <c r="AF87" s="47"/>
      <c r="AG87" s="49"/>
    </row>
    <row r="88" spans="1:33" s="44" customFormat="1">
      <c r="A88" s="39"/>
      <c r="B88" s="48"/>
      <c r="C88" s="47"/>
      <c r="D88" s="47"/>
      <c r="E88" s="47"/>
      <c r="F88" s="47"/>
      <c r="G88" s="47"/>
      <c r="H88" s="47"/>
      <c r="I88" s="49"/>
      <c r="J88" s="48"/>
      <c r="K88" s="47"/>
      <c r="L88" s="47"/>
      <c r="M88" s="47"/>
      <c r="N88" s="47"/>
      <c r="O88" s="47"/>
      <c r="P88" s="47"/>
      <c r="Q88" s="49"/>
      <c r="R88" s="48"/>
      <c r="S88" s="47"/>
      <c r="T88" s="47"/>
      <c r="U88" s="47"/>
      <c r="V88" s="47"/>
      <c r="W88" s="47"/>
      <c r="X88" s="47"/>
      <c r="Y88" s="49"/>
      <c r="Z88" s="48"/>
      <c r="AA88" s="47"/>
      <c r="AB88" s="47"/>
      <c r="AC88" s="47"/>
      <c r="AD88" s="47"/>
      <c r="AE88" s="47"/>
      <c r="AF88" s="47"/>
      <c r="AG88" s="49"/>
    </row>
    <row r="89" spans="1:33" s="44" customFormat="1">
      <c r="A89" s="39"/>
      <c r="B89" s="48"/>
      <c r="C89" s="47"/>
      <c r="D89" s="47"/>
      <c r="E89" s="47"/>
      <c r="F89" s="47"/>
      <c r="G89" s="47"/>
      <c r="H89" s="47"/>
      <c r="I89" s="49"/>
      <c r="J89" s="48"/>
      <c r="K89" s="47"/>
      <c r="L89" s="47"/>
      <c r="M89" s="47"/>
      <c r="N89" s="47"/>
      <c r="O89" s="47"/>
      <c r="P89" s="47"/>
      <c r="Q89" s="49"/>
      <c r="R89" s="48"/>
      <c r="S89" s="47"/>
      <c r="T89" s="47"/>
      <c r="U89" s="47"/>
      <c r="V89" s="47"/>
      <c r="W89" s="47"/>
      <c r="X89" s="47"/>
      <c r="Y89" s="49"/>
      <c r="Z89" s="48"/>
      <c r="AA89" s="47"/>
      <c r="AB89" s="47"/>
      <c r="AC89" s="47"/>
      <c r="AD89" s="47"/>
      <c r="AE89" s="47"/>
      <c r="AF89" s="47"/>
      <c r="AG89" s="49"/>
    </row>
    <row r="90" spans="1:33" s="44" customFormat="1">
      <c r="A90" s="39"/>
      <c r="B90" s="48"/>
      <c r="C90" s="47"/>
      <c r="D90" s="47"/>
      <c r="E90" s="47"/>
      <c r="F90" s="47"/>
      <c r="G90" s="47"/>
      <c r="H90" s="47"/>
      <c r="I90" s="49"/>
      <c r="J90" s="48"/>
      <c r="K90" s="47"/>
      <c r="L90" s="47"/>
      <c r="M90" s="47"/>
      <c r="N90" s="47"/>
      <c r="O90" s="47"/>
      <c r="P90" s="47"/>
      <c r="Q90" s="49"/>
      <c r="R90" s="48"/>
      <c r="S90" s="47"/>
      <c r="T90" s="47"/>
      <c r="U90" s="47"/>
      <c r="V90" s="47"/>
      <c r="W90" s="47"/>
      <c r="X90" s="47"/>
      <c r="Y90" s="49"/>
      <c r="Z90" s="48"/>
      <c r="AA90" s="47"/>
      <c r="AB90" s="47"/>
      <c r="AC90" s="47"/>
      <c r="AD90" s="47"/>
      <c r="AE90" s="47"/>
      <c r="AF90" s="47"/>
      <c r="AG90" s="49"/>
    </row>
    <row r="91" spans="1:33" s="44" customFormat="1">
      <c r="A91" s="39"/>
      <c r="B91" s="48"/>
      <c r="C91" s="47"/>
      <c r="D91" s="47"/>
      <c r="E91" s="47"/>
      <c r="F91" s="47"/>
      <c r="G91" s="47"/>
      <c r="H91" s="47"/>
      <c r="I91" s="49"/>
      <c r="J91" s="48"/>
      <c r="K91" s="47"/>
      <c r="L91" s="47"/>
      <c r="M91" s="47"/>
      <c r="N91" s="47"/>
      <c r="O91" s="47"/>
      <c r="P91" s="47"/>
      <c r="Q91" s="49"/>
      <c r="R91" s="48"/>
      <c r="S91" s="47"/>
      <c r="T91" s="47"/>
      <c r="U91" s="47"/>
      <c r="V91" s="47"/>
      <c r="W91" s="47"/>
      <c r="X91" s="47"/>
      <c r="Y91" s="49"/>
      <c r="Z91" s="48"/>
      <c r="AA91" s="47"/>
      <c r="AB91" s="47"/>
      <c r="AC91" s="47"/>
      <c r="AD91" s="47"/>
      <c r="AE91" s="47"/>
      <c r="AF91" s="47"/>
      <c r="AG91" s="49"/>
    </row>
    <row r="92" spans="1:33" s="44" customFormat="1">
      <c r="A92" s="39"/>
      <c r="B92" s="48"/>
      <c r="C92" s="47"/>
      <c r="D92" s="47"/>
      <c r="E92" s="47"/>
      <c r="F92" s="47"/>
      <c r="G92" s="47"/>
      <c r="H92" s="47"/>
      <c r="I92" s="49"/>
      <c r="J92" s="48"/>
      <c r="K92" s="47"/>
      <c r="L92" s="47"/>
      <c r="M92" s="47"/>
      <c r="N92" s="47"/>
      <c r="O92" s="47"/>
      <c r="P92" s="47"/>
      <c r="Q92" s="49"/>
      <c r="R92" s="48"/>
      <c r="S92" s="47"/>
      <c r="T92" s="47"/>
      <c r="U92" s="47"/>
      <c r="V92" s="47"/>
      <c r="W92" s="47"/>
      <c r="X92" s="47"/>
      <c r="Y92" s="49"/>
      <c r="Z92" s="48"/>
      <c r="AA92" s="47"/>
      <c r="AB92" s="47"/>
      <c r="AC92" s="47"/>
      <c r="AD92" s="47"/>
      <c r="AE92" s="47"/>
      <c r="AF92" s="47"/>
      <c r="AG92" s="49"/>
    </row>
    <row r="93" spans="1:33" s="44" customFormat="1">
      <c r="A93" s="39"/>
      <c r="B93" s="48"/>
      <c r="C93" s="47"/>
      <c r="D93" s="47"/>
      <c r="E93" s="47"/>
      <c r="F93" s="47"/>
      <c r="G93" s="47"/>
      <c r="H93" s="47"/>
      <c r="I93" s="49"/>
      <c r="J93" s="48"/>
      <c r="K93" s="47"/>
      <c r="L93" s="47"/>
      <c r="M93" s="47"/>
      <c r="N93" s="47"/>
      <c r="O93" s="47"/>
      <c r="P93" s="47"/>
      <c r="Q93" s="49"/>
      <c r="R93" s="48"/>
      <c r="S93" s="47"/>
      <c r="T93" s="47"/>
      <c r="U93" s="47"/>
      <c r="V93" s="47"/>
      <c r="W93" s="47"/>
      <c r="X93" s="47"/>
      <c r="Y93" s="49"/>
      <c r="Z93" s="48"/>
      <c r="AA93" s="47"/>
      <c r="AB93" s="47"/>
      <c r="AC93" s="47"/>
      <c r="AD93" s="47"/>
      <c r="AE93" s="47"/>
      <c r="AF93" s="47"/>
      <c r="AG93" s="49"/>
    </row>
    <row r="94" spans="1:33" s="44" customFormat="1">
      <c r="A94" s="39"/>
      <c r="B94" s="48"/>
      <c r="C94" s="47"/>
      <c r="D94" s="47"/>
      <c r="E94" s="47"/>
      <c r="F94" s="47"/>
      <c r="G94" s="47"/>
      <c r="H94" s="47"/>
      <c r="I94" s="49"/>
      <c r="J94" s="48"/>
      <c r="K94" s="47"/>
      <c r="L94" s="47"/>
      <c r="M94" s="47"/>
      <c r="N94" s="47"/>
      <c r="O94" s="47"/>
      <c r="P94" s="47"/>
      <c r="Q94" s="49"/>
      <c r="R94" s="48"/>
      <c r="S94" s="47"/>
      <c r="T94" s="47"/>
      <c r="U94" s="47"/>
      <c r="V94" s="47"/>
      <c r="W94" s="47"/>
      <c r="X94" s="47"/>
      <c r="Y94" s="49"/>
      <c r="Z94" s="48"/>
      <c r="AA94" s="47"/>
      <c r="AB94" s="47"/>
      <c r="AC94" s="47"/>
      <c r="AD94" s="47"/>
      <c r="AE94" s="47"/>
      <c r="AF94" s="47"/>
      <c r="AG94" s="49"/>
    </row>
    <row r="95" spans="1:33" s="44" customFormat="1">
      <c r="A95" s="39"/>
      <c r="B95" s="48"/>
      <c r="C95" s="47"/>
      <c r="D95" s="47"/>
      <c r="E95" s="47"/>
      <c r="F95" s="47"/>
      <c r="G95" s="47"/>
      <c r="H95" s="47"/>
      <c r="I95" s="49"/>
      <c r="J95" s="48"/>
      <c r="K95" s="47"/>
      <c r="L95" s="47"/>
      <c r="M95" s="47"/>
      <c r="N95" s="47"/>
      <c r="O95" s="47"/>
      <c r="P95" s="47"/>
      <c r="Q95" s="49"/>
      <c r="R95" s="48"/>
      <c r="S95" s="47"/>
      <c r="T95" s="47"/>
      <c r="U95" s="47"/>
      <c r="V95" s="47"/>
      <c r="W95" s="47"/>
      <c r="X95" s="47"/>
      <c r="Y95" s="49"/>
      <c r="Z95" s="48"/>
      <c r="AA95" s="47"/>
      <c r="AB95" s="47"/>
      <c r="AC95" s="47"/>
      <c r="AD95" s="47"/>
      <c r="AE95" s="47"/>
      <c r="AF95" s="47"/>
      <c r="AG95" s="49"/>
    </row>
    <row r="96" spans="1:33" s="44" customFormat="1">
      <c r="A96" s="39"/>
      <c r="B96" s="48"/>
      <c r="C96" s="47"/>
      <c r="D96" s="47"/>
      <c r="E96" s="47"/>
      <c r="F96" s="47"/>
      <c r="G96" s="47"/>
      <c r="H96" s="47"/>
      <c r="I96" s="49"/>
      <c r="J96" s="48"/>
      <c r="K96" s="47"/>
      <c r="L96" s="47"/>
      <c r="M96" s="47"/>
      <c r="N96" s="47"/>
      <c r="O96" s="47"/>
      <c r="P96" s="47"/>
      <c r="Q96" s="49"/>
      <c r="R96" s="48"/>
      <c r="S96" s="47"/>
      <c r="T96" s="47"/>
      <c r="U96" s="47"/>
      <c r="V96" s="47"/>
      <c r="W96" s="47"/>
      <c r="X96" s="47"/>
      <c r="Y96" s="49"/>
      <c r="Z96" s="48"/>
      <c r="AA96" s="47"/>
      <c r="AB96" s="47"/>
      <c r="AC96" s="47"/>
      <c r="AD96" s="47"/>
      <c r="AE96" s="47"/>
      <c r="AF96" s="47"/>
      <c r="AG96" s="49"/>
    </row>
    <row r="97" spans="1:33" s="44" customFormat="1">
      <c r="A97" s="39"/>
      <c r="B97" s="48"/>
      <c r="C97" s="47"/>
      <c r="D97" s="47"/>
      <c r="E97" s="47"/>
      <c r="F97" s="47"/>
      <c r="G97" s="47"/>
      <c r="H97" s="47"/>
      <c r="I97" s="49"/>
      <c r="J97" s="48"/>
      <c r="K97" s="47"/>
      <c r="L97" s="47"/>
      <c r="M97" s="47"/>
      <c r="N97" s="47"/>
      <c r="O97" s="47"/>
      <c r="P97" s="47"/>
      <c r="Q97" s="49"/>
      <c r="R97" s="48"/>
      <c r="S97" s="47"/>
      <c r="T97" s="47"/>
      <c r="U97" s="47"/>
      <c r="V97" s="47"/>
      <c r="W97" s="47"/>
      <c r="X97" s="47"/>
      <c r="Y97" s="49"/>
      <c r="Z97" s="48"/>
      <c r="AA97" s="47"/>
      <c r="AB97" s="47"/>
      <c r="AC97" s="47"/>
      <c r="AD97" s="47"/>
      <c r="AE97" s="47"/>
      <c r="AF97" s="47"/>
      <c r="AG97" s="49"/>
    </row>
    <row r="98" spans="1:33" s="44" customFormat="1">
      <c r="A98" s="39"/>
      <c r="B98" s="48"/>
      <c r="C98" s="47"/>
      <c r="D98" s="47"/>
      <c r="E98" s="47"/>
      <c r="F98" s="47"/>
      <c r="G98" s="47"/>
      <c r="H98" s="47"/>
      <c r="I98" s="49"/>
      <c r="J98" s="48"/>
      <c r="K98" s="47"/>
      <c r="L98" s="47"/>
      <c r="M98" s="47"/>
      <c r="N98" s="47"/>
      <c r="O98" s="47"/>
      <c r="P98" s="47"/>
      <c r="Q98" s="49"/>
      <c r="R98" s="48"/>
      <c r="S98" s="47"/>
      <c r="T98" s="47"/>
      <c r="U98" s="47"/>
      <c r="V98" s="47"/>
      <c r="W98" s="47"/>
      <c r="X98" s="47"/>
      <c r="Y98" s="49"/>
      <c r="Z98" s="48"/>
      <c r="AA98" s="47"/>
      <c r="AB98" s="47"/>
      <c r="AC98" s="47"/>
      <c r="AD98" s="47"/>
      <c r="AE98" s="47"/>
      <c r="AF98" s="47"/>
      <c r="AG98" s="49"/>
    </row>
    <row r="99" spans="1:33" s="44" customFormat="1">
      <c r="A99" s="39"/>
      <c r="B99" s="48"/>
      <c r="C99" s="47"/>
      <c r="D99" s="47"/>
      <c r="E99" s="47"/>
      <c r="F99" s="47"/>
      <c r="G99" s="47"/>
      <c r="H99" s="47"/>
      <c r="I99" s="49"/>
      <c r="J99" s="48"/>
      <c r="K99" s="47"/>
      <c r="L99" s="47"/>
      <c r="M99" s="47"/>
      <c r="N99" s="47"/>
      <c r="O99" s="47"/>
      <c r="P99" s="47"/>
      <c r="Q99" s="49"/>
      <c r="R99" s="48"/>
      <c r="S99" s="47"/>
      <c r="T99" s="47"/>
      <c r="U99" s="47"/>
      <c r="V99" s="47"/>
      <c r="W99" s="47"/>
      <c r="X99" s="47"/>
      <c r="Y99" s="49"/>
      <c r="Z99" s="48"/>
      <c r="AA99" s="47"/>
      <c r="AB99" s="47"/>
      <c r="AC99" s="47"/>
      <c r="AD99" s="47"/>
      <c r="AE99" s="47"/>
      <c r="AF99" s="47"/>
      <c r="AG99" s="49"/>
    </row>
    <row r="100" spans="1:33" s="44" customFormat="1">
      <c r="A100" s="39"/>
      <c r="B100" s="48"/>
      <c r="C100" s="47"/>
      <c r="D100" s="47"/>
      <c r="E100" s="47"/>
      <c r="F100" s="47"/>
      <c r="G100" s="47"/>
      <c r="H100" s="47"/>
      <c r="I100" s="49"/>
      <c r="J100" s="48"/>
      <c r="K100" s="47"/>
      <c r="L100" s="47"/>
      <c r="M100" s="47"/>
      <c r="N100" s="47"/>
      <c r="O100" s="47"/>
      <c r="P100" s="47"/>
      <c r="Q100" s="49"/>
      <c r="R100" s="48"/>
      <c r="S100" s="47"/>
      <c r="T100" s="47"/>
      <c r="U100" s="47"/>
      <c r="V100" s="47"/>
      <c r="W100" s="47"/>
      <c r="X100" s="47"/>
      <c r="Y100" s="49"/>
      <c r="Z100" s="48"/>
      <c r="AA100" s="47"/>
      <c r="AB100" s="47"/>
      <c r="AC100" s="47"/>
      <c r="AD100" s="47"/>
      <c r="AE100" s="47"/>
      <c r="AF100" s="47"/>
      <c r="AG100" s="49"/>
    </row>
    <row r="101" spans="1:33" s="44" customFormat="1">
      <c r="A101" s="39"/>
      <c r="B101" s="48"/>
      <c r="C101" s="47"/>
      <c r="D101" s="47"/>
      <c r="E101" s="47"/>
      <c r="F101" s="47"/>
      <c r="G101" s="47"/>
      <c r="H101" s="47"/>
      <c r="I101" s="49"/>
      <c r="J101" s="48"/>
      <c r="K101" s="47"/>
      <c r="L101" s="47"/>
      <c r="M101" s="47"/>
      <c r="N101" s="47"/>
      <c r="O101" s="47"/>
      <c r="P101" s="47"/>
      <c r="Q101" s="49"/>
      <c r="R101" s="48"/>
      <c r="S101" s="47"/>
      <c r="T101" s="47"/>
      <c r="U101" s="47"/>
      <c r="V101" s="47"/>
      <c r="W101" s="47"/>
      <c r="X101" s="47"/>
      <c r="Y101" s="49"/>
      <c r="Z101" s="48"/>
      <c r="AA101" s="47"/>
      <c r="AB101" s="47"/>
      <c r="AC101" s="47"/>
      <c r="AD101" s="47"/>
      <c r="AE101" s="47"/>
      <c r="AF101" s="47"/>
      <c r="AG101" s="49"/>
    </row>
    <row r="102" spans="1:33" s="44" customFormat="1">
      <c r="A102" s="39"/>
      <c r="B102" s="48"/>
      <c r="C102" s="47"/>
      <c r="D102" s="47"/>
      <c r="E102" s="47"/>
      <c r="F102" s="47"/>
      <c r="G102" s="47"/>
      <c r="H102" s="47"/>
      <c r="I102" s="49"/>
      <c r="J102" s="48"/>
      <c r="K102" s="47"/>
      <c r="L102" s="47"/>
      <c r="M102" s="47"/>
      <c r="N102" s="47"/>
      <c r="O102" s="47"/>
      <c r="P102" s="47"/>
      <c r="Q102" s="49"/>
      <c r="R102" s="48"/>
      <c r="S102" s="47"/>
      <c r="T102" s="47"/>
      <c r="U102" s="47"/>
      <c r="V102" s="47"/>
      <c r="W102" s="47"/>
      <c r="X102" s="47"/>
      <c r="Y102" s="49"/>
      <c r="Z102" s="48"/>
      <c r="AA102" s="47"/>
      <c r="AB102" s="47"/>
      <c r="AC102" s="47"/>
      <c r="AD102" s="47"/>
      <c r="AE102" s="47"/>
      <c r="AF102" s="47"/>
      <c r="AG102" s="49"/>
    </row>
    <row r="103" spans="1:33" s="44" customFormat="1">
      <c r="A103" s="39"/>
      <c r="B103" s="48"/>
      <c r="C103" s="47"/>
      <c r="D103" s="47"/>
      <c r="E103" s="47"/>
      <c r="F103" s="47"/>
      <c r="G103" s="47"/>
      <c r="H103" s="47"/>
      <c r="I103" s="49"/>
      <c r="J103" s="48"/>
      <c r="K103" s="47"/>
      <c r="L103" s="47"/>
      <c r="M103" s="47"/>
      <c r="N103" s="47"/>
      <c r="O103" s="47"/>
      <c r="P103" s="47"/>
      <c r="Q103" s="49"/>
      <c r="R103" s="48"/>
      <c r="S103" s="47"/>
      <c r="T103" s="47"/>
      <c r="U103" s="47"/>
      <c r="V103" s="47"/>
      <c r="W103" s="47"/>
      <c r="X103" s="47"/>
      <c r="Y103" s="49"/>
      <c r="Z103" s="48"/>
      <c r="AA103" s="47"/>
      <c r="AB103" s="47"/>
      <c r="AC103" s="47"/>
      <c r="AD103" s="47"/>
      <c r="AE103" s="47"/>
      <c r="AF103" s="47"/>
      <c r="AG103" s="49"/>
    </row>
    <row r="104" spans="1:33" s="44" customFormat="1">
      <c r="A104" s="39"/>
      <c r="B104" s="48"/>
      <c r="C104" s="47"/>
      <c r="D104" s="47"/>
      <c r="E104" s="47"/>
      <c r="F104" s="47"/>
      <c r="G104" s="47"/>
      <c r="H104" s="47"/>
      <c r="I104" s="49"/>
      <c r="J104" s="48"/>
      <c r="K104" s="47"/>
      <c r="L104" s="47"/>
      <c r="M104" s="47"/>
      <c r="N104" s="47"/>
      <c r="O104" s="47"/>
      <c r="P104" s="47"/>
      <c r="Q104" s="49"/>
      <c r="R104" s="48"/>
      <c r="S104" s="47"/>
      <c r="T104" s="47"/>
      <c r="U104" s="47"/>
      <c r="V104" s="47"/>
      <c r="W104" s="47"/>
      <c r="X104" s="47"/>
      <c r="Y104" s="49"/>
      <c r="Z104" s="48"/>
      <c r="AA104" s="47"/>
      <c r="AB104" s="47"/>
      <c r="AC104" s="47"/>
      <c r="AD104" s="47"/>
      <c r="AE104" s="47"/>
      <c r="AF104" s="47"/>
      <c r="AG104" s="49"/>
    </row>
    <row r="105" spans="1:33" s="44" customFormat="1">
      <c r="A105" s="39"/>
      <c r="B105" s="48"/>
      <c r="C105" s="47"/>
      <c r="D105" s="47"/>
      <c r="E105" s="47"/>
      <c r="F105" s="47"/>
      <c r="G105" s="47"/>
      <c r="H105" s="47"/>
      <c r="I105" s="49"/>
      <c r="J105" s="48"/>
      <c r="K105" s="47"/>
      <c r="L105" s="47"/>
      <c r="M105" s="47"/>
      <c r="N105" s="47"/>
      <c r="O105" s="47"/>
      <c r="P105" s="47"/>
      <c r="Q105" s="49"/>
      <c r="R105" s="48"/>
      <c r="S105" s="47"/>
      <c r="T105" s="47"/>
      <c r="U105" s="47"/>
      <c r="V105" s="47"/>
      <c r="W105" s="47"/>
      <c r="X105" s="47"/>
      <c r="Y105" s="49"/>
      <c r="Z105" s="48"/>
      <c r="AA105" s="47"/>
      <c r="AB105" s="47"/>
      <c r="AC105" s="47"/>
      <c r="AD105" s="47"/>
      <c r="AE105" s="47"/>
      <c r="AF105" s="47"/>
      <c r="AG105" s="49"/>
    </row>
    <row r="106" spans="1:33" s="44" customFormat="1">
      <c r="A106" s="39"/>
      <c r="B106" s="48"/>
      <c r="C106" s="47"/>
      <c r="D106" s="47"/>
      <c r="E106" s="47"/>
      <c r="F106" s="47"/>
      <c r="G106" s="47"/>
      <c r="H106" s="47"/>
      <c r="I106" s="49"/>
      <c r="J106" s="48"/>
      <c r="K106" s="47"/>
      <c r="L106" s="47"/>
      <c r="M106" s="47"/>
      <c r="N106" s="47"/>
      <c r="O106" s="47"/>
      <c r="P106" s="47"/>
      <c r="Q106" s="49"/>
      <c r="R106" s="48"/>
      <c r="S106" s="47"/>
      <c r="T106" s="47"/>
      <c r="U106" s="47"/>
      <c r="V106" s="47"/>
      <c r="W106" s="47"/>
      <c r="X106" s="47"/>
      <c r="Y106" s="49"/>
      <c r="Z106" s="48"/>
      <c r="AA106" s="47"/>
      <c r="AB106" s="47"/>
      <c r="AC106" s="47"/>
      <c r="AD106" s="47"/>
      <c r="AE106" s="47"/>
      <c r="AF106" s="47"/>
      <c r="AG106" s="49"/>
    </row>
    <row r="107" spans="1:33" s="44" customFormat="1">
      <c r="A107" s="39"/>
      <c r="B107" s="50"/>
      <c r="C107" s="51"/>
      <c r="D107" s="51"/>
      <c r="E107" s="51"/>
      <c r="F107" s="51"/>
      <c r="G107" s="51"/>
      <c r="H107" s="51"/>
      <c r="I107" s="52"/>
      <c r="J107" s="50"/>
      <c r="K107" s="51"/>
      <c r="L107" s="51"/>
      <c r="M107" s="51"/>
      <c r="N107" s="51"/>
      <c r="O107" s="51"/>
      <c r="P107" s="51"/>
      <c r="Q107" s="52"/>
      <c r="R107" s="50"/>
      <c r="S107" s="51"/>
      <c r="T107" s="51"/>
      <c r="U107" s="51"/>
      <c r="V107" s="51"/>
      <c r="W107" s="51"/>
      <c r="X107" s="51"/>
      <c r="Y107" s="52"/>
      <c r="Z107" s="50"/>
      <c r="AA107" s="51"/>
      <c r="AB107" s="51"/>
      <c r="AC107" s="51"/>
      <c r="AD107" s="51"/>
      <c r="AE107" s="51"/>
      <c r="AF107" s="51"/>
      <c r="AG107" s="52"/>
    </row>
    <row r="108" spans="1:33" s="44" customFormat="1">
      <c r="A108" s="39"/>
      <c r="B108" s="50"/>
      <c r="C108" s="51"/>
      <c r="D108" s="51"/>
      <c r="E108" s="51"/>
      <c r="F108" s="51"/>
      <c r="G108" s="51"/>
      <c r="H108" s="51"/>
      <c r="I108" s="52"/>
      <c r="J108" s="50"/>
      <c r="K108" s="51"/>
      <c r="L108" s="51"/>
      <c r="M108" s="51"/>
      <c r="N108" s="51"/>
      <c r="O108" s="51"/>
      <c r="P108" s="51"/>
      <c r="Q108" s="52"/>
      <c r="R108" s="50"/>
      <c r="S108" s="51"/>
      <c r="T108" s="51"/>
      <c r="U108" s="51"/>
      <c r="V108" s="51"/>
      <c r="W108" s="51"/>
      <c r="X108" s="51"/>
      <c r="Y108" s="52"/>
      <c r="Z108" s="50"/>
      <c r="AA108" s="51"/>
      <c r="AB108" s="51"/>
      <c r="AC108" s="51"/>
      <c r="AD108" s="51"/>
      <c r="AE108" s="51"/>
      <c r="AF108" s="51"/>
      <c r="AG108" s="52"/>
    </row>
    <row r="109" spans="1:33" s="44" customFormat="1">
      <c r="A109" s="39"/>
      <c r="B109" s="50"/>
      <c r="C109" s="51"/>
      <c r="D109" s="51"/>
      <c r="E109" s="51"/>
      <c r="F109" s="51"/>
      <c r="G109" s="51"/>
      <c r="H109" s="51"/>
      <c r="I109" s="52"/>
      <c r="J109" s="50"/>
      <c r="K109" s="51"/>
      <c r="L109" s="51"/>
      <c r="M109" s="51"/>
      <c r="N109" s="51"/>
      <c r="O109" s="51"/>
      <c r="P109" s="51"/>
      <c r="Q109" s="52"/>
      <c r="R109" s="50"/>
      <c r="S109" s="51"/>
      <c r="T109" s="51"/>
      <c r="U109" s="51"/>
      <c r="V109" s="51"/>
      <c r="W109" s="51"/>
      <c r="X109" s="51"/>
      <c r="Y109" s="52"/>
      <c r="Z109" s="50"/>
      <c r="AA109" s="51"/>
      <c r="AB109" s="51"/>
      <c r="AC109" s="51"/>
      <c r="AD109" s="51"/>
      <c r="AE109" s="51"/>
      <c r="AF109" s="51"/>
      <c r="AG109" s="52"/>
    </row>
    <row r="110" spans="1:33" s="44" customFormat="1">
      <c r="A110" s="39"/>
      <c r="B110" s="50"/>
      <c r="C110" s="51"/>
      <c r="D110" s="51"/>
      <c r="E110" s="51"/>
      <c r="F110" s="51"/>
      <c r="G110" s="51"/>
      <c r="H110" s="51"/>
      <c r="I110" s="52"/>
      <c r="J110" s="50"/>
      <c r="K110" s="51"/>
      <c r="L110" s="51"/>
      <c r="M110" s="51"/>
      <c r="N110" s="51"/>
      <c r="O110" s="51"/>
      <c r="P110" s="51"/>
      <c r="Q110" s="52"/>
      <c r="R110" s="50"/>
      <c r="S110" s="51"/>
      <c r="T110" s="51"/>
      <c r="U110" s="51"/>
      <c r="V110" s="51"/>
      <c r="W110" s="51"/>
      <c r="X110" s="51"/>
      <c r="Y110" s="52"/>
      <c r="Z110" s="50"/>
      <c r="AA110" s="51"/>
      <c r="AB110" s="51"/>
      <c r="AC110" s="51"/>
      <c r="AD110" s="51"/>
      <c r="AE110" s="51"/>
      <c r="AF110" s="51"/>
      <c r="AG110" s="52"/>
    </row>
    <row r="111" spans="1:33" s="44" customFormat="1">
      <c r="A111" s="39"/>
      <c r="B111" s="50"/>
      <c r="C111" s="51"/>
      <c r="D111" s="51"/>
      <c r="E111" s="51"/>
      <c r="F111" s="51"/>
      <c r="G111" s="51"/>
      <c r="H111" s="51"/>
      <c r="I111" s="52"/>
      <c r="J111" s="50"/>
      <c r="K111" s="51"/>
      <c r="L111" s="51"/>
      <c r="M111" s="51"/>
      <c r="N111" s="51"/>
      <c r="O111" s="51"/>
      <c r="P111" s="51"/>
      <c r="Q111" s="52"/>
      <c r="R111" s="50"/>
      <c r="S111" s="51"/>
      <c r="T111" s="51"/>
      <c r="U111" s="51"/>
      <c r="V111" s="51"/>
      <c r="W111" s="51"/>
      <c r="X111" s="51"/>
      <c r="Y111" s="52"/>
      <c r="Z111" s="50"/>
      <c r="AA111" s="51"/>
      <c r="AB111" s="51"/>
      <c r="AC111" s="51"/>
      <c r="AD111" s="51"/>
      <c r="AE111" s="51"/>
      <c r="AF111" s="51"/>
      <c r="AG111" s="52"/>
    </row>
    <row r="112" spans="1:33" s="44" customFormat="1">
      <c r="A112" s="39"/>
      <c r="B112" s="50"/>
      <c r="C112" s="51"/>
      <c r="D112" s="51"/>
      <c r="E112" s="51"/>
      <c r="F112" s="51"/>
      <c r="G112" s="51"/>
      <c r="H112" s="51"/>
      <c r="I112" s="52"/>
      <c r="J112" s="50"/>
      <c r="K112" s="51"/>
      <c r="L112" s="51"/>
      <c r="M112" s="51"/>
      <c r="N112" s="51"/>
      <c r="O112" s="51"/>
      <c r="P112" s="51"/>
      <c r="Q112" s="52"/>
      <c r="R112" s="50"/>
      <c r="S112" s="51"/>
      <c r="T112" s="51"/>
      <c r="U112" s="51"/>
      <c r="V112" s="51"/>
      <c r="W112" s="51"/>
      <c r="X112" s="51"/>
      <c r="Y112" s="52"/>
      <c r="Z112" s="50"/>
      <c r="AA112" s="51"/>
      <c r="AB112" s="51"/>
      <c r="AC112" s="51"/>
      <c r="AD112" s="51"/>
      <c r="AE112" s="51"/>
      <c r="AF112" s="51"/>
      <c r="AG112" s="52"/>
    </row>
    <row r="113" spans="1:33" s="44" customFormat="1">
      <c r="A113" s="39"/>
      <c r="B113" s="50"/>
      <c r="C113" s="51"/>
      <c r="D113" s="51"/>
      <c r="E113" s="51"/>
      <c r="F113" s="51"/>
      <c r="G113" s="51"/>
      <c r="H113" s="51"/>
      <c r="I113" s="52"/>
      <c r="J113" s="50"/>
      <c r="K113" s="51"/>
      <c r="L113" s="51"/>
      <c r="M113" s="51"/>
      <c r="N113" s="51"/>
      <c r="O113" s="51"/>
      <c r="P113" s="51"/>
      <c r="Q113" s="52"/>
      <c r="R113" s="50"/>
      <c r="S113" s="51"/>
      <c r="T113" s="51"/>
      <c r="U113" s="51"/>
      <c r="V113" s="51"/>
      <c r="W113" s="51"/>
      <c r="X113" s="51"/>
      <c r="Y113" s="52"/>
      <c r="Z113" s="50"/>
      <c r="AA113" s="51"/>
      <c r="AB113" s="51"/>
      <c r="AC113" s="51"/>
      <c r="AD113" s="51"/>
      <c r="AE113" s="51"/>
      <c r="AF113" s="51"/>
      <c r="AG113" s="52"/>
    </row>
    <row r="114" spans="1:33" s="44" customFormat="1">
      <c r="A114" s="39"/>
      <c r="B114" s="50"/>
      <c r="C114" s="51"/>
      <c r="D114" s="51"/>
      <c r="E114" s="51"/>
      <c r="F114" s="51"/>
      <c r="G114" s="51"/>
      <c r="H114" s="51"/>
      <c r="I114" s="52"/>
      <c r="J114" s="50"/>
      <c r="K114" s="51"/>
      <c r="L114" s="51"/>
      <c r="M114" s="51"/>
      <c r="N114" s="51"/>
      <c r="O114" s="51"/>
      <c r="P114" s="51"/>
      <c r="Q114" s="52"/>
      <c r="R114" s="50"/>
      <c r="S114" s="51"/>
      <c r="T114" s="51"/>
      <c r="U114" s="51"/>
      <c r="V114" s="51"/>
      <c r="W114" s="51"/>
      <c r="X114" s="51"/>
      <c r="Y114" s="52"/>
      <c r="Z114" s="50"/>
      <c r="AA114" s="51"/>
      <c r="AB114" s="51"/>
      <c r="AC114" s="51"/>
      <c r="AD114" s="51"/>
      <c r="AE114" s="51"/>
      <c r="AF114" s="51"/>
      <c r="AG114" s="52"/>
    </row>
    <row r="115" spans="1:33" s="44" customFormat="1">
      <c r="A115" s="39"/>
      <c r="B115" s="50"/>
      <c r="C115" s="51"/>
      <c r="D115" s="51"/>
      <c r="E115" s="51"/>
      <c r="F115" s="51"/>
      <c r="G115" s="51"/>
      <c r="H115" s="51"/>
      <c r="I115" s="52"/>
      <c r="J115" s="50"/>
      <c r="K115" s="51"/>
      <c r="L115" s="51"/>
      <c r="M115" s="51"/>
      <c r="N115" s="51"/>
      <c r="O115" s="51"/>
      <c r="P115" s="51"/>
      <c r="Q115" s="52"/>
      <c r="R115" s="50"/>
      <c r="S115" s="51"/>
      <c r="T115" s="51"/>
      <c r="U115" s="51"/>
      <c r="V115" s="51"/>
      <c r="W115" s="51"/>
      <c r="X115" s="51"/>
      <c r="Y115" s="52"/>
      <c r="Z115" s="50"/>
      <c r="AA115" s="51"/>
      <c r="AB115" s="51"/>
      <c r="AC115" s="51"/>
      <c r="AD115" s="51"/>
      <c r="AE115" s="51"/>
      <c r="AF115" s="51"/>
      <c r="AG115" s="52"/>
    </row>
    <row r="116" spans="1:33" s="44" customFormat="1">
      <c r="A116" s="39"/>
      <c r="B116" s="50"/>
      <c r="C116" s="51"/>
      <c r="D116" s="51"/>
      <c r="E116" s="51"/>
      <c r="F116" s="51"/>
      <c r="G116" s="51"/>
      <c r="H116" s="51"/>
      <c r="I116" s="52"/>
      <c r="J116" s="50"/>
      <c r="K116" s="51"/>
      <c r="L116" s="51"/>
      <c r="M116" s="51"/>
      <c r="N116" s="51"/>
      <c r="O116" s="51"/>
      <c r="P116" s="51"/>
      <c r="Q116" s="52"/>
      <c r="R116" s="50"/>
      <c r="S116" s="51"/>
      <c r="T116" s="51"/>
      <c r="U116" s="51"/>
      <c r="V116" s="51"/>
      <c r="W116" s="51"/>
      <c r="X116" s="51"/>
      <c r="Y116" s="52"/>
      <c r="Z116" s="50"/>
      <c r="AA116" s="51"/>
      <c r="AB116" s="51"/>
      <c r="AC116" s="51"/>
      <c r="AD116" s="51"/>
      <c r="AE116" s="51"/>
      <c r="AF116" s="51"/>
      <c r="AG116" s="52"/>
    </row>
    <row r="117" spans="1:33" s="44" customFormat="1">
      <c r="A117" s="39"/>
      <c r="B117" s="50"/>
      <c r="C117" s="51"/>
      <c r="D117" s="51"/>
      <c r="E117" s="51"/>
      <c r="F117" s="51"/>
      <c r="G117" s="51"/>
      <c r="H117" s="51"/>
      <c r="I117" s="52"/>
      <c r="J117" s="50"/>
      <c r="K117" s="51"/>
      <c r="L117" s="51"/>
      <c r="M117" s="51"/>
      <c r="N117" s="51"/>
      <c r="O117" s="51"/>
      <c r="P117" s="51"/>
      <c r="Q117" s="52"/>
      <c r="R117" s="50"/>
      <c r="S117" s="51"/>
      <c r="T117" s="51"/>
      <c r="U117" s="51"/>
      <c r="V117" s="51"/>
      <c r="W117" s="51"/>
      <c r="X117" s="51"/>
      <c r="Y117" s="52"/>
      <c r="Z117" s="50"/>
      <c r="AA117" s="51"/>
      <c r="AB117" s="51"/>
      <c r="AC117" s="51"/>
      <c r="AD117" s="51"/>
      <c r="AE117" s="51"/>
      <c r="AF117" s="51"/>
      <c r="AG117" s="52"/>
    </row>
    <row r="118" spans="1:33" s="44" customFormat="1">
      <c r="A118" s="39"/>
      <c r="B118" s="50"/>
      <c r="C118" s="51"/>
      <c r="D118" s="51"/>
      <c r="E118" s="51"/>
      <c r="F118" s="51"/>
      <c r="G118" s="51"/>
      <c r="H118" s="51"/>
      <c r="I118" s="52"/>
      <c r="J118" s="50"/>
      <c r="K118" s="51"/>
      <c r="L118" s="51"/>
      <c r="M118" s="51"/>
      <c r="N118" s="51"/>
      <c r="O118" s="51"/>
      <c r="P118" s="51"/>
      <c r="Q118" s="52"/>
      <c r="R118" s="50"/>
      <c r="S118" s="51"/>
      <c r="T118" s="51"/>
      <c r="U118" s="51"/>
      <c r="V118" s="51"/>
      <c r="W118" s="51"/>
      <c r="X118" s="51"/>
      <c r="Y118" s="52"/>
      <c r="Z118" s="50"/>
      <c r="AA118" s="51"/>
      <c r="AB118" s="51"/>
      <c r="AC118" s="51"/>
      <c r="AD118" s="51"/>
      <c r="AE118" s="51"/>
      <c r="AF118" s="51"/>
      <c r="AG118" s="52"/>
    </row>
    <row r="119" spans="1:33" s="44" customFormat="1">
      <c r="A119" s="39"/>
      <c r="B119" s="50"/>
      <c r="C119" s="51"/>
      <c r="D119" s="51"/>
      <c r="E119" s="51"/>
      <c r="F119" s="51"/>
      <c r="G119" s="51"/>
      <c r="H119" s="51"/>
      <c r="I119" s="52"/>
      <c r="J119" s="50"/>
      <c r="K119" s="51"/>
      <c r="L119" s="51"/>
      <c r="M119" s="51"/>
      <c r="N119" s="51"/>
      <c r="O119" s="51"/>
      <c r="P119" s="51"/>
      <c r="Q119" s="52"/>
      <c r="R119" s="50"/>
      <c r="S119" s="51"/>
      <c r="T119" s="51"/>
      <c r="U119" s="51"/>
      <c r="V119" s="51"/>
      <c r="W119" s="51"/>
      <c r="X119" s="51"/>
      <c r="Y119" s="52"/>
      <c r="Z119" s="50"/>
      <c r="AA119" s="51"/>
      <c r="AB119" s="51"/>
      <c r="AC119" s="51"/>
      <c r="AD119" s="51"/>
      <c r="AE119" s="51"/>
      <c r="AF119" s="51"/>
      <c r="AG119" s="52"/>
    </row>
    <row r="120" spans="1:33" s="44" customFormat="1">
      <c r="A120" s="39"/>
      <c r="B120" s="50"/>
      <c r="C120" s="51"/>
      <c r="D120" s="51"/>
      <c r="E120" s="51"/>
      <c r="F120" s="51"/>
      <c r="G120" s="51"/>
      <c r="H120" s="51"/>
      <c r="I120" s="52"/>
      <c r="J120" s="50"/>
      <c r="K120" s="51"/>
      <c r="L120" s="51"/>
      <c r="M120" s="51"/>
      <c r="N120" s="51"/>
      <c r="O120" s="51"/>
      <c r="P120" s="51"/>
      <c r="Q120" s="52"/>
      <c r="R120" s="50"/>
      <c r="S120" s="51"/>
      <c r="T120" s="51"/>
      <c r="U120" s="51"/>
      <c r="V120" s="51"/>
      <c r="W120" s="51"/>
      <c r="X120" s="51"/>
      <c r="Y120" s="52"/>
      <c r="Z120" s="50"/>
      <c r="AA120" s="51"/>
      <c r="AB120" s="51"/>
      <c r="AC120" s="51"/>
      <c r="AD120" s="51"/>
      <c r="AE120" s="51"/>
      <c r="AF120" s="51"/>
      <c r="AG120" s="52"/>
    </row>
    <row r="121" spans="1:33" s="44" customFormat="1">
      <c r="A121" s="39"/>
      <c r="B121" s="50"/>
      <c r="C121" s="51"/>
      <c r="D121" s="51"/>
      <c r="E121" s="51"/>
      <c r="F121" s="51"/>
      <c r="G121" s="51"/>
      <c r="H121" s="51"/>
      <c r="I121" s="52"/>
      <c r="J121" s="50"/>
      <c r="K121" s="51"/>
      <c r="L121" s="51"/>
      <c r="M121" s="51"/>
      <c r="N121" s="51"/>
      <c r="O121" s="51"/>
      <c r="P121" s="51"/>
      <c r="Q121" s="52"/>
      <c r="R121" s="50"/>
      <c r="S121" s="51"/>
      <c r="T121" s="51"/>
      <c r="U121" s="51"/>
      <c r="V121" s="51"/>
      <c r="W121" s="51"/>
      <c r="X121" s="51"/>
      <c r="Y121" s="52"/>
      <c r="Z121" s="50"/>
      <c r="AA121" s="51"/>
      <c r="AB121" s="51"/>
      <c r="AC121" s="51"/>
      <c r="AD121" s="51"/>
      <c r="AE121" s="51"/>
      <c r="AF121" s="51"/>
      <c r="AG121" s="52"/>
    </row>
    <row r="122" spans="1:33" s="44" customFormat="1">
      <c r="A122" s="39"/>
      <c r="B122" s="50"/>
      <c r="C122" s="51"/>
      <c r="D122" s="51"/>
      <c r="E122" s="51"/>
      <c r="F122" s="51"/>
      <c r="G122" s="51"/>
      <c r="H122" s="51"/>
      <c r="I122" s="52"/>
      <c r="J122" s="50"/>
      <c r="K122" s="51"/>
      <c r="L122" s="51"/>
      <c r="M122" s="51"/>
      <c r="N122" s="51"/>
      <c r="O122" s="51"/>
      <c r="P122" s="51"/>
      <c r="Q122" s="52"/>
      <c r="R122" s="50"/>
      <c r="S122" s="51"/>
      <c r="T122" s="51"/>
      <c r="U122" s="51"/>
      <c r="V122" s="51"/>
      <c r="W122" s="51"/>
      <c r="X122" s="51"/>
      <c r="Y122" s="52"/>
      <c r="Z122" s="50"/>
      <c r="AA122" s="51"/>
      <c r="AB122" s="51"/>
      <c r="AC122" s="51"/>
      <c r="AD122" s="51"/>
      <c r="AE122" s="51"/>
      <c r="AF122" s="51"/>
      <c r="AG122" s="52"/>
    </row>
    <row r="123" spans="1:33" s="44" customFormat="1">
      <c r="A123" s="39"/>
      <c r="B123" s="50"/>
      <c r="C123" s="51"/>
      <c r="D123" s="51"/>
      <c r="E123" s="51"/>
      <c r="F123" s="51"/>
      <c r="G123" s="51"/>
      <c r="H123" s="51"/>
      <c r="I123" s="52"/>
      <c r="J123" s="50"/>
      <c r="K123" s="51"/>
      <c r="L123" s="51"/>
      <c r="M123" s="51"/>
      <c r="N123" s="51"/>
      <c r="O123" s="51"/>
      <c r="P123" s="51"/>
      <c r="Q123" s="52"/>
      <c r="R123" s="50"/>
      <c r="S123" s="51"/>
      <c r="T123" s="51"/>
      <c r="U123" s="51"/>
      <c r="V123" s="51"/>
      <c r="W123" s="51"/>
      <c r="X123" s="51"/>
      <c r="Y123" s="52"/>
      <c r="Z123" s="50"/>
      <c r="AA123" s="51"/>
      <c r="AB123" s="51"/>
      <c r="AC123" s="51"/>
      <c r="AD123" s="51"/>
      <c r="AE123" s="51"/>
      <c r="AF123" s="51"/>
      <c r="AG123" s="52"/>
    </row>
    <row r="124" spans="1:33" s="44" customFormat="1">
      <c r="A124" s="39"/>
      <c r="B124" s="50"/>
      <c r="C124" s="51"/>
      <c r="D124" s="51"/>
      <c r="E124" s="51"/>
      <c r="F124" s="51"/>
      <c r="G124" s="51"/>
      <c r="H124" s="51"/>
      <c r="I124" s="52"/>
      <c r="J124" s="50"/>
      <c r="K124" s="51"/>
      <c r="L124" s="51"/>
      <c r="M124" s="51"/>
      <c r="N124" s="51"/>
      <c r="O124" s="51"/>
      <c r="P124" s="51"/>
      <c r="Q124" s="52"/>
      <c r="R124" s="50"/>
      <c r="S124" s="51"/>
      <c r="T124" s="51"/>
      <c r="U124" s="51"/>
      <c r="V124" s="51"/>
      <c r="W124" s="51"/>
      <c r="X124" s="51"/>
      <c r="Y124" s="52"/>
      <c r="Z124" s="50"/>
      <c r="AA124" s="51"/>
      <c r="AB124" s="51"/>
      <c r="AC124" s="51"/>
      <c r="AD124" s="51"/>
      <c r="AE124" s="51"/>
      <c r="AF124" s="51"/>
      <c r="AG124" s="52"/>
    </row>
    <row r="125" spans="1:33" s="44" customFormat="1">
      <c r="A125" s="39"/>
      <c r="B125" s="50"/>
      <c r="C125" s="51"/>
      <c r="D125" s="51"/>
      <c r="E125" s="51"/>
      <c r="F125" s="51"/>
      <c r="G125" s="51"/>
      <c r="H125" s="51"/>
      <c r="I125" s="52"/>
      <c r="J125" s="50"/>
      <c r="K125" s="51"/>
      <c r="L125" s="51"/>
      <c r="M125" s="51"/>
      <c r="N125" s="51"/>
      <c r="O125" s="51"/>
      <c r="P125" s="51"/>
      <c r="Q125" s="52"/>
      <c r="R125" s="50"/>
      <c r="S125" s="51"/>
      <c r="T125" s="51"/>
      <c r="U125" s="51"/>
      <c r="V125" s="51"/>
      <c r="W125" s="51"/>
      <c r="X125" s="51"/>
      <c r="Y125" s="52"/>
      <c r="Z125" s="50"/>
      <c r="AA125" s="51"/>
      <c r="AB125" s="51"/>
      <c r="AC125" s="51"/>
      <c r="AD125" s="51"/>
      <c r="AE125" s="51"/>
      <c r="AF125" s="51"/>
      <c r="AG125" s="52"/>
    </row>
    <row r="126" spans="1:33" s="44" customFormat="1">
      <c r="A126" s="39"/>
      <c r="B126" s="50"/>
      <c r="C126" s="51"/>
      <c r="D126" s="51"/>
      <c r="E126" s="51"/>
      <c r="F126" s="51"/>
      <c r="G126" s="51"/>
      <c r="H126" s="51"/>
      <c r="I126" s="52"/>
      <c r="J126" s="50"/>
      <c r="K126" s="51"/>
      <c r="L126" s="51"/>
      <c r="M126" s="51"/>
      <c r="N126" s="51"/>
      <c r="O126" s="51"/>
      <c r="P126" s="51"/>
      <c r="Q126" s="52"/>
      <c r="R126" s="50"/>
      <c r="S126" s="51"/>
      <c r="T126" s="51"/>
      <c r="U126" s="51"/>
      <c r="V126" s="51"/>
      <c r="W126" s="51"/>
      <c r="X126" s="51"/>
      <c r="Y126" s="52"/>
      <c r="Z126" s="50"/>
      <c r="AA126" s="51"/>
      <c r="AB126" s="51"/>
      <c r="AC126" s="51"/>
      <c r="AD126" s="51"/>
      <c r="AE126" s="51"/>
      <c r="AF126" s="51"/>
      <c r="AG126" s="52"/>
    </row>
    <row r="127" spans="1:33" s="44" customFormat="1">
      <c r="A127" s="39"/>
      <c r="B127" s="50"/>
      <c r="C127" s="51"/>
      <c r="D127" s="51"/>
      <c r="E127" s="51"/>
      <c r="F127" s="51"/>
      <c r="G127" s="51"/>
      <c r="H127" s="51"/>
      <c r="I127" s="52"/>
      <c r="J127" s="50"/>
      <c r="K127" s="51"/>
      <c r="L127" s="51"/>
      <c r="M127" s="51"/>
      <c r="N127" s="51"/>
      <c r="O127" s="51"/>
      <c r="P127" s="51"/>
      <c r="Q127" s="52"/>
      <c r="R127" s="50"/>
      <c r="S127" s="51"/>
      <c r="T127" s="51"/>
      <c r="U127" s="51"/>
      <c r="V127" s="51"/>
      <c r="W127" s="51"/>
      <c r="X127" s="51"/>
      <c r="Y127" s="52"/>
      <c r="Z127" s="50"/>
      <c r="AA127" s="51"/>
      <c r="AB127" s="51"/>
      <c r="AC127" s="51"/>
      <c r="AD127" s="51"/>
      <c r="AE127" s="51"/>
      <c r="AF127" s="51"/>
      <c r="AG127" s="52"/>
    </row>
    <row r="128" spans="1:33" s="44" customFormat="1">
      <c r="A128" s="39"/>
      <c r="B128" s="50"/>
      <c r="C128" s="51"/>
      <c r="D128" s="51"/>
      <c r="E128" s="51"/>
      <c r="F128" s="51"/>
      <c r="G128" s="51"/>
      <c r="H128" s="51"/>
      <c r="I128" s="52"/>
      <c r="J128" s="50"/>
      <c r="K128" s="51"/>
      <c r="L128" s="51"/>
      <c r="M128" s="51"/>
      <c r="N128" s="51"/>
      <c r="O128" s="51"/>
      <c r="P128" s="51"/>
      <c r="Q128" s="52"/>
      <c r="R128" s="50"/>
      <c r="S128" s="51"/>
      <c r="T128" s="51"/>
      <c r="U128" s="51"/>
      <c r="V128" s="51"/>
      <c r="W128" s="51"/>
      <c r="X128" s="51"/>
      <c r="Y128" s="52"/>
      <c r="Z128" s="50"/>
      <c r="AA128" s="51"/>
      <c r="AB128" s="51"/>
      <c r="AC128" s="51"/>
      <c r="AD128" s="51"/>
      <c r="AE128" s="51"/>
      <c r="AF128" s="51"/>
      <c r="AG128" s="52"/>
    </row>
    <row r="129" spans="1:33" s="44" customFormat="1">
      <c r="A129" s="39"/>
      <c r="B129" s="50"/>
      <c r="C129" s="51"/>
      <c r="D129" s="51"/>
      <c r="E129" s="51"/>
      <c r="F129" s="51"/>
      <c r="G129" s="51"/>
      <c r="H129" s="51"/>
      <c r="I129" s="52"/>
      <c r="J129" s="50"/>
      <c r="K129" s="51"/>
      <c r="L129" s="51"/>
      <c r="M129" s="51"/>
      <c r="N129" s="51"/>
      <c r="O129" s="51"/>
      <c r="P129" s="51"/>
      <c r="Q129" s="52"/>
      <c r="R129" s="50"/>
      <c r="S129" s="51"/>
      <c r="T129" s="51"/>
      <c r="U129" s="51"/>
      <c r="V129" s="51"/>
      <c r="W129" s="51"/>
      <c r="X129" s="51"/>
      <c r="Y129" s="52"/>
      <c r="Z129" s="50"/>
      <c r="AA129" s="51"/>
      <c r="AB129" s="51"/>
      <c r="AC129" s="51"/>
      <c r="AD129" s="51"/>
      <c r="AE129" s="51"/>
      <c r="AF129" s="51"/>
      <c r="AG129" s="52"/>
    </row>
    <row r="130" spans="1:33" s="44" customFormat="1">
      <c r="A130" s="39"/>
      <c r="B130" s="50"/>
      <c r="C130" s="51"/>
      <c r="D130" s="51"/>
      <c r="E130" s="51"/>
      <c r="F130" s="51"/>
      <c r="G130" s="51"/>
      <c r="H130" s="51"/>
      <c r="I130" s="52"/>
      <c r="J130" s="50"/>
      <c r="K130" s="51"/>
      <c r="L130" s="51"/>
      <c r="M130" s="51"/>
      <c r="N130" s="51"/>
      <c r="O130" s="51"/>
      <c r="P130" s="51"/>
      <c r="Q130" s="52"/>
      <c r="R130" s="50"/>
      <c r="S130" s="51"/>
      <c r="T130" s="51"/>
      <c r="U130" s="51"/>
      <c r="V130" s="51"/>
      <c r="W130" s="51"/>
      <c r="X130" s="51"/>
      <c r="Y130" s="52"/>
      <c r="Z130" s="50"/>
      <c r="AA130" s="51"/>
      <c r="AB130" s="51"/>
      <c r="AC130" s="51"/>
      <c r="AD130" s="51"/>
      <c r="AE130" s="51"/>
      <c r="AF130" s="51"/>
      <c r="AG130" s="52"/>
    </row>
    <row r="131" spans="1:33" s="44" customFormat="1">
      <c r="A131" s="39"/>
      <c r="B131" s="50"/>
      <c r="C131" s="51"/>
      <c r="D131" s="51"/>
      <c r="E131" s="51"/>
      <c r="F131" s="51"/>
      <c r="G131" s="51"/>
      <c r="H131" s="51"/>
      <c r="I131" s="52"/>
      <c r="J131" s="50"/>
      <c r="K131" s="51"/>
      <c r="L131" s="51"/>
      <c r="M131" s="51"/>
      <c r="N131" s="51"/>
      <c r="O131" s="51"/>
      <c r="P131" s="51"/>
      <c r="Q131" s="52"/>
      <c r="R131" s="50"/>
      <c r="S131" s="51"/>
      <c r="T131" s="51"/>
      <c r="U131" s="51"/>
      <c r="V131" s="51"/>
      <c r="W131" s="51"/>
      <c r="X131" s="51"/>
      <c r="Y131" s="52"/>
      <c r="Z131" s="50"/>
      <c r="AA131" s="51"/>
      <c r="AB131" s="51"/>
      <c r="AC131" s="51"/>
      <c r="AD131" s="51"/>
      <c r="AE131" s="51"/>
      <c r="AF131" s="51"/>
      <c r="AG131" s="52"/>
    </row>
    <row r="132" spans="1:33" s="44" customFormat="1">
      <c r="A132" s="39"/>
      <c r="B132" s="50"/>
      <c r="C132" s="51"/>
      <c r="D132" s="51"/>
      <c r="E132" s="51"/>
      <c r="F132" s="51"/>
      <c r="G132" s="51"/>
      <c r="H132" s="51"/>
      <c r="I132" s="52"/>
      <c r="J132" s="50"/>
      <c r="K132" s="51"/>
      <c r="L132" s="51"/>
      <c r="M132" s="51"/>
      <c r="N132" s="51"/>
      <c r="O132" s="51"/>
      <c r="P132" s="51"/>
      <c r="Q132" s="52"/>
      <c r="R132" s="50"/>
      <c r="S132" s="51"/>
      <c r="T132" s="51"/>
      <c r="U132" s="51"/>
      <c r="V132" s="51"/>
      <c r="W132" s="51"/>
      <c r="X132" s="51"/>
      <c r="Y132" s="52"/>
      <c r="Z132" s="50"/>
      <c r="AA132" s="51"/>
      <c r="AB132" s="51"/>
      <c r="AC132" s="51"/>
      <c r="AD132" s="51"/>
      <c r="AE132" s="51"/>
      <c r="AF132" s="51"/>
      <c r="AG132" s="52"/>
    </row>
    <row r="133" spans="1:33" s="44" customFormat="1">
      <c r="A133" s="39"/>
      <c r="B133" s="50"/>
      <c r="C133" s="51"/>
      <c r="D133" s="51"/>
      <c r="E133" s="51"/>
      <c r="F133" s="51"/>
      <c r="G133" s="51"/>
      <c r="H133" s="51"/>
      <c r="I133" s="52"/>
      <c r="J133" s="50"/>
      <c r="K133" s="51"/>
      <c r="L133" s="51"/>
      <c r="M133" s="51"/>
      <c r="N133" s="51"/>
      <c r="O133" s="51"/>
      <c r="P133" s="51"/>
      <c r="Q133" s="52"/>
      <c r="R133" s="50"/>
      <c r="S133" s="51"/>
      <c r="T133" s="51"/>
      <c r="U133" s="51"/>
      <c r="V133" s="51"/>
      <c r="W133" s="51"/>
      <c r="X133" s="51"/>
      <c r="Y133" s="52"/>
      <c r="Z133" s="50"/>
      <c r="AA133" s="51"/>
      <c r="AB133" s="51"/>
      <c r="AC133" s="51"/>
      <c r="AD133" s="51"/>
      <c r="AE133" s="51"/>
      <c r="AF133" s="51"/>
      <c r="AG133" s="52"/>
    </row>
    <row r="134" spans="1:33" s="44" customFormat="1">
      <c r="A134" s="39"/>
      <c r="B134" s="50"/>
      <c r="C134" s="51"/>
      <c r="D134" s="51"/>
      <c r="E134" s="51"/>
      <c r="F134" s="51"/>
      <c r="G134" s="51"/>
      <c r="H134" s="51"/>
      <c r="I134" s="52"/>
      <c r="J134" s="50"/>
      <c r="K134" s="51"/>
      <c r="L134" s="51"/>
      <c r="M134" s="51"/>
      <c r="N134" s="51"/>
      <c r="O134" s="51"/>
      <c r="P134" s="51"/>
      <c r="Q134" s="52"/>
      <c r="R134" s="50"/>
      <c r="S134" s="51"/>
      <c r="T134" s="51"/>
      <c r="U134" s="51"/>
      <c r="V134" s="51"/>
      <c r="W134" s="51"/>
      <c r="X134" s="51"/>
      <c r="Y134" s="52"/>
      <c r="Z134" s="50"/>
      <c r="AA134" s="51"/>
      <c r="AB134" s="51"/>
      <c r="AC134" s="51"/>
      <c r="AD134" s="51"/>
      <c r="AE134" s="51"/>
      <c r="AF134" s="51"/>
      <c r="AG134" s="52"/>
    </row>
    <row r="135" spans="1:33" s="44" customFormat="1">
      <c r="A135" s="39"/>
      <c r="B135" s="50"/>
      <c r="C135" s="51"/>
      <c r="D135" s="51"/>
      <c r="E135" s="51"/>
      <c r="F135" s="51"/>
      <c r="G135" s="51"/>
      <c r="H135" s="51"/>
      <c r="I135" s="52"/>
      <c r="J135" s="50"/>
      <c r="K135" s="51"/>
      <c r="L135" s="51"/>
      <c r="M135" s="51"/>
      <c r="N135" s="51"/>
      <c r="O135" s="51"/>
      <c r="P135" s="51"/>
      <c r="Q135" s="52"/>
      <c r="R135" s="50"/>
      <c r="S135" s="51"/>
      <c r="T135" s="51"/>
      <c r="U135" s="51"/>
      <c r="V135" s="51"/>
      <c r="W135" s="51"/>
      <c r="X135" s="51"/>
      <c r="Y135" s="52"/>
      <c r="Z135" s="50"/>
      <c r="AA135" s="51"/>
      <c r="AB135" s="51"/>
      <c r="AC135" s="51"/>
      <c r="AD135" s="51"/>
      <c r="AE135" s="51"/>
      <c r="AF135" s="51"/>
      <c r="AG135" s="52"/>
    </row>
    <row r="136" spans="1:33" s="44" customFormat="1">
      <c r="A136" s="39"/>
      <c r="B136" s="50"/>
      <c r="C136" s="51"/>
      <c r="D136" s="51"/>
      <c r="E136" s="51"/>
      <c r="F136" s="51"/>
      <c r="G136" s="51"/>
      <c r="H136" s="51"/>
      <c r="I136" s="52"/>
      <c r="J136" s="50"/>
      <c r="K136" s="51"/>
      <c r="L136" s="51"/>
      <c r="M136" s="51"/>
      <c r="N136" s="51"/>
      <c r="O136" s="51"/>
      <c r="P136" s="51"/>
      <c r="Q136" s="52"/>
      <c r="R136" s="50"/>
      <c r="S136" s="51"/>
      <c r="T136" s="51"/>
      <c r="U136" s="51"/>
      <c r="V136" s="51"/>
      <c r="W136" s="51"/>
      <c r="X136" s="51"/>
      <c r="Y136" s="52"/>
      <c r="Z136" s="50"/>
      <c r="AA136" s="51"/>
      <c r="AB136" s="51"/>
      <c r="AC136" s="51"/>
      <c r="AD136" s="51"/>
      <c r="AE136" s="51"/>
      <c r="AF136" s="51"/>
      <c r="AG136" s="52"/>
    </row>
    <row r="137" spans="1:33" s="44" customFormat="1">
      <c r="A137" s="39"/>
      <c r="B137" s="50"/>
      <c r="C137" s="51"/>
      <c r="D137" s="51"/>
      <c r="E137" s="51"/>
      <c r="F137" s="51"/>
      <c r="G137" s="51"/>
      <c r="H137" s="51"/>
      <c r="I137" s="52"/>
      <c r="J137" s="50"/>
      <c r="K137" s="51"/>
      <c r="L137" s="51"/>
      <c r="M137" s="51"/>
      <c r="N137" s="51"/>
      <c r="O137" s="51"/>
      <c r="P137" s="51"/>
      <c r="Q137" s="52"/>
      <c r="R137" s="50"/>
      <c r="S137" s="51"/>
      <c r="T137" s="51"/>
      <c r="U137" s="51"/>
      <c r="V137" s="51"/>
      <c r="W137" s="51"/>
      <c r="X137" s="51"/>
      <c r="Y137" s="52"/>
      <c r="Z137" s="50"/>
      <c r="AA137" s="51"/>
      <c r="AB137" s="51"/>
      <c r="AC137" s="51"/>
      <c r="AD137" s="51"/>
      <c r="AE137" s="51"/>
      <c r="AF137" s="51"/>
      <c r="AG137" s="52"/>
    </row>
    <row r="138" spans="1:33" s="44" customFormat="1">
      <c r="A138" s="39"/>
      <c r="B138" s="50"/>
      <c r="C138" s="51"/>
      <c r="D138" s="51"/>
      <c r="E138" s="51"/>
      <c r="F138" s="51"/>
      <c r="G138" s="51"/>
      <c r="H138" s="51"/>
      <c r="I138" s="52"/>
      <c r="J138" s="50"/>
      <c r="K138" s="51"/>
      <c r="L138" s="51"/>
      <c r="M138" s="51"/>
      <c r="N138" s="51"/>
      <c r="O138" s="51"/>
      <c r="P138" s="51"/>
      <c r="Q138" s="52"/>
      <c r="R138" s="50"/>
      <c r="S138" s="51"/>
      <c r="T138" s="51"/>
      <c r="U138" s="51"/>
      <c r="V138" s="51"/>
      <c r="W138" s="51"/>
      <c r="X138" s="51"/>
      <c r="Y138" s="52"/>
      <c r="Z138" s="50"/>
      <c r="AA138" s="51"/>
      <c r="AB138" s="51"/>
      <c r="AC138" s="51"/>
      <c r="AD138" s="51"/>
      <c r="AE138" s="51"/>
      <c r="AF138" s="51"/>
      <c r="AG138" s="52"/>
    </row>
    <row r="139" spans="1:33" s="44" customFormat="1">
      <c r="A139" s="39"/>
      <c r="B139" s="50"/>
      <c r="C139" s="51"/>
      <c r="D139" s="51"/>
      <c r="E139" s="51"/>
      <c r="F139" s="51"/>
      <c r="G139" s="51"/>
      <c r="H139" s="51"/>
      <c r="I139" s="52"/>
      <c r="J139" s="50"/>
      <c r="K139" s="51"/>
      <c r="L139" s="51"/>
      <c r="M139" s="51"/>
      <c r="N139" s="51"/>
      <c r="O139" s="51"/>
      <c r="P139" s="51"/>
      <c r="Q139" s="52"/>
      <c r="R139" s="50"/>
      <c r="S139" s="51"/>
      <c r="T139" s="51"/>
      <c r="U139" s="51"/>
      <c r="V139" s="51"/>
      <c r="W139" s="51"/>
      <c r="X139" s="51"/>
      <c r="Y139" s="52"/>
      <c r="Z139" s="50"/>
      <c r="AA139" s="51"/>
      <c r="AB139" s="51"/>
      <c r="AC139" s="51"/>
      <c r="AD139" s="51"/>
      <c r="AE139" s="51"/>
      <c r="AF139" s="51"/>
      <c r="AG139" s="52"/>
    </row>
    <row r="140" spans="1:33" s="44" customFormat="1">
      <c r="A140" s="39"/>
      <c r="B140" s="50"/>
      <c r="C140" s="51"/>
      <c r="D140" s="51"/>
      <c r="E140" s="51"/>
      <c r="F140" s="51"/>
      <c r="G140" s="51"/>
      <c r="H140" s="51"/>
      <c r="I140" s="52"/>
      <c r="J140" s="50"/>
      <c r="K140" s="51"/>
      <c r="L140" s="51"/>
      <c r="M140" s="51"/>
      <c r="N140" s="51"/>
      <c r="O140" s="51"/>
      <c r="P140" s="51"/>
      <c r="Q140" s="52"/>
      <c r="R140" s="50"/>
      <c r="S140" s="51"/>
      <c r="T140" s="51"/>
      <c r="U140" s="51"/>
      <c r="V140" s="51"/>
      <c r="W140" s="51"/>
      <c r="X140" s="51"/>
      <c r="Y140" s="52"/>
      <c r="Z140" s="50"/>
      <c r="AA140" s="51"/>
      <c r="AB140" s="51"/>
      <c r="AC140" s="51"/>
      <c r="AD140" s="51"/>
      <c r="AE140" s="51"/>
      <c r="AF140" s="51"/>
      <c r="AG140" s="52"/>
    </row>
    <row r="141" spans="1:33" s="44" customFormat="1">
      <c r="A141" s="39"/>
      <c r="B141" s="50"/>
      <c r="C141" s="51"/>
      <c r="D141" s="51"/>
      <c r="E141" s="51"/>
      <c r="F141" s="51"/>
      <c r="G141" s="51"/>
      <c r="H141" s="51"/>
      <c r="I141" s="52"/>
      <c r="J141" s="50"/>
      <c r="K141" s="51"/>
      <c r="L141" s="51"/>
      <c r="M141" s="51"/>
      <c r="N141" s="51"/>
      <c r="O141" s="51"/>
      <c r="P141" s="51"/>
      <c r="Q141" s="52"/>
      <c r="R141" s="50"/>
      <c r="S141" s="51"/>
      <c r="T141" s="51"/>
      <c r="U141" s="51"/>
      <c r="V141" s="51"/>
      <c r="W141" s="51"/>
      <c r="X141" s="51"/>
      <c r="Y141" s="52"/>
      <c r="Z141" s="50"/>
      <c r="AA141" s="51"/>
      <c r="AB141" s="51"/>
      <c r="AC141" s="51"/>
      <c r="AD141" s="51"/>
      <c r="AE141" s="51"/>
      <c r="AF141" s="51"/>
      <c r="AG141" s="52"/>
    </row>
    <row r="142" spans="1:33" s="44" customFormat="1">
      <c r="A142" s="39"/>
      <c r="B142" s="50"/>
      <c r="C142" s="51"/>
      <c r="D142" s="51"/>
      <c r="E142" s="51"/>
      <c r="F142" s="51"/>
      <c r="G142" s="51"/>
      <c r="H142" s="51"/>
      <c r="I142" s="52"/>
      <c r="J142" s="50"/>
      <c r="K142" s="51"/>
      <c r="L142" s="51"/>
      <c r="M142" s="51"/>
      <c r="N142" s="51"/>
      <c r="O142" s="51"/>
      <c r="P142" s="51"/>
      <c r="Q142" s="52"/>
      <c r="R142" s="50"/>
      <c r="S142" s="51"/>
      <c r="T142" s="51"/>
      <c r="U142" s="51"/>
      <c r="V142" s="51"/>
      <c r="W142" s="51"/>
      <c r="X142" s="51"/>
      <c r="Y142" s="52"/>
      <c r="Z142" s="50"/>
      <c r="AA142" s="51"/>
      <c r="AB142" s="51"/>
      <c r="AC142" s="51"/>
      <c r="AD142" s="51"/>
      <c r="AE142" s="51"/>
      <c r="AF142" s="51"/>
      <c r="AG142" s="52"/>
    </row>
    <row r="143" spans="1:33" s="44" customFormat="1">
      <c r="A143" s="39"/>
      <c r="B143" s="50"/>
      <c r="C143" s="51"/>
      <c r="D143" s="51"/>
      <c r="E143" s="51"/>
      <c r="F143" s="51"/>
      <c r="G143" s="51"/>
      <c r="H143" s="51"/>
      <c r="I143" s="52"/>
      <c r="J143" s="50"/>
      <c r="K143" s="51"/>
      <c r="L143" s="51"/>
      <c r="M143" s="51"/>
      <c r="N143" s="51"/>
      <c r="O143" s="51"/>
      <c r="P143" s="51"/>
      <c r="Q143" s="52"/>
      <c r="R143" s="50"/>
      <c r="S143" s="51"/>
      <c r="T143" s="51"/>
      <c r="U143" s="51"/>
      <c r="V143" s="51"/>
      <c r="W143" s="51"/>
      <c r="X143" s="51"/>
      <c r="Y143" s="52"/>
      <c r="Z143" s="50"/>
      <c r="AA143" s="51"/>
      <c r="AB143" s="51"/>
      <c r="AC143" s="51"/>
      <c r="AD143" s="51"/>
      <c r="AE143" s="51"/>
      <c r="AF143" s="51"/>
      <c r="AG143" s="52"/>
    </row>
    <row r="144" spans="1:33" s="44" customFormat="1">
      <c r="A144" s="39"/>
      <c r="B144" s="50"/>
      <c r="C144" s="51"/>
      <c r="D144" s="51"/>
      <c r="E144" s="51"/>
      <c r="F144" s="51"/>
      <c r="G144" s="51"/>
      <c r="H144" s="51"/>
      <c r="I144" s="52"/>
      <c r="J144" s="50"/>
      <c r="K144" s="51"/>
      <c r="L144" s="51"/>
      <c r="M144" s="51"/>
      <c r="N144" s="51"/>
      <c r="O144" s="51"/>
      <c r="P144" s="51"/>
      <c r="Q144" s="52"/>
      <c r="R144" s="50"/>
      <c r="S144" s="51"/>
      <c r="T144" s="51"/>
      <c r="U144" s="51"/>
      <c r="V144" s="51"/>
      <c r="W144" s="51"/>
      <c r="X144" s="51"/>
      <c r="Y144" s="52"/>
      <c r="Z144" s="50"/>
      <c r="AA144" s="51"/>
      <c r="AB144" s="51"/>
      <c r="AC144" s="51"/>
      <c r="AD144" s="51"/>
      <c r="AE144" s="51"/>
      <c r="AF144" s="51"/>
      <c r="AG144" s="52"/>
    </row>
    <row r="145" spans="1:33" s="44" customFormat="1">
      <c r="A145" s="39"/>
      <c r="B145" s="50"/>
      <c r="C145" s="51"/>
      <c r="D145" s="51"/>
      <c r="E145" s="51"/>
      <c r="F145" s="51"/>
      <c r="G145" s="51"/>
      <c r="H145" s="51"/>
      <c r="I145" s="52"/>
      <c r="J145" s="50"/>
      <c r="K145" s="51"/>
      <c r="L145" s="51"/>
      <c r="M145" s="51"/>
      <c r="N145" s="51"/>
      <c r="O145" s="51"/>
      <c r="P145" s="51"/>
      <c r="Q145" s="52"/>
      <c r="R145" s="50"/>
      <c r="S145" s="51"/>
      <c r="T145" s="51"/>
      <c r="U145" s="51"/>
      <c r="V145" s="51"/>
      <c r="W145" s="51"/>
      <c r="X145" s="51"/>
      <c r="Y145" s="52"/>
      <c r="Z145" s="50"/>
      <c r="AA145" s="51"/>
      <c r="AB145" s="51"/>
      <c r="AC145" s="51"/>
      <c r="AD145" s="51"/>
      <c r="AE145" s="51"/>
      <c r="AF145" s="51"/>
      <c r="AG145" s="52"/>
    </row>
    <row r="146" spans="1:33" s="44" customFormat="1">
      <c r="A146" s="39"/>
      <c r="B146" s="50"/>
      <c r="C146" s="51"/>
      <c r="D146" s="51"/>
      <c r="E146" s="51"/>
      <c r="F146" s="51"/>
      <c r="G146" s="51"/>
      <c r="H146" s="51"/>
      <c r="I146" s="52"/>
      <c r="J146" s="50"/>
      <c r="K146" s="51"/>
      <c r="L146" s="51"/>
      <c r="M146" s="51"/>
      <c r="N146" s="51"/>
      <c r="O146" s="51"/>
      <c r="P146" s="51"/>
      <c r="Q146" s="52"/>
      <c r="R146" s="50"/>
      <c r="S146" s="51"/>
      <c r="T146" s="51"/>
      <c r="U146" s="51"/>
      <c r="V146" s="51"/>
      <c r="W146" s="51"/>
      <c r="X146" s="51"/>
      <c r="Y146" s="52"/>
      <c r="Z146" s="50"/>
      <c r="AA146" s="51"/>
      <c r="AB146" s="51"/>
      <c r="AC146" s="51"/>
      <c r="AD146" s="51"/>
      <c r="AE146" s="51"/>
      <c r="AF146" s="51"/>
      <c r="AG146" s="52"/>
    </row>
    <row r="147" spans="1:33" s="44" customFormat="1">
      <c r="A147" s="39"/>
      <c r="B147" s="50"/>
      <c r="C147" s="51"/>
      <c r="D147" s="51"/>
      <c r="E147" s="51"/>
      <c r="F147" s="51"/>
      <c r="G147" s="51"/>
      <c r="H147" s="51"/>
      <c r="I147" s="52"/>
      <c r="J147" s="50"/>
      <c r="K147" s="51"/>
      <c r="L147" s="51"/>
      <c r="M147" s="51"/>
      <c r="N147" s="51"/>
      <c r="O147" s="51"/>
      <c r="P147" s="51"/>
      <c r="Q147" s="52"/>
      <c r="R147" s="50"/>
      <c r="S147" s="51"/>
      <c r="T147" s="51"/>
      <c r="U147" s="51"/>
      <c r="V147" s="51"/>
      <c r="W147" s="51"/>
      <c r="X147" s="51"/>
      <c r="Y147" s="52"/>
      <c r="Z147" s="50"/>
      <c r="AA147" s="51"/>
      <c r="AB147" s="51"/>
      <c r="AC147" s="51"/>
      <c r="AD147" s="51"/>
      <c r="AE147" s="51"/>
      <c r="AF147" s="51"/>
      <c r="AG147" s="52"/>
    </row>
    <row r="148" spans="1:33" s="44" customFormat="1">
      <c r="A148" s="39"/>
      <c r="B148" s="50"/>
      <c r="C148" s="51"/>
      <c r="D148" s="51"/>
      <c r="E148" s="51"/>
      <c r="F148" s="51"/>
      <c r="G148" s="51"/>
      <c r="H148" s="51"/>
      <c r="I148" s="52"/>
      <c r="J148" s="50"/>
      <c r="K148" s="51"/>
      <c r="L148" s="51"/>
      <c r="M148" s="51"/>
      <c r="N148" s="51"/>
      <c r="O148" s="51"/>
      <c r="P148" s="51"/>
      <c r="Q148" s="52"/>
      <c r="R148" s="50"/>
      <c r="S148" s="51"/>
      <c r="T148" s="51"/>
      <c r="U148" s="51"/>
      <c r="V148" s="51"/>
      <c r="W148" s="51"/>
      <c r="X148" s="51"/>
      <c r="Y148" s="52"/>
      <c r="Z148" s="50"/>
      <c r="AA148" s="51"/>
      <c r="AB148" s="51"/>
      <c r="AC148" s="51"/>
      <c r="AD148" s="51"/>
      <c r="AE148" s="51"/>
      <c r="AF148" s="51"/>
      <c r="AG148" s="52"/>
    </row>
    <row r="149" spans="1:33" s="44" customFormat="1">
      <c r="A149" s="39"/>
      <c r="B149" s="50"/>
      <c r="C149" s="51"/>
      <c r="D149" s="51"/>
      <c r="E149" s="51"/>
      <c r="F149" s="51"/>
      <c r="G149" s="51"/>
      <c r="H149" s="51"/>
      <c r="I149" s="52"/>
      <c r="J149" s="50"/>
      <c r="K149" s="51"/>
      <c r="L149" s="51"/>
      <c r="M149" s="51"/>
      <c r="N149" s="51"/>
      <c r="O149" s="51"/>
      <c r="P149" s="51"/>
      <c r="Q149" s="52"/>
      <c r="R149" s="50"/>
      <c r="S149" s="51"/>
      <c r="T149" s="51"/>
      <c r="U149" s="51"/>
      <c r="V149" s="51"/>
      <c r="W149" s="51"/>
      <c r="X149" s="51"/>
      <c r="Y149" s="52"/>
      <c r="Z149" s="50"/>
      <c r="AA149" s="51"/>
      <c r="AB149" s="51"/>
      <c r="AC149" s="51"/>
      <c r="AD149" s="51"/>
      <c r="AE149" s="51"/>
      <c r="AF149" s="51"/>
      <c r="AG149" s="52"/>
    </row>
    <row r="150" spans="1:33" s="44" customFormat="1">
      <c r="A150" s="39"/>
      <c r="B150" s="50"/>
      <c r="C150" s="51"/>
      <c r="D150" s="51"/>
      <c r="E150" s="51"/>
      <c r="F150" s="51"/>
      <c r="G150" s="51"/>
      <c r="H150" s="51"/>
      <c r="I150" s="52"/>
      <c r="J150" s="50"/>
      <c r="K150" s="51"/>
      <c r="L150" s="51"/>
      <c r="M150" s="51"/>
      <c r="N150" s="51"/>
      <c r="O150" s="51"/>
      <c r="P150" s="51"/>
      <c r="Q150" s="52"/>
      <c r="R150" s="50"/>
      <c r="S150" s="51"/>
      <c r="T150" s="51"/>
      <c r="U150" s="51"/>
      <c r="V150" s="51"/>
      <c r="W150" s="51"/>
      <c r="X150" s="51"/>
      <c r="Y150" s="52"/>
      <c r="Z150" s="50"/>
      <c r="AA150" s="51"/>
      <c r="AB150" s="51"/>
      <c r="AC150" s="51"/>
      <c r="AD150" s="51"/>
      <c r="AE150" s="51"/>
      <c r="AF150" s="51"/>
      <c r="AG150" s="52"/>
    </row>
    <row r="151" spans="1:33" s="44" customFormat="1">
      <c r="A151" s="39"/>
      <c r="B151" s="50"/>
      <c r="C151" s="51"/>
      <c r="D151" s="51"/>
      <c r="E151" s="51"/>
      <c r="F151" s="51"/>
      <c r="G151" s="51"/>
      <c r="H151" s="51"/>
      <c r="I151" s="52"/>
      <c r="J151" s="50"/>
      <c r="K151" s="51"/>
      <c r="L151" s="51"/>
      <c r="M151" s="51"/>
      <c r="N151" s="51"/>
      <c r="O151" s="51"/>
      <c r="P151" s="51"/>
      <c r="Q151" s="52"/>
      <c r="R151" s="50"/>
      <c r="S151" s="51"/>
      <c r="T151" s="51"/>
      <c r="U151" s="51"/>
      <c r="V151" s="51"/>
      <c r="W151" s="51"/>
      <c r="X151" s="51"/>
      <c r="Y151" s="52"/>
      <c r="Z151" s="50"/>
      <c r="AA151" s="51"/>
      <c r="AB151" s="51"/>
      <c r="AC151" s="51"/>
      <c r="AD151" s="51"/>
      <c r="AE151" s="51"/>
      <c r="AF151" s="51"/>
      <c r="AG151" s="52"/>
    </row>
    <row r="152" spans="1:33" s="44" customFormat="1">
      <c r="A152" s="39"/>
      <c r="B152" s="50"/>
      <c r="C152" s="51"/>
      <c r="D152" s="51"/>
      <c r="E152" s="51"/>
      <c r="F152" s="51"/>
      <c r="G152" s="51"/>
      <c r="H152" s="51"/>
      <c r="I152" s="52"/>
      <c r="J152" s="50"/>
      <c r="K152" s="51"/>
      <c r="L152" s="51"/>
      <c r="M152" s="51"/>
      <c r="N152" s="51"/>
      <c r="O152" s="51"/>
      <c r="P152" s="51"/>
      <c r="Q152" s="52"/>
      <c r="R152" s="50"/>
      <c r="S152" s="51"/>
      <c r="T152" s="51"/>
      <c r="U152" s="51"/>
      <c r="V152" s="51"/>
      <c r="W152" s="51"/>
      <c r="X152" s="51"/>
      <c r="Y152" s="52"/>
      <c r="Z152" s="50"/>
      <c r="AA152" s="51"/>
      <c r="AB152" s="51"/>
      <c r="AC152" s="51"/>
      <c r="AD152" s="51"/>
      <c r="AE152" s="51"/>
      <c r="AF152" s="51"/>
      <c r="AG152" s="52"/>
    </row>
    <row r="153" spans="1:33" s="44" customFormat="1">
      <c r="A153" s="39"/>
      <c r="B153" s="50"/>
      <c r="C153" s="51"/>
      <c r="D153" s="51"/>
      <c r="E153" s="51"/>
      <c r="F153" s="51"/>
      <c r="G153" s="51"/>
      <c r="H153" s="51"/>
      <c r="I153" s="52"/>
      <c r="J153" s="50"/>
      <c r="K153" s="51"/>
      <c r="L153" s="51"/>
      <c r="M153" s="51"/>
      <c r="N153" s="51"/>
      <c r="O153" s="51"/>
      <c r="P153" s="51"/>
      <c r="Q153" s="52"/>
      <c r="R153" s="50"/>
      <c r="S153" s="51"/>
      <c r="T153" s="51"/>
      <c r="U153" s="51"/>
      <c r="V153" s="51"/>
      <c r="W153" s="51"/>
      <c r="X153" s="51"/>
      <c r="Y153" s="52"/>
      <c r="Z153" s="50"/>
      <c r="AA153" s="51"/>
      <c r="AB153" s="51"/>
      <c r="AC153" s="51"/>
      <c r="AD153" s="51"/>
      <c r="AE153" s="51"/>
      <c r="AF153" s="51"/>
      <c r="AG153" s="52"/>
    </row>
    <row r="154" spans="1:33" s="44" customFormat="1">
      <c r="A154" s="39"/>
      <c r="B154" s="50"/>
      <c r="C154" s="51"/>
      <c r="D154" s="51"/>
      <c r="E154" s="51"/>
      <c r="F154" s="51"/>
      <c r="G154" s="51"/>
      <c r="H154" s="51"/>
      <c r="I154" s="52"/>
      <c r="J154" s="50"/>
      <c r="K154" s="51"/>
      <c r="L154" s="51"/>
      <c r="M154" s="51"/>
      <c r="N154" s="51"/>
      <c r="O154" s="51"/>
      <c r="P154" s="51"/>
      <c r="Q154" s="52"/>
      <c r="R154" s="50"/>
      <c r="S154" s="51"/>
      <c r="T154" s="51"/>
      <c r="U154" s="51"/>
      <c r="V154" s="51"/>
      <c r="W154" s="51"/>
      <c r="X154" s="51"/>
      <c r="Y154" s="52"/>
      <c r="Z154" s="50"/>
      <c r="AA154" s="51"/>
      <c r="AB154" s="51"/>
      <c r="AC154" s="51"/>
      <c r="AD154" s="51"/>
      <c r="AE154" s="51"/>
      <c r="AF154" s="51"/>
      <c r="AG154" s="52"/>
    </row>
    <row r="155" spans="1:33" s="44" customFormat="1">
      <c r="A155" s="39"/>
      <c r="B155" s="50"/>
      <c r="C155" s="51"/>
      <c r="D155" s="51"/>
      <c r="E155" s="51"/>
      <c r="F155" s="51"/>
      <c r="G155" s="51"/>
      <c r="H155" s="51"/>
      <c r="I155" s="52"/>
      <c r="J155" s="50"/>
      <c r="K155" s="51"/>
      <c r="L155" s="51"/>
      <c r="M155" s="51"/>
      <c r="N155" s="51"/>
      <c r="O155" s="51"/>
      <c r="P155" s="51"/>
      <c r="Q155" s="52"/>
      <c r="R155" s="50"/>
      <c r="S155" s="51"/>
      <c r="T155" s="51"/>
      <c r="U155" s="51"/>
      <c r="V155" s="51"/>
      <c r="W155" s="51"/>
      <c r="X155" s="51"/>
      <c r="Y155" s="52"/>
      <c r="Z155" s="50"/>
      <c r="AA155" s="51"/>
      <c r="AB155" s="51"/>
      <c r="AC155" s="51"/>
      <c r="AD155" s="51"/>
      <c r="AE155" s="51"/>
      <c r="AF155" s="51"/>
      <c r="AG155" s="52"/>
    </row>
    <row r="156" spans="1:33" s="44" customFormat="1">
      <c r="A156" s="39"/>
      <c r="B156" s="50"/>
      <c r="C156" s="51"/>
      <c r="D156" s="51"/>
      <c r="E156" s="51"/>
      <c r="F156" s="51"/>
      <c r="G156" s="51"/>
      <c r="H156" s="51"/>
      <c r="I156" s="52"/>
      <c r="J156" s="50"/>
      <c r="K156" s="51"/>
      <c r="L156" s="51"/>
      <c r="M156" s="51"/>
      <c r="N156" s="51"/>
      <c r="O156" s="51"/>
      <c r="P156" s="51"/>
      <c r="Q156" s="52"/>
      <c r="R156" s="50"/>
      <c r="S156" s="51"/>
      <c r="T156" s="51"/>
      <c r="U156" s="51"/>
      <c r="V156" s="51"/>
      <c r="W156" s="51"/>
      <c r="X156" s="51"/>
      <c r="Y156" s="52"/>
      <c r="Z156" s="50"/>
      <c r="AA156" s="51"/>
      <c r="AB156" s="51"/>
      <c r="AC156" s="51"/>
      <c r="AD156" s="51"/>
      <c r="AE156" s="51"/>
      <c r="AF156" s="51"/>
      <c r="AG156" s="52"/>
    </row>
    <row r="157" spans="1:33" s="44" customFormat="1">
      <c r="A157" s="39"/>
      <c r="B157" s="50"/>
      <c r="C157" s="51"/>
      <c r="D157" s="51"/>
      <c r="E157" s="51"/>
      <c r="F157" s="51"/>
      <c r="G157" s="51"/>
      <c r="H157" s="51"/>
      <c r="I157" s="52"/>
      <c r="J157" s="50"/>
      <c r="K157" s="51"/>
      <c r="L157" s="51"/>
      <c r="M157" s="51"/>
      <c r="N157" s="51"/>
      <c r="O157" s="51"/>
      <c r="P157" s="51"/>
      <c r="Q157" s="52"/>
      <c r="R157" s="50"/>
      <c r="S157" s="51"/>
      <c r="T157" s="51"/>
      <c r="U157" s="51"/>
      <c r="V157" s="51"/>
      <c r="W157" s="51"/>
      <c r="X157" s="51"/>
      <c r="Y157" s="52"/>
      <c r="Z157" s="50"/>
      <c r="AA157" s="51"/>
      <c r="AB157" s="51"/>
      <c r="AC157" s="51"/>
      <c r="AD157" s="51"/>
      <c r="AE157" s="51"/>
      <c r="AF157" s="51"/>
      <c r="AG157" s="52"/>
    </row>
    <row r="158" spans="1:33" s="44" customFormat="1">
      <c r="A158" s="39"/>
      <c r="B158" s="50"/>
      <c r="C158" s="51"/>
      <c r="D158" s="51"/>
      <c r="E158" s="51"/>
      <c r="F158" s="51"/>
      <c r="G158" s="51"/>
      <c r="H158" s="51"/>
      <c r="I158" s="52"/>
      <c r="J158" s="50"/>
      <c r="K158" s="51"/>
      <c r="L158" s="51"/>
      <c r="M158" s="51"/>
      <c r="N158" s="51"/>
      <c r="O158" s="51"/>
      <c r="P158" s="51"/>
      <c r="Q158" s="52"/>
      <c r="R158" s="50"/>
      <c r="S158" s="51"/>
      <c r="T158" s="51"/>
      <c r="U158" s="51"/>
      <c r="V158" s="51"/>
      <c r="W158" s="51"/>
      <c r="X158" s="51"/>
      <c r="Y158" s="52"/>
      <c r="Z158" s="50"/>
      <c r="AA158" s="51"/>
      <c r="AB158" s="51"/>
      <c r="AC158" s="51"/>
      <c r="AD158" s="51"/>
      <c r="AE158" s="51"/>
      <c r="AF158" s="51"/>
      <c r="AG158" s="52"/>
    </row>
  </sheetData>
  <mergeCells count="28">
    <mergeCell ref="AH1:AW2"/>
    <mergeCell ref="B3:I4"/>
    <mergeCell ref="J3:Q4"/>
    <mergeCell ref="R3:Y4"/>
    <mergeCell ref="Z3:AG4"/>
    <mergeCell ref="AH3:AO4"/>
    <mergeCell ref="AP3:AW4"/>
    <mergeCell ref="A5:A6"/>
    <mergeCell ref="B5:I6"/>
    <mergeCell ref="J5:Q6"/>
    <mergeCell ref="R5:Y6"/>
    <mergeCell ref="B1:Q2"/>
    <mergeCell ref="R1:AG2"/>
    <mergeCell ref="Z5:AG6"/>
    <mergeCell ref="AH5:AO6"/>
    <mergeCell ref="AP5:AW6"/>
    <mergeCell ref="B20:I21"/>
    <mergeCell ref="J20:Q21"/>
    <mergeCell ref="R20:Y21"/>
    <mergeCell ref="Z20:AG21"/>
    <mergeCell ref="AH20:AO21"/>
    <mergeCell ref="AP20:AW21"/>
    <mergeCell ref="AH34:AO34"/>
    <mergeCell ref="AP34:AW34"/>
    <mergeCell ref="B34:I34"/>
    <mergeCell ref="J34:Q34"/>
    <mergeCell ref="R34:Y34"/>
    <mergeCell ref="Z34:AG34"/>
  </mergeCells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wg_reg_output</vt:lpstr>
      <vt:lpstr>test</vt:lpstr>
      <vt:lpstr>anypia_vs_SSTBC-PIA</vt:lpstr>
      <vt:lpstr>anypia_vs_SSTBC-BEN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jagadeesh</dc:creator>
  <cp:lastModifiedBy>jagadeesh</cp:lastModifiedBy>
  <dcterms:created xsi:type="dcterms:W3CDTF">2007-01-15T18:39:47Z</dcterms:created>
  <dcterms:modified xsi:type="dcterms:W3CDTF">2008-08-27T15:51:10Z</dcterms:modified>
</cp:coreProperties>
</file>