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eservas" sheetId="1" state="visible" r:id="rId1"/>
  </sheets>
  <definedNames>
    <definedName name="_xlnm._FilterDatabase" localSheetId="0" hidden="1">Reservas!$A$1:$R$58</definedName>
    <definedName name="Reservas">Reservas!$A$1:$R$68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<sst xmlns="http://schemas.openxmlformats.org/spreadsheetml/2006/main" count="159" uniqueCount="159">
  <si>
    <t xml:space="preserve"> Fecha</t>
  </si>
  <si>
    <t>Propiedad</t>
  </si>
  <si>
    <t>Checkin</t>
  </si>
  <si>
    <t>Checkout</t>
  </si>
  <si>
    <t xml:space="preserve">Usuario / Huesped</t>
  </si>
  <si>
    <t>Plataforma</t>
  </si>
  <si>
    <t xml:space="preserve">Q Noches</t>
  </si>
  <si>
    <t xml:space="preserve">Q Huespedes</t>
  </si>
  <si>
    <t xml:space="preserve">Total $ Plataforma</t>
  </si>
  <si>
    <t xml:space="preserve">U$S Noche (Plataforma)</t>
  </si>
  <si>
    <t xml:space="preserve">U$S Noche (Bolsillo)</t>
  </si>
  <si>
    <t xml:space="preserve">Total U$S Estadia Bolsillo</t>
  </si>
  <si>
    <t>Comision</t>
  </si>
  <si>
    <t>Status</t>
  </si>
  <si>
    <t xml:space="preserve">Plataformas bloqueadas</t>
  </si>
  <si>
    <t xml:space="preserve">Pertenece a la Caja de:</t>
  </si>
  <si>
    <t>Observaciones</t>
  </si>
  <si>
    <t>Contacto</t>
  </si>
  <si>
    <t>Encantadora</t>
  </si>
  <si>
    <t xml:space="preserve">Fang Zhong</t>
  </si>
  <si>
    <t>Cancelada</t>
  </si>
  <si>
    <t>5A</t>
  </si>
  <si>
    <t xml:space="preserve">bloqueado en Airbnb</t>
  </si>
  <si>
    <t xml:space="preserve">1. Enero (2025)</t>
  </si>
  <si>
    <t xml:space="preserve">Telf. +1 416 818 2738</t>
  </si>
  <si>
    <t xml:space="preserve">Raymond Dudek</t>
  </si>
  <si>
    <t>Airbnb</t>
  </si>
  <si>
    <t>4A</t>
  </si>
  <si>
    <t xml:space="preserve">bloqueado en Booking</t>
  </si>
  <si>
    <t xml:space="preserve">Telf. +1 206 734 7938</t>
  </si>
  <si>
    <t xml:space="preserve">Abby House</t>
  </si>
  <si>
    <t xml:space="preserve">Jorge Reyes</t>
  </si>
  <si>
    <t>6A</t>
  </si>
  <si>
    <t xml:space="preserve">Telf. +593 96 018 3872</t>
  </si>
  <si>
    <t xml:space="preserve">Rodríguez Blanca</t>
  </si>
  <si>
    <t>Booking</t>
  </si>
  <si>
    <t xml:space="preserve">5A, 1N</t>
  </si>
  <si>
    <t xml:space="preserve">Telf. +54 2942 52 8514</t>
  </si>
  <si>
    <t xml:space="preserve">Ingrid Vogel</t>
  </si>
  <si>
    <t xml:space="preserve">Telf. +54 3743 44 7619</t>
  </si>
  <si>
    <t xml:space="preserve">Jose Miguel Ferrer</t>
  </si>
  <si>
    <t xml:space="preserve">Liberado en Airbnb</t>
  </si>
  <si>
    <t xml:space="preserve">Anula el pasajero (Ex Booking)</t>
  </si>
  <si>
    <t xml:space="preserve">Estefania Pasquini</t>
  </si>
  <si>
    <t xml:space="preserve">Telf: +54 11 6194 2198</t>
  </si>
  <si>
    <t xml:space="preserve">Rivero Cecilia</t>
  </si>
  <si>
    <t xml:space="preserve">Telf. +54 11 3697 8884</t>
  </si>
  <si>
    <t xml:space="preserve">Leonel Aversa</t>
  </si>
  <si>
    <t xml:space="preserve">Bloqueado en Airbnb y Booking</t>
  </si>
  <si>
    <t xml:space="preserve">Telef. : +54 11 6095-1611</t>
  </si>
  <si>
    <t xml:space="preserve">JAVIER TREJO</t>
  </si>
  <si>
    <t xml:space="preserve">Particular (Ex-Book)</t>
  </si>
  <si>
    <t xml:space="preserve">Elba Parissi</t>
  </si>
  <si>
    <t xml:space="preserve">Pasa a Particular. Deposita en el Oso 60K, Debe $ 740,000, 27/10 agrega 2 noches mas con el oso. Debe 1,060,000 pesos</t>
  </si>
  <si>
    <t xml:space="preserve">Avellaneda Alejandro</t>
  </si>
  <si>
    <t xml:space="preserve">4A, 1N</t>
  </si>
  <si>
    <t xml:space="preserve">Telef. +54 383 451 1426</t>
  </si>
  <si>
    <t xml:space="preserve">Bryan Peterson</t>
  </si>
  <si>
    <t xml:space="preserve">Telef. +54 11 7231-2020</t>
  </si>
  <si>
    <t xml:space="preserve">ALAN DAVID FERREIRA</t>
  </si>
  <si>
    <t xml:space="preserve">Particular (Oso)</t>
  </si>
  <si>
    <t xml:space="preserve">Ezequiel Abel Martinez</t>
  </si>
  <si>
    <t xml:space="preserve">3A, 2N</t>
  </si>
  <si>
    <t xml:space="preserve">Bloqueado en Airbnb</t>
  </si>
  <si>
    <t xml:space="preserve">Telf: +54 11 5132-9082</t>
  </si>
  <si>
    <t xml:space="preserve">Rivero Derlis</t>
  </si>
  <si>
    <t xml:space="preserve">Telf: +54 376 482 7170</t>
  </si>
  <si>
    <t xml:space="preserve">sheyla fernandez</t>
  </si>
  <si>
    <t xml:space="preserve">Telf: +54 2964 52 8621</t>
  </si>
  <si>
    <t xml:space="preserve">Ana Ma</t>
  </si>
  <si>
    <t xml:space="preserve">Telf: +34 685 39 66 88</t>
  </si>
  <si>
    <t xml:space="preserve">LESCANO CLAUDIO</t>
  </si>
  <si>
    <t xml:space="preserve">2. Febrero (2025)</t>
  </si>
  <si>
    <t xml:space="preserve">Telf: +54 342 500 0797</t>
  </si>
  <si>
    <t xml:space="preserve">Milenka Raicevich</t>
  </si>
  <si>
    <t xml:space="preserve">Telf: +54 9 351 308-0710</t>
  </si>
  <si>
    <t xml:space="preserve">Eunhee Park</t>
  </si>
  <si>
    <t xml:space="preserve">Telf: +82 10-6256-5551</t>
  </si>
  <si>
    <t xml:space="preserve">Shai Salomón</t>
  </si>
  <si>
    <t xml:space="preserve">Telf: +54 9 11 2785-7074</t>
  </si>
  <si>
    <t xml:space="preserve">Avellaneda Mariana</t>
  </si>
  <si>
    <t xml:space="preserve">4A. 1 Adoles.</t>
  </si>
  <si>
    <t xml:space="preserve">Telf: +54 388 512 0077</t>
  </si>
  <si>
    <t xml:space="preserve">Rena Miyata</t>
  </si>
  <si>
    <t>3A</t>
  </si>
  <si>
    <t xml:space="preserve">Telf: +81 20 3564 0799</t>
  </si>
  <si>
    <t xml:space="preserve">Christy Pullyn</t>
  </si>
  <si>
    <t xml:space="preserve">Telf. +56 9 4445 0360</t>
  </si>
  <si>
    <t xml:space="preserve">Maria Rocchetta Pantaleo Rizzo</t>
  </si>
  <si>
    <t>7A</t>
  </si>
  <si>
    <t xml:space="preserve">Telf: +39 336 376 169</t>
  </si>
  <si>
    <t xml:space="preserve">Natalia Blanco</t>
  </si>
  <si>
    <t xml:space="preserve">2A, 4N</t>
  </si>
  <si>
    <t xml:space="preserve">Telf: +54 9 379 435 1068</t>
  </si>
  <si>
    <t xml:space="preserve">Natalia Blanco - hermana</t>
  </si>
  <si>
    <t xml:space="preserve">Julieta Benitez</t>
  </si>
  <si>
    <t xml:space="preserve">Telf: +1 305-323-2667</t>
  </si>
  <si>
    <t xml:space="preserve">Valeria Lina</t>
  </si>
  <si>
    <t xml:space="preserve">Telf: +54 11 5503 1223</t>
  </si>
  <si>
    <t xml:space="preserve">marco antonio rivero vidal</t>
  </si>
  <si>
    <t xml:space="preserve">4A, 2N</t>
  </si>
  <si>
    <t xml:space="preserve">Telf:+54 11 2293 1873</t>
  </si>
  <si>
    <t xml:space="preserve">Byron Chicaiza</t>
  </si>
  <si>
    <t xml:space="preserve">3. Marzo (2025)</t>
  </si>
  <si>
    <t xml:space="preserve">Telf: +54 9 11 2739-8495</t>
  </si>
  <si>
    <t xml:space="preserve">Karina Koch</t>
  </si>
  <si>
    <t xml:space="preserve">Telf: +595 981 275409</t>
  </si>
  <si>
    <t xml:space="preserve">Catherine Cliche</t>
  </si>
  <si>
    <t xml:space="preserve">2A, 2N</t>
  </si>
  <si>
    <t xml:space="preserve">Telef. +1 418-376-4668</t>
  </si>
  <si>
    <t xml:space="preserve">Kil Woo Han</t>
  </si>
  <si>
    <t xml:space="preserve">Rama Alonso</t>
  </si>
  <si>
    <t xml:space="preserve">Telef. +54 11 5640-9445</t>
  </si>
  <si>
    <t xml:space="preserve">Herbert Morales Zimmermann</t>
  </si>
  <si>
    <t xml:space="preserve">Telef. +49 173 7804214</t>
  </si>
  <si>
    <t xml:space="preserve">JUAN JIMENEZ MARTINEZ</t>
  </si>
  <si>
    <t xml:space="preserve">Telef. +34 601 36 83 22</t>
  </si>
  <si>
    <t xml:space="preserve">Maitén Rolón</t>
  </si>
  <si>
    <t xml:space="preserve">Telef. +54 11 6736-6273
</t>
  </si>
  <si>
    <t xml:space="preserve">MARISOL ANDREA REBOLLEDO</t>
  </si>
  <si>
    <t xml:space="preserve">4. Abril (2025)</t>
  </si>
  <si>
    <t xml:space="preserve">Telf: +54 299 470 5404</t>
  </si>
  <si>
    <t xml:space="preserve">Diego Eduardo Escobar Lozano</t>
  </si>
  <si>
    <t xml:space="preserve">Telf: +54 11 2396-4391</t>
  </si>
  <si>
    <t xml:space="preserve">Silvina Lobos</t>
  </si>
  <si>
    <t>5A,1N</t>
  </si>
  <si>
    <t xml:space="preserve">Telf: +54 249 437 4158</t>
  </si>
  <si>
    <t xml:space="preserve">Cynthia Saïdi</t>
  </si>
  <si>
    <t xml:space="preserve">Telf.  +41 79 242 84 13</t>
  </si>
  <si>
    <t xml:space="preserve">Alejandra Tirado</t>
  </si>
  <si>
    <t xml:space="preserve">Telf. +54 2241 67 2964</t>
  </si>
  <si>
    <t xml:space="preserve">Myriam Karina Pafundi</t>
  </si>
  <si>
    <t xml:space="preserve">Telf. +54 11 6619 3128</t>
  </si>
  <si>
    <t xml:space="preserve">Romina Almonacid</t>
  </si>
  <si>
    <t xml:space="preserve">Telf. +54 297 478 8355</t>
  </si>
  <si>
    <t xml:space="preserve">Enea Andrietti </t>
  </si>
  <si>
    <t xml:space="preserve">Telf: +39 348 870 5692</t>
  </si>
  <si>
    <t xml:space="preserve">Marcos Defferrari</t>
  </si>
  <si>
    <t xml:space="preserve">Telf: +54 266 454 2031</t>
  </si>
  <si>
    <t xml:space="preserve">Clarita Codesal</t>
  </si>
  <si>
    <t xml:space="preserve">6. Junio (2025)</t>
  </si>
  <si>
    <t xml:space="preserve">Telf: 54 2396 60 3729</t>
  </si>
  <si>
    <t xml:space="preserve">josefina agustoni</t>
  </si>
  <si>
    <t xml:space="preserve">7. Julio (2025)</t>
  </si>
  <si>
    <t xml:space="preserve">Telf: +54 388 504 5719</t>
  </si>
  <si>
    <t xml:space="preserve">Maria Rosa Ferreyra</t>
  </si>
  <si>
    <t xml:space="preserve">Telf: +54 341 662 9930</t>
  </si>
  <si>
    <t xml:space="preserve">Leticia Gracia</t>
  </si>
  <si>
    <t xml:space="preserve">Telf: +54 261 506 6987</t>
  </si>
  <si>
    <t xml:space="preserve">Gabriela Aresqueta</t>
  </si>
  <si>
    <t xml:space="preserve">2A, 1N</t>
  </si>
  <si>
    <t xml:space="preserve">Telf: +54 249 469 5271</t>
  </si>
  <si>
    <t xml:space="preserve">Camila Tavieres</t>
  </si>
  <si>
    <t xml:space="preserve">Telf: +54 9 11 3833 2778</t>
  </si>
  <si>
    <t xml:space="preserve">Guillermo Anriquez</t>
  </si>
  <si>
    <t xml:space="preserve">8. Agosto (2025)</t>
  </si>
  <si>
    <t xml:space="preserve">Telf: +54 299 672 3893</t>
  </si>
  <si>
    <t xml:space="preserve">Jimenez Mayela</t>
  </si>
  <si>
    <t xml:space="preserve">Telf: +54 280 461 9477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</si>
</sst>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&quot;$&quot;#,##0.00"/>
    <numFmt numFmtId="166" formatCode="dd/mm/yyyy"/>
  </numFmts>
  <fonts count="9">
    <font>
      <sz val="12.000000"/>
      <color theme="1"/>
      <name val="Calibri"/>
      <scheme val="minor"/>
    </font>
    <font>
      <b/>
      <sz val="12.000000"/>
      <color theme="1"/>
      <name val="Calibri"/>
    </font>
    <font>
      <b/>
      <sz val="12.000000"/>
      <name val="Calibri"/>
    </font>
    <font>
      <sz val="12.000000"/>
      <color theme="1"/>
      <name val="Calibri"/>
    </font>
    <font>
      <sz val="12.000000"/>
      <name val="Calibri"/>
    </font>
    <font>
      <u/>
      <sz val="12.000000"/>
      <name val="Calibri"/>
    </font>
    <font>
      <sz val="12.000000"/>
      <color indexed="65"/>
      <name val="Calibri"/>
    </font>
    <font>
      <sz val="12.000000"/>
      <color rgb="FF38761D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6AA84F"/>
        <bgColor rgb="FF6AA84F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 style="none"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 style="none"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30">
    <xf fontId="0" fillId="0" borderId="0" numFmtId="0" xfId="0"/>
    <xf fontId="1" fillId="0" borderId="1" numFmtId="164" xfId="0" applyNumberFormat="1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2" numFmtId="165" xfId="0" applyNumberFormat="1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0" borderId="4" numFmtId="164" xfId="0" applyNumberFormat="1" applyFont="1" applyBorder="1" applyAlignment="1">
      <alignment vertical="center"/>
    </xf>
    <xf fontId="4" fillId="0" borderId="4" numFmtId="0" xfId="0" applyFont="1" applyBorder="1" applyAlignment="1">
      <alignment vertical="center"/>
    </xf>
    <xf fontId="4" fillId="0" borderId="4" numFmtId="166" xfId="0" applyNumberFormat="1" applyFont="1" applyBorder="1" applyAlignment="1">
      <alignment vertical="center"/>
    </xf>
    <xf fontId="4" fillId="0" borderId="4" numFmtId="0" xfId="0" applyFont="1" applyBorder="1" applyAlignment="1">
      <alignment horizontal="center" vertical="center"/>
    </xf>
    <xf fontId="4" fillId="0" borderId="4" numFmtId="165" xfId="0" applyNumberFormat="1" applyFont="1" applyBorder="1" applyAlignment="1">
      <alignment vertical="center"/>
    </xf>
    <xf fontId="4" fillId="0" borderId="4" numFmtId="165" xfId="0" applyNumberFormat="1" applyFont="1" applyBorder="1" applyAlignment="1">
      <alignment horizontal="right" vertical="center"/>
    </xf>
    <xf fontId="5" fillId="0" borderId="4" numFmtId="0" xfId="0" applyFont="1" applyBorder="1" applyAlignment="1">
      <alignment vertical="center"/>
    </xf>
    <xf fontId="3" fillId="2" borderId="4" numFmtId="164" xfId="0" applyNumberFormat="1" applyFont="1" applyFill="1" applyBorder="1" applyAlignment="1">
      <alignment horizontal="right" vertical="center"/>
    </xf>
    <xf fontId="3" fillId="2" borderId="4" numFmtId="166" xfId="0" applyNumberFormat="1" applyFont="1" applyFill="1" applyBorder="1" applyAlignment="1">
      <alignment horizontal="right" vertical="center"/>
    </xf>
    <xf fontId="3" fillId="2" borderId="4" numFmtId="0" xfId="0" applyFont="1" applyFill="1" applyBorder="1" applyAlignment="1">
      <alignment vertical="center"/>
    </xf>
    <xf fontId="6" fillId="3" borderId="4" numFmtId="0" xfId="0" applyFont="1" applyFill="1" applyBorder="1" applyAlignment="1">
      <alignment vertical="center"/>
    </xf>
    <xf fontId="3" fillId="2" borderId="4" numFmtId="0" xfId="0" applyFont="1" applyFill="1" applyBorder="1" applyAlignment="1">
      <alignment horizontal="center" vertical="center"/>
    </xf>
    <xf fontId="3" fillId="2" borderId="4" numFmtId="165" xfId="0" applyNumberFormat="1" applyFont="1" applyFill="1" applyBorder="1" applyAlignment="1">
      <alignment horizontal="right" vertical="center"/>
    </xf>
    <xf fontId="7" fillId="2" borderId="4" numFmtId="0" xfId="0" applyFont="1" applyFill="1" applyBorder="1" applyAlignment="1">
      <alignment vertical="center"/>
    </xf>
    <xf fontId="3" fillId="0" borderId="0" numFmtId="0" xfId="0" applyFont="1"/>
    <xf fontId="3" fillId="0" borderId="4" numFmtId="164" xfId="0" applyNumberFormat="1" applyFont="1" applyBorder="1" applyAlignment="1">
      <alignment horizontal="right" vertical="center"/>
    </xf>
    <xf fontId="3" fillId="0" borderId="4" numFmtId="166" xfId="0" applyNumberFormat="1" applyFont="1" applyBorder="1" applyAlignment="1">
      <alignment horizontal="right" vertical="center"/>
    </xf>
    <xf fontId="3" fillId="0" borderId="4" numFmtId="0" xfId="0" applyFont="1" applyBorder="1" applyAlignment="1">
      <alignment vertical="center"/>
    </xf>
    <xf fontId="3" fillId="0" borderId="4" numFmtId="0" xfId="0" applyFont="1" applyBorder="1" applyAlignment="1">
      <alignment horizontal="center" vertical="center"/>
    </xf>
    <xf fontId="3" fillId="0" borderId="4" numFmtId="165" xfId="0" applyNumberFormat="1" applyFont="1" applyBorder="1" applyAlignment="1">
      <alignment horizontal="right" vertical="center"/>
    </xf>
    <xf fontId="7" fillId="0" borderId="4" numFmtId="0" xfId="0" applyFont="1" applyBorder="1" applyAlignment="1">
      <alignment vertical="center"/>
    </xf>
    <xf fontId="8" fillId="0" borderId="0" numFmtId="164" xfId="0" applyNumberFormat="1" applyFont="1"/>
    <xf fontId="4" fillId="0" borderId="0" numFmtId="0" xfId="0" applyFont="1" applyAlignment="1">
      <alignment horizontal="center"/>
    </xf>
  </cellXfs>
  <cellStyles count="1">
    <cellStyle name="Normal" xfId="0" builtinId="0"/>
  </cellStyles>
  <dxfs count="3">
    <dxf>
      <font/>
      <fill>
        <patternFill patternType="solid">
          <fgColor indexed="65"/>
          <bgColor indexed="65"/>
        </patternFill>
      </fill>
      <border>
        <left style="none"/>
        <right style="none"/>
        <top style="none"/>
        <bottom style="none"/>
        <diagonal style="none"/>
      </border>
    </dxf>
    <dxf>
      <font/>
      <fill>
        <patternFill patternType="solid">
          <fgColor rgb="FF356854"/>
          <bgColor rgb="FF356854"/>
        </patternFill>
      </fill>
      <border>
        <left style="none"/>
        <right style="none"/>
        <top style="none"/>
        <bottom style="none"/>
        <diagonal style="none"/>
      </border>
    </dxf>
    <dxf>
      <font/>
      <fill>
        <patternFill patternType="solid">
          <fgColor rgb="FFF6F8F9"/>
          <bgColor rgb="FFF6F8F9"/>
        </patternFill>
      </fill>
      <border>
        <left style="none"/>
        <right style="none"/>
        <top style="none"/>
        <bottom style="none"/>
        <diagonal style="none"/>
      </border>
    </dxf>
  </dxfs>
  <tableStyles count="1" defaultTableStyle="TableStyleMedium2" defaultPivotStyle="PivotStyleLight16">
    <tableStyle name="Reservas-style" pivot="0" count="3">
      <tableStyleElement type="firstRowStripe" size="1" dxfId="0"/>
      <tableStyleElement type="headerRow" size="1" dxfId="1"/>
      <tableStyleElement type="secondRowStripe" size="1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a_1" ref="A1:R58">
  <autoFilter ref="$A$1:$R$58"/>
  <tableColumns count="18">
    <tableColumn id="1" name=" Fecha"/>
    <tableColumn id="2" name="Propiedad"/>
    <tableColumn id="3" name="Checkin"/>
    <tableColumn id="4" name="Checkout"/>
    <tableColumn id="5" name="Usuario / Huesped"/>
    <tableColumn id="6" name="Plataforma"/>
    <tableColumn id="7" name="Q Noches"/>
    <tableColumn id="8" name="Q Huespedes"/>
    <tableColumn id="9" name="Total $ Plataforma"/>
    <tableColumn id="10" name="U$S Noche (Plataforma)"/>
    <tableColumn id="11" name="U$S Noche (Bolsillo)"/>
    <tableColumn id="12" name="Total U$S Estadia Bolsillo"/>
    <tableColumn id="13" name="Comision"/>
    <tableColumn id="14" name="Status"/>
    <tableColumn id="15" name="Plataformas bloqueadas"/>
    <tableColumn id="16" name="Pertenece a la Caja de:"/>
    <tableColumn id="17" name="Observaciones"/>
    <tableColumn id="18" name="Contacto"/>
  </tableColumns>
  <tableStyleInfo name="Reservas-style" showFirstColumn="1" showLastColumn="1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admin.booking.com/hotel/hoteladmin/extranet_ng/manage/booking.html?lang=es&amp;ses=c0faaeef5ca8ccce9f6ea8e4384f234a&amp;hotel_id=11772178&amp;res_id=4998624225" TargetMode="Externa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12.56"/>
    <col customWidth="1" min="2" max="2" width="13.779999999999999"/>
    <col customWidth="1" min="4" max="4" width="14.220000000000001"/>
    <col customWidth="1" min="5" max="5" width="24.440000000000001"/>
    <col customWidth="1" min="6" max="6" width="19.780000000000001"/>
    <col customWidth="1" min="7" max="7" width="8.4399999999999995"/>
    <col customWidth="1" min="8" max="8" width="12.109999999999999"/>
    <col customWidth="1" min="9" max="9" width="18.670000000000002"/>
    <col customWidth="1" min="10" max="10" width="19.219999999999999"/>
    <col customWidth="1" min="11" max="11" width="18.890000000000001"/>
    <col customWidth="1" min="12" max="12" width="21"/>
    <col customWidth="1" min="13" max="13" width="13.67"/>
    <col customWidth="1" min="14" max="14" width="16"/>
    <col customWidth="1" min="15" max="15" width="24.440000000000001"/>
    <col customWidth="1" min="16" max="16" width="13.890000000000001"/>
    <col customWidth="1" min="17" max="17" width="82.780000000000001"/>
    <col customWidth="1" min="18" max="20" width="20.890000000000001"/>
  </cols>
  <sheetData>
    <row r="1" ht="35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/>
      <c r="T1" s="5"/>
      <c r="U1" s="6"/>
    </row>
    <row r="2" ht="16.5">
      <c r="A2" s="7">
        <v>45455</v>
      </c>
      <c r="B2" s="8" t="s">
        <v>18</v>
      </c>
      <c r="C2" s="9">
        <v>45661</v>
      </c>
      <c r="D2" s="9">
        <v>45664</v>
      </c>
      <c r="E2" s="8" t="s">
        <v>19</v>
      </c>
      <c r="F2" s="8" t="s">
        <v>20</v>
      </c>
      <c r="G2" s="10">
        <f t="shared" ref="G2:G58" si="0">D2-C2</f>
        <v>3</v>
      </c>
      <c r="H2" s="8" t="s">
        <v>21</v>
      </c>
      <c r="I2" s="11">
        <v>450</v>
      </c>
      <c r="J2" s="12">
        <f t="shared" ref="J2:J42" si="1">IF(F2="Cancelada",0,I2/G2)</f>
        <v>0</v>
      </c>
      <c r="K2" s="12">
        <f t="shared" ref="K2:K58" si="2">L2/G2</f>
        <v>0</v>
      </c>
      <c r="L2" s="12">
        <f t="shared" ref="L2:L58" si="3">J2*G2-M2</f>
        <v>0</v>
      </c>
      <c r="M2" s="12">
        <f t="shared" ref="M2:M42" si="4">IF(F2="Airbnb",(J2*G2)*0.03,IF(F2="Booking",(J2*G2)*0.15,0))</f>
        <v>0</v>
      </c>
      <c r="N2" s="8" t="str">
        <f t="shared" ref="N2:N58" ca="1" si="5">IF(F2="Cancelada","Reserva Cancelada", IF(C2&lt;= TODAY(),IF(D2&gt; TODAY(),"En Curso","Reserva Finalizada"),"Por Ingresar"))</f>
        <v xml:space="preserve">Reserva Cancelada</v>
      </c>
      <c r="O2" s="8" t="s">
        <v>22</v>
      </c>
      <c r="P2" s="10" t="s">
        <v>23</v>
      </c>
      <c r="Q2" s="8"/>
      <c r="R2" s="8" t="s">
        <v>24</v>
      </c>
    </row>
    <row r="3" ht="16.5">
      <c r="A3" s="7">
        <v>45594</v>
      </c>
      <c r="B3" s="8" t="s">
        <v>18</v>
      </c>
      <c r="C3" s="9">
        <v>45658</v>
      </c>
      <c r="D3" s="9">
        <v>45660</v>
      </c>
      <c r="E3" s="8" t="s">
        <v>25</v>
      </c>
      <c r="F3" s="8" t="s">
        <v>26</v>
      </c>
      <c r="G3" s="10">
        <f t="shared" si="0"/>
        <v>2</v>
      </c>
      <c r="H3" s="8" t="s">
        <v>27</v>
      </c>
      <c r="I3" s="11">
        <v>310</v>
      </c>
      <c r="J3" s="12">
        <f t="shared" si="1"/>
        <v>155</v>
      </c>
      <c r="K3" s="12">
        <f t="shared" si="2"/>
        <v>150.34999999999999</v>
      </c>
      <c r="L3" s="12">
        <f t="shared" si="3"/>
        <v>300.69999999999999</v>
      </c>
      <c r="M3" s="12">
        <f t="shared" si="4"/>
        <v>9.3000000000000007</v>
      </c>
      <c r="N3" s="8" t="str">
        <f t="shared" ca="1" si="5"/>
        <v xml:space="preserve">Reserva Finalizada</v>
      </c>
      <c r="O3" s="8" t="s">
        <v>28</v>
      </c>
      <c r="P3" s="10" t="s">
        <v>23</v>
      </c>
      <c r="Q3" s="8"/>
      <c r="R3" s="8" t="s">
        <v>29</v>
      </c>
    </row>
    <row r="4" ht="16.5">
      <c r="A4" s="7">
        <v>46022</v>
      </c>
      <c r="B4" s="8" t="s">
        <v>30</v>
      </c>
      <c r="C4" s="9">
        <v>45658</v>
      </c>
      <c r="D4" s="9">
        <v>45661</v>
      </c>
      <c r="E4" s="8" t="s">
        <v>31</v>
      </c>
      <c r="F4" s="8" t="s">
        <v>26</v>
      </c>
      <c r="G4" s="10">
        <f t="shared" si="0"/>
        <v>3</v>
      </c>
      <c r="H4" s="8" t="s">
        <v>32</v>
      </c>
      <c r="I4" s="11">
        <v>494.69999999999999</v>
      </c>
      <c r="J4" s="12">
        <f t="shared" si="1"/>
        <v>164.90000000000001</v>
      </c>
      <c r="K4" s="12">
        <f t="shared" si="2"/>
        <v>159.953</v>
      </c>
      <c r="L4" s="12">
        <f t="shared" si="3"/>
        <v>479.85899999999998</v>
      </c>
      <c r="M4" s="12">
        <f t="shared" si="4"/>
        <v>14.840999999999999</v>
      </c>
      <c r="N4" s="8" t="str">
        <f t="shared" ca="1" si="5"/>
        <v xml:space="preserve">Reserva Finalizada</v>
      </c>
      <c r="O4" s="8" t="s">
        <v>28</v>
      </c>
      <c r="P4" s="10" t="s">
        <v>23</v>
      </c>
      <c r="Q4" s="8"/>
      <c r="R4" s="8" t="s">
        <v>33</v>
      </c>
    </row>
    <row r="5" ht="16.5">
      <c r="A5" s="7">
        <v>45606</v>
      </c>
      <c r="B5" s="8" t="s">
        <v>18</v>
      </c>
      <c r="C5" s="9">
        <v>45661</v>
      </c>
      <c r="D5" s="9">
        <v>45664</v>
      </c>
      <c r="E5" s="8" t="s">
        <v>34</v>
      </c>
      <c r="F5" s="8" t="s">
        <v>35</v>
      </c>
      <c r="G5" s="10">
        <f t="shared" si="0"/>
        <v>3</v>
      </c>
      <c r="H5" s="8" t="s">
        <v>36</v>
      </c>
      <c r="I5" s="11">
        <v>600</v>
      </c>
      <c r="J5" s="12">
        <f t="shared" si="1"/>
        <v>200</v>
      </c>
      <c r="K5" s="12">
        <f t="shared" si="2"/>
        <v>170</v>
      </c>
      <c r="L5" s="12">
        <f t="shared" si="3"/>
        <v>510</v>
      </c>
      <c r="M5" s="12">
        <f t="shared" si="4"/>
        <v>90</v>
      </c>
      <c r="N5" s="8" t="str">
        <f t="shared" ca="1" si="5"/>
        <v xml:space="preserve">Reserva Finalizada</v>
      </c>
      <c r="O5" s="8" t="s">
        <v>22</v>
      </c>
      <c r="P5" s="10" t="s">
        <v>23</v>
      </c>
      <c r="Q5" s="8"/>
      <c r="R5" s="8" t="s">
        <v>37</v>
      </c>
    </row>
    <row r="6" ht="16.5">
      <c r="A6" s="7">
        <v>45660</v>
      </c>
      <c r="B6" s="8" t="s">
        <v>30</v>
      </c>
      <c r="C6" s="9">
        <v>45662</v>
      </c>
      <c r="D6" s="9">
        <v>45664</v>
      </c>
      <c r="E6" s="8" t="s">
        <v>38</v>
      </c>
      <c r="F6" s="8" t="s">
        <v>35</v>
      </c>
      <c r="G6" s="10">
        <f t="shared" si="0"/>
        <v>2</v>
      </c>
      <c r="H6" s="8" t="s">
        <v>21</v>
      </c>
      <c r="I6" s="11">
        <v>300</v>
      </c>
      <c r="J6" s="12">
        <f t="shared" si="1"/>
        <v>150</v>
      </c>
      <c r="K6" s="12">
        <f t="shared" si="2"/>
        <v>127.5</v>
      </c>
      <c r="L6" s="12">
        <f t="shared" si="3"/>
        <v>255</v>
      </c>
      <c r="M6" s="12">
        <f t="shared" si="4"/>
        <v>45</v>
      </c>
      <c r="N6" s="8" t="str">
        <f t="shared" ca="1" si="5"/>
        <v xml:space="preserve">Reserva Finalizada</v>
      </c>
      <c r="O6" s="8" t="s">
        <v>22</v>
      </c>
      <c r="P6" s="10" t="s">
        <v>23</v>
      </c>
      <c r="Q6" s="8"/>
      <c r="R6" s="8" t="s">
        <v>39</v>
      </c>
    </row>
    <row r="7" ht="16.5">
      <c r="A7" s="7">
        <v>45399</v>
      </c>
      <c r="B7" s="8" t="s">
        <v>18</v>
      </c>
      <c r="C7" s="9">
        <v>45662</v>
      </c>
      <c r="D7" s="9">
        <v>45666</v>
      </c>
      <c r="E7" s="13" t="s">
        <v>40</v>
      </c>
      <c r="F7" s="8" t="s">
        <v>20</v>
      </c>
      <c r="G7" s="10">
        <f t="shared" si="0"/>
        <v>4</v>
      </c>
      <c r="H7" s="8" t="s">
        <v>27</v>
      </c>
      <c r="I7" s="11">
        <v>480</v>
      </c>
      <c r="J7" s="12">
        <f t="shared" si="1"/>
        <v>0</v>
      </c>
      <c r="K7" s="12">
        <f t="shared" si="2"/>
        <v>0</v>
      </c>
      <c r="L7" s="12">
        <f t="shared" si="3"/>
        <v>0</v>
      </c>
      <c r="M7" s="12">
        <f t="shared" si="4"/>
        <v>0</v>
      </c>
      <c r="N7" s="8" t="str">
        <f t="shared" ca="1" si="5"/>
        <v xml:space="preserve">Reserva Cancelada</v>
      </c>
      <c r="O7" s="8" t="s">
        <v>41</v>
      </c>
      <c r="P7" s="10" t="s">
        <v>23</v>
      </c>
      <c r="Q7" s="8" t="s">
        <v>42</v>
      </c>
      <c r="R7" s="8"/>
    </row>
    <row r="8" ht="16.5">
      <c r="A8" s="7">
        <v>45614</v>
      </c>
      <c r="B8" s="8" t="s">
        <v>18</v>
      </c>
      <c r="C8" s="9">
        <v>45668</v>
      </c>
      <c r="D8" s="9">
        <v>45671</v>
      </c>
      <c r="E8" s="8" t="s">
        <v>43</v>
      </c>
      <c r="F8" s="8" t="s">
        <v>20</v>
      </c>
      <c r="G8" s="10">
        <f t="shared" si="0"/>
        <v>3</v>
      </c>
      <c r="H8" s="8" t="s">
        <v>21</v>
      </c>
      <c r="I8" s="11">
        <v>600</v>
      </c>
      <c r="J8" s="12">
        <f t="shared" si="1"/>
        <v>0</v>
      </c>
      <c r="K8" s="12">
        <f t="shared" si="2"/>
        <v>0</v>
      </c>
      <c r="L8" s="12">
        <f t="shared" si="3"/>
        <v>0</v>
      </c>
      <c r="M8" s="12">
        <f t="shared" si="4"/>
        <v>0</v>
      </c>
      <c r="N8" s="8" t="str">
        <f t="shared" ca="1" si="5"/>
        <v xml:space="preserve">Reserva Cancelada</v>
      </c>
      <c r="O8" s="8" t="s">
        <v>41</v>
      </c>
      <c r="P8" s="10" t="s">
        <v>23</v>
      </c>
      <c r="Q8" s="8"/>
      <c r="R8" s="8" t="s">
        <v>44</v>
      </c>
    </row>
    <row r="9" ht="16.5">
      <c r="A9" s="7">
        <v>45624</v>
      </c>
      <c r="B9" s="8" t="s">
        <v>18</v>
      </c>
      <c r="C9" s="9">
        <v>45668</v>
      </c>
      <c r="D9" s="9">
        <v>45671</v>
      </c>
      <c r="E9" s="8" t="s">
        <v>45</v>
      </c>
      <c r="F9" s="8" t="s">
        <v>20</v>
      </c>
      <c r="G9" s="10">
        <f t="shared" si="0"/>
        <v>3</v>
      </c>
      <c r="H9" s="8" t="s">
        <v>21</v>
      </c>
      <c r="I9" s="11">
        <v>552</v>
      </c>
      <c r="J9" s="12">
        <f t="shared" si="1"/>
        <v>0</v>
      </c>
      <c r="K9" s="12">
        <f t="shared" si="2"/>
        <v>0</v>
      </c>
      <c r="L9" s="12">
        <f t="shared" si="3"/>
        <v>0</v>
      </c>
      <c r="M9" s="12">
        <f t="shared" si="4"/>
        <v>0</v>
      </c>
      <c r="N9" s="8" t="str">
        <f t="shared" ca="1" si="5"/>
        <v xml:space="preserve">Reserva Cancelada</v>
      </c>
      <c r="O9" s="8" t="s">
        <v>22</v>
      </c>
      <c r="P9" s="10" t="s">
        <v>23</v>
      </c>
      <c r="Q9" s="8"/>
      <c r="R9" s="8" t="s">
        <v>46</v>
      </c>
    </row>
    <row r="10" ht="16.5">
      <c r="A10" s="7">
        <v>45663</v>
      </c>
      <c r="B10" s="8" t="s">
        <v>30</v>
      </c>
      <c r="C10" s="9">
        <v>45666</v>
      </c>
      <c r="D10" s="9">
        <v>45669</v>
      </c>
      <c r="E10" s="8" t="s">
        <v>47</v>
      </c>
      <c r="F10" s="8" t="s">
        <v>26</v>
      </c>
      <c r="G10" s="10">
        <f t="shared" si="0"/>
        <v>3</v>
      </c>
      <c r="H10" s="8" t="s">
        <v>21</v>
      </c>
      <c r="I10" s="11">
        <v>378.30000000000001</v>
      </c>
      <c r="J10" s="12">
        <f t="shared" si="1"/>
        <v>126.09999999999999</v>
      </c>
      <c r="K10" s="12">
        <f t="shared" si="2"/>
        <v>122.31699999999999</v>
      </c>
      <c r="L10" s="12">
        <f t="shared" si="3"/>
        <v>366.95100000000002</v>
      </c>
      <c r="M10" s="12">
        <f t="shared" si="4"/>
        <v>11.349</v>
      </c>
      <c r="N10" s="8" t="str">
        <f t="shared" ca="1" si="5"/>
        <v xml:space="preserve">Reserva Finalizada</v>
      </c>
      <c r="O10" s="8" t="s">
        <v>48</v>
      </c>
      <c r="P10" s="10" t="s">
        <v>23</v>
      </c>
      <c r="Q10" s="8"/>
      <c r="R10" s="8" t="s">
        <v>49</v>
      </c>
    </row>
    <row r="11" ht="16.5">
      <c r="A11" s="7">
        <v>45653</v>
      </c>
      <c r="B11" s="8" t="s">
        <v>18</v>
      </c>
      <c r="C11" s="9">
        <v>45666</v>
      </c>
      <c r="D11" s="9">
        <v>45670</v>
      </c>
      <c r="E11" s="8" t="s">
        <v>50</v>
      </c>
      <c r="F11" s="8" t="s">
        <v>51</v>
      </c>
      <c r="G11" s="10">
        <f t="shared" si="0"/>
        <v>4</v>
      </c>
      <c r="H11" s="8" t="s">
        <v>32</v>
      </c>
      <c r="I11" s="11">
        <v>857</v>
      </c>
      <c r="J11" s="12">
        <f t="shared" si="1"/>
        <v>214.25</v>
      </c>
      <c r="K11" s="12">
        <f t="shared" si="2"/>
        <v>214.25</v>
      </c>
      <c r="L11" s="12">
        <f t="shared" si="3"/>
        <v>857</v>
      </c>
      <c r="M11" s="12">
        <f t="shared" si="4"/>
        <v>0</v>
      </c>
      <c r="N11" s="8" t="str">
        <f t="shared" ca="1" si="5"/>
        <v xml:space="preserve">Reserva Finalizada</v>
      </c>
      <c r="O11" s="8" t="s">
        <v>48</v>
      </c>
      <c r="P11" s="10" t="s">
        <v>23</v>
      </c>
      <c r="Q11" s="8"/>
      <c r="R11" s="8"/>
    </row>
    <row r="12" ht="16.5">
      <c r="A12" s="7">
        <v>45572</v>
      </c>
      <c r="B12" s="8" t="s">
        <v>30</v>
      </c>
      <c r="C12" s="9">
        <v>45670</v>
      </c>
      <c r="D12" s="9">
        <v>45677</v>
      </c>
      <c r="E12" s="8" t="s">
        <v>52</v>
      </c>
      <c r="F12" s="8" t="s">
        <v>51</v>
      </c>
      <c r="G12" s="10">
        <f t="shared" si="0"/>
        <v>7</v>
      </c>
      <c r="H12" s="8" t="s">
        <v>36</v>
      </c>
      <c r="I12" s="11">
        <v>825</v>
      </c>
      <c r="J12" s="12">
        <f t="shared" si="1"/>
        <v>117.8571429</v>
      </c>
      <c r="K12" s="12">
        <f t="shared" si="2"/>
        <v>117.8571429</v>
      </c>
      <c r="L12" s="12">
        <f t="shared" si="3"/>
        <v>825</v>
      </c>
      <c r="M12" s="12">
        <f t="shared" si="4"/>
        <v>0</v>
      </c>
      <c r="N12" s="8" t="str">
        <f t="shared" ca="1" si="5"/>
        <v xml:space="preserve">Reserva Finalizada</v>
      </c>
      <c r="O12" s="8" t="s">
        <v>48</v>
      </c>
      <c r="P12" s="10" t="s">
        <v>23</v>
      </c>
      <c r="Q12" s="8" t="s">
        <v>53</v>
      </c>
      <c r="R12" s="8"/>
    </row>
    <row r="13" ht="16.5">
      <c r="A13" s="7">
        <v>45663</v>
      </c>
      <c r="B13" s="8" t="s">
        <v>18</v>
      </c>
      <c r="C13" s="9">
        <v>45671</v>
      </c>
      <c r="D13" s="9">
        <v>45674</v>
      </c>
      <c r="E13" s="8" t="s">
        <v>54</v>
      </c>
      <c r="F13" s="8" t="s">
        <v>35</v>
      </c>
      <c r="G13" s="10">
        <f t="shared" si="0"/>
        <v>3</v>
      </c>
      <c r="H13" s="8" t="s">
        <v>55</v>
      </c>
      <c r="I13" s="11">
        <v>450</v>
      </c>
      <c r="J13" s="12">
        <f t="shared" si="1"/>
        <v>150</v>
      </c>
      <c r="K13" s="12">
        <f t="shared" si="2"/>
        <v>127.5</v>
      </c>
      <c r="L13" s="12">
        <f t="shared" si="3"/>
        <v>382.5</v>
      </c>
      <c r="M13" s="12">
        <f t="shared" si="4"/>
        <v>67.5</v>
      </c>
      <c r="N13" s="8" t="str">
        <f t="shared" ca="1" si="5"/>
        <v xml:space="preserve">Reserva Finalizada</v>
      </c>
      <c r="O13" s="8" t="s">
        <v>22</v>
      </c>
      <c r="P13" s="10" t="s">
        <v>23</v>
      </c>
      <c r="Q13" s="8"/>
      <c r="R13" s="8" t="s">
        <v>56</v>
      </c>
    </row>
    <row r="14" ht="16.5">
      <c r="A14" s="7">
        <v>45664</v>
      </c>
      <c r="B14" s="8" t="s">
        <v>18</v>
      </c>
      <c r="C14" s="9">
        <v>45674</v>
      </c>
      <c r="D14" s="9">
        <v>45677</v>
      </c>
      <c r="E14" s="8" t="s">
        <v>57</v>
      </c>
      <c r="F14" s="8" t="s">
        <v>35</v>
      </c>
      <c r="G14" s="10">
        <f t="shared" si="0"/>
        <v>3</v>
      </c>
      <c r="H14" s="8" t="s">
        <v>27</v>
      </c>
      <c r="I14" s="11">
        <v>450</v>
      </c>
      <c r="J14" s="12">
        <f t="shared" si="1"/>
        <v>150</v>
      </c>
      <c r="K14" s="12">
        <f t="shared" si="2"/>
        <v>127.5</v>
      </c>
      <c r="L14" s="12">
        <f t="shared" si="3"/>
        <v>382.5</v>
      </c>
      <c r="M14" s="12">
        <f t="shared" si="4"/>
        <v>67.5</v>
      </c>
      <c r="N14" s="8" t="str">
        <f t="shared" ca="1" si="5"/>
        <v xml:space="preserve">Reserva Finalizada</v>
      </c>
      <c r="O14" s="8" t="s">
        <v>22</v>
      </c>
      <c r="P14" s="10" t="s">
        <v>23</v>
      </c>
      <c r="Q14" s="8"/>
      <c r="R14" s="8" t="s">
        <v>58</v>
      </c>
    </row>
    <row r="15" ht="16.5">
      <c r="A15" s="7">
        <v>45665</v>
      </c>
      <c r="B15" s="8" t="s">
        <v>18</v>
      </c>
      <c r="C15" s="9">
        <v>45677</v>
      </c>
      <c r="D15" s="9">
        <v>45682</v>
      </c>
      <c r="E15" s="8" t="s">
        <v>59</v>
      </c>
      <c r="F15" s="8" t="s">
        <v>60</v>
      </c>
      <c r="G15" s="10">
        <f t="shared" si="0"/>
        <v>5</v>
      </c>
      <c r="H15" s="8" t="s">
        <v>32</v>
      </c>
      <c r="I15" s="11">
        <v>610</v>
      </c>
      <c r="J15" s="12">
        <f t="shared" si="1"/>
        <v>122</v>
      </c>
      <c r="K15" s="12">
        <f t="shared" si="2"/>
        <v>122</v>
      </c>
      <c r="L15" s="12">
        <f t="shared" si="3"/>
        <v>610</v>
      </c>
      <c r="M15" s="12">
        <f t="shared" si="4"/>
        <v>0</v>
      </c>
      <c r="N15" s="8" t="str">
        <f t="shared" ca="1" si="5"/>
        <v xml:space="preserve">Reserva Finalizada</v>
      </c>
      <c r="O15" s="8" t="s">
        <v>48</v>
      </c>
      <c r="P15" s="10" t="s">
        <v>23</v>
      </c>
      <c r="Q15" s="8"/>
      <c r="R15" s="8"/>
    </row>
    <row r="16" ht="16.5">
      <c r="A16" s="7">
        <v>45676</v>
      </c>
      <c r="B16" s="8" t="s">
        <v>30</v>
      </c>
      <c r="C16" s="9">
        <v>45680</v>
      </c>
      <c r="D16" s="9">
        <v>45684</v>
      </c>
      <c r="E16" s="8" t="s">
        <v>61</v>
      </c>
      <c r="F16" s="8" t="s">
        <v>35</v>
      </c>
      <c r="G16" s="10">
        <f t="shared" si="0"/>
        <v>4</v>
      </c>
      <c r="H16" s="8" t="s">
        <v>62</v>
      </c>
      <c r="I16" s="11">
        <v>440</v>
      </c>
      <c r="J16" s="12">
        <f t="shared" si="1"/>
        <v>110</v>
      </c>
      <c r="K16" s="12">
        <f t="shared" si="2"/>
        <v>93.5</v>
      </c>
      <c r="L16" s="12">
        <f t="shared" si="3"/>
        <v>374</v>
      </c>
      <c r="M16" s="12">
        <f t="shared" si="4"/>
        <v>66</v>
      </c>
      <c r="N16" s="8" t="str">
        <f t="shared" ca="1" si="5"/>
        <v xml:space="preserve">Reserva Finalizada</v>
      </c>
      <c r="O16" s="8" t="s">
        <v>63</v>
      </c>
      <c r="P16" s="10" t="s">
        <v>23</v>
      </c>
      <c r="Q16" s="8"/>
      <c r="R16" s="8" t="s">
        <v>64</v>
      </c>
    </row>
    <row r="17" ht="16.5">
      <c r="A17" s="7">
        <v>45676</v>
      </c>
      <c r="B17" s="8" t="s">
        <v>18</v>
      </c>
      <c r="C17" s="9">
        <v>45683</v>
      </c>
      <c r="D17" s="9">
        <v>45685</v>
      </c>
      <c r="E17" s="8" t="s">
        <v>65</v>
      </c>
      <c r="F17" s="8" t="s">
        <v>35</v>
      </c>
      <c r="G17" s="10">
        <f t="shared" si="0"/>
        <v>2</v>
      </c>
      <c r="H17" s="8" t="s">
        <v>36</v>
      </c>
      <c r="I17" s="11">
        <v>220</v>
      </c>
      <c r="J17" s="12">
        <f t="shared" si="1"/>
        <v>110</v>
      </c>
      <c r="K17" s="12">
        <f t="shared" si="2"/>
        <v>93.5</v>
      </c>
      <c r="L17" s="12">
        <f t="shared" si="3"/>
        <v>187</v>
      </c>
      <c r="M17" s="12">
        <f t="shared" si="4"/>
        <v>33</v>
      </c>
      <c r="N17" s="8" t="str">
        <f t="shared" ca="1" si="5"/>
        <v xml:space="preserve">Reserva Finalizada</v>
      </c>
      <c r="O17" s="8" t="s">
        <v>48</v>
      </c>
      <c r="P17" s="10" t="s">
        <v>23</v>
      </c>
      <c r="Q17" s="8"/>
      <c r="R17" s="8" t="s">
        <v>66</v>
      </c>
    </row>
    <row r="18" ht="16.5">
      <c r="A18" s="7">
        <v>45685</v>
      </c>
      <c r="B18" s="8" t="s">
        <v>30</v>
      </c>
      <c r="C18" s="9">
        <v>45685</v>
      </c>
      <c r="D18" s="9">
        <v>45689</v>
      </c>
      <c r="E18" s="8" t="s">
        <v>67</v>
      </c>
      <c r="F18" s="8" t="s">
        <v>51</v>
      </c>
      <c r="G18" s="10">
        <f t="shared" si="0"/>
        <v>4</v>
      </c>
      <c r="H18" s="8" t="s">
        <v>36</v>
      </c>
      <c r="I18" s="11">
        <v>420</v>
      </c>
      <c r="J18" s="12">
        <f t="shared" si="1"/>
        <v>105</v>
      </c>
      <c r="K18" s="12">
        <f t="shared" si="2"/>
        <v>105</v>
      </c>
      <c r="L18" s="12">
        <f t="shared" si="3"/>
        <v>420</v>
      </c>
      <c r="M18" s="12">
        <f t="shared" si="4"/>
        <v>0</v>
      </c>
      <c r="N18" s="8" t="str">
        <f t="shared" ca="1" si="5"/>
        <v xml:space="preserve">Reserva Finalizada</v>
      </c>
      <c r="O18" s="8" t="s">
        <v>48</v>
      </c>
      <c r="P18" s="10" t="s">
        <v>23</v>
      </c>
      <c r="Q18" s="8"/>
      <c r="R18" s="8" t="s">
        <v>68</v>
      </c>
    </row>
    <row r="19" ht="16.5">
      <c r="A19" s="7">
        <v>45671</v>
      </c>
      <c r="B19" s="8" t="s">
        <v>18</v>
      </c>
      <c r="C19" s="9">
        <v>45686</v>
      </c>
      <c r="D19" s="9">
        <v>45689</v>
      </c>
      <c r="E19" s="8" t="s">
        <v>69</v>
      </c>
      <c r="F19" s="8" t="s">
        <v>35</v>
      </c>
      <c r="G19" s="10">
        <f t="shared" si="0"/>
        <v>3</v>
      </c>
      <c r="H19" s="8" t="s">
        <v>32</v>
      </c>
      <c r="I19" s="11">
        <v>390</v>
      </c>
      <c r="J19" s="12">
        <f t="shared" si="1"/>
        <v>130</v>
      </c>
      <c r="K19" s="12">
        <f t="shared" si="2"/>
        <v>110.5</v>
      </c>
      <c r="L19" s="12">
        <f t="shared" si="3"/>
        <v>331.5</v>
      </c>
      <c r="M19" s="12">
        <f t="shared" si="4"/>
        <v>58.5</v>
      </c>
      <c r="N19" s="8" t="str">
        <f t="shared" ca="1" si="5"/>
        <v xml:space="preserve">Reserva Finalizada</v>
      </c>
      <c r="O19" s="8" t="s">
        <v>63</v>
      </c>
      <c r="P19" s="10" t="s">
        <v>23</v>
      </c>
      <c r="Q19" s="8"/>
      <c r="R19" s="8" t="s">
        <v>70</v>
      </c>
    </row>
    <row r="20" ht="16.5">
      <c r="A20" s="7">
        <v>45676</v>
      </c>
      <c r="B20" s="8" t="s">
        <v>18</v>
      </c>
      <c r="C20" s="9">
        <v>45689</v>
      </c>
      <c r="D20" s="9">
        <v>45691</v>
      </c>
      <c r="E20" s="8" t="s">
        <v>71</v>
      </c>
      <c r="F20" s="8" t="s">
        <v>51</v>
      </c>
      <c r="G20" s="10">
        <f t="shared" si="0"/>
        <v>2</v>
      </c>
      <c r="H20" s="8" t="s">
        <v>55</v>
      </c>
      <c r="I20" s="11">
        <v>260</v>
      </c>
      <c r="J20" s="12">
        <f t="shared" si="1"/>
        <v>130</v>
      </c>
      <c r="K20" s="12">
        <f t="shared" si="2"/>
        <v>130</v>
      </c>
      <c r="L20" s="12">
        <f t="shared" si="3"/>
        <v>260</v>
      </c>
      <c r="M20" s="12">
        <f t="shared" si="4"/>
        <v>0</v>
      </c>
      <c r="N20" s="8" t="str">
        <f t="shared" ca="1" si="5"/>
        <v xml:space="preserve">Reserva Finalizada</v>
      </c>
      <c r="O20" s="8" t="s">
        <v>48</v>
      </c>
      <c r="P20" s="10" t="s">
        <v>72</v>
      </c>
      <c r="Q20" s="8"/>
      <c r="R20" s="8" t="s">
        <v>73</v>
      </c>
    </row>
    <row r="21" ht="16.5">
      <c r="A21" s="7">
        <v>45681</v>
      </c>
      <c r="B21" s="8" t="s">
        <v>18</v>
      </c>
      <c r="C21" s="9">
        <v>45691</v>
      </c>
      <c r="D21" s="9">
        <v>45696</v>
      </c>
      <c r="E21" s="8" t="s">
        <v>74</v>
      </c>
      <c r="F21" s="8" t="s">
        <v>20</v>
      </c>
      <c r="G21" s="10">
        <f t="shared" si="0"/>
        <v>5</v>
      </c>
      <c r="H21" s="8" t="s">
        <v>36</v>
      </c>
      <c r="I21" s="11">
        <v>650</v>
      </c>
      <c r="J21" s="12">
        <f t="shared" si="1"/>
        <v>0</v>
      </c>
      <c r="K21" s="12">
        <f t="shared" si="2"/>
        <v>0</v>
      </c>
      <c r="L21" s="12">
        <f t="shared" si="3"/>
        <v>0</v>
      </c>
      <c r="M21" s="12">
        <f t="shared" si="4"/>
        <v>0</v>
      </c>
      <c r="N21" s="8" t="str">
        <f t="shared" ca="1" si="5"/>
        <v xml:space="preserve">Reserva Cancelada</v>
      </c>
      <c r="O21" s="8" t="s">
        <v>22</v>
      </c>
      <c r="P21" s="10" t="s">
        <v>72</v>
      </c>
      <c r="Q21" s="8"/>
      <c r="R21" s="8" t="s">
        <v>75</v>
      </c>
    </row>
    <row r="22" ht="16.5">
      <c r="A22" s="7">
        <v>45686</v>
      </c>
      <c r="B22" s="8" t="s">
        <v>30</v>
      </c>
      <c r="C22" s="9">
        <v>45692</v>
      </c>
      <c r="D22" s="9">
        <v>45694</v>
      </c>
      <c r="E22" s="8" t="s">
        <v>76</v>
      </c>
      <c r="F22" s="8" t="s">
        <v>26</v>
      </c>
      <c r="G22" s="10">
        <f t="shared" si="0"/>
        <v>2</v>
      </c>
      <c r="H22" s="8" t="s">
        <v>32</v>
      </c>
      <c r="I22" s="11">
        <v>220</v>
      </c>
      <c r="J22" s="12">
        <f t="shared" si="1"/>
        <v>110</v>
      </c>
      <c r="K22" s="12">
        <f t="shared" si="2"/>
        <v>106.7</v>
      </c>
      <c r="L22" s="12">
        <f t="shared" si="3"/>
        <v>213.40000000000001</v>
      </c>
      <c r="M22" s="12">
        <f t="shared" si="4"/>
        <v>6.5999999999999996</v>
      </c>
      <c r="N22" s="8" t="str">
        <f t="shared" ca="1" si="5"/>
        <v xml:space="preserve">Reserva Finalizada</v>
      </c>
      <c r="O22" s="8" t="s">
        <v>41</v>
      </c>
      <c r="P22" s="10" t="s">
        <v>72</v>
      </c>
      <c r="Q22" s="8"/>
      <c r="R22" s="8" t="s">
        <v>77</v>
      </c>
    </row>
    <row r="23" ht="16.5">
      <c r="A23" s="7">
        <v>45691</v>
      </c>
      <c r="B23" s="8" t="s">
        <v>18</v>
      </c>
      <c r="C23" s="9">
        <v>45692</v>
      </c>
      <c r="D23" s="9">
        <v>45694</v>
      </c>
      <c r="E23" s="8" t="s">
        <v>78</v>
      </c>
      <c r="F23" s="8" t="s">
        <v>26</v>
      </c>
      <c r="G23" s="10">
        <f t="shared" si="0"/>
        <v>2</v>
      </c>
      <c r="H23" s="8" t="s">
        <v>32</v>
      </c>
      <c r="I23" s="11">
        <v>220</v>
      </c>
      <c r="J23" s="12">
        <f t="shared" si="1"/>
        <v>110</v>
      </c>
      <c r="K23" s="12">
        <f t="shared" si="2"/>
        <v>106.7</v>
      </c>
      <c r="L23" s="12">
        <f t="shared" si="3"/>
        <v>213.40000000000001</v>
      </c>
      <c r="M23" s="12">
        <f t="shared" si="4"/>
        <v>6.5999999999999996</v>
      </c>
      <c r="N23" s="8" t="str">
        <f t="shared" ca="1" si="5"/>
        <v xml:space="preserve">Reserva Finalizada</v>
      </c>
      <c r="O23" s="8" t="s">
        <v>41</v>
      </c>
      <c r="P23" s="10" t="s">
        <v>72</v>
      </c>
      <c r="Q23" s="8"/>
      <c r="R23" s="8" t="s">
        <v>79</v>
      </c>
    </row>
    <row r="24" ht="16.5">
      <c r="A24" s="7">
        <v>45431</v>
      </c>
      <c r="B24" s="8" t="s">
        <v>18</v>
      </c>
      <c r="C24" s="9">
        <v>45696</v>
      </c>
      <c r="D24" s="9">
        <v>45698</v>
      </c>
      <c r="E24" s="8" t="s">
        <v>80</v>
      </c>
      <c r="F24" s="8" t="s">
        <v>20</v>
      </c>
      <c r="G24" s="10">
        <f t="shared" si="0"/>
        <v>2</v>
      </c>
      <c r="H24" s="8" t="s">
        <v>81</v>
      </c>
      <c r="I24" s="11">
        <v>300</v>
      </c>
      <c r="J24" s="12">
        <f t="shared" si="1"/>
        <v>0</v>
      </c>
      <c r="K24" s="12">
        <f t="shared" si="2"/>
        <v>0</v>
      </c>
      <c r="L24" s="12">
        <f t="shared" si="3"/>
        <v>0</v>
      </c>
      <c r="M24" s="12">
        <f t="shared" si="4"/>
        <v>0</v>
      </c>
      <c r="N24" s="8" t="str">
        <f t="shared" ca="1" si="5"/>
        <v xml:space="preserve">Reserva Cancelada</v>
      </c>
      <c r="O24" s="8" t="s">
        <v>41</v>
      </c>
      <c r="P24" s="10" t="s">
        <v>72</v>
      </c>
      <c r="Q24" s="8"/>
      <c r="R24" s="8" t="s">
        <v>82</v>
      </c>
    </row>
    <row r="25" ht="16.5">
      <c r="A25" s="7">
        <v>45587</v>
      </c>
      <c r="B25" s="8" t="s">
        <v>30</v>
      </c>
      <c r="C25" s="9">
        <v>45697</v>
      </c>
      <c r="D25" s="9">
        <v>45700</v>
      </c>
      <c r="E25" s="8" t="s">
        <v>83</v>
      </c>
      <c r="F25" s="8" t="s">
        <v>20</v>
      </c>
      <c r="G25" s="10">
        <f t="shared" si="0"/>
        <v>3</v>
      </c>
      <c r="H25" s="8" t="s">
        <v>84</v>
      </c>
      <c r="I25" s="11">
        <v>297</v>
      </c>
      <c r="J25" s="12">
        <f t="shared" si="1"/>
        <v>0</v>
      </c>
      <c r="K25" s="12">
        <f t="shared" si="2"/>
        <v>0</v>
      </c>
      <c r="L25" s="12">
        <f t="shared" si="3"/>
        <v>0</v>
      </c>
      <c r="M25" s="12">
        <f t="shared" si="4"/>
        <v>0</v>
      </c>
      <c r="N25" s="8" t="str">
        <f t="shared" ca="1" si="5"/>
        <v xml:space="preserve">Reserva Cancelada</v>
      </c>
      <c r="O25" s="8" t="s">
        <v>41</v>
      </c>
      <c r="P25" s="10" t="s">
        <v>72</v>
      </c>
      <c r="Q25" s="8"/>
      <c r="R25" s="8" t="s">
        <v>85</v>
      </c>
    </row>
    <row r="26" ht="16.5">
      <c r="A26" s="7">
        <v>45552</v>
      </c>
      <c r="B26" s="8" t="s">
        <v>30</v>
      </c>
      <c r="C26" s="9">
        <v>45705</v>
      </c>
      <c r="D26" s="9">
        <v>45709</v>
      </c>
      <c r="E26" s="8" t="s">
        <v>86</v>
      </c>
      <c r="F26" s="8" t="s">
        <v>35</v>
      </c>
      <c r="G26" s="10">
        <f t="shared" si="0"/>
        <v>4</v>
      </c>
      <c r="H26" s="8" t="s">
        <v>27</v>
      </c>
      <c r="I26" s="11">
        <v>541.20000000000005</v>
      </c>
      <c r="J26" s="12">
        <f t="shared" si="1"/>
        <v>135.30000000000001</v>
      </c>
      <c r="K26" s="12">
        <f t="shared" si="2"/>
        <v>115.005</v>
      </c>
      <c r="L26" s="12">
        <f t="shared" si="3"/>
        <v>460.01999999999998</v>
      </c>
      <c r="M26" s="12">
        <f t="shared" si="4"/>
        <v>81.180000000000007</v>
      </c>
      <c r="N26" s="8" t="str">
        <f t="shared" ca="1" si="5"/>
        <v xml:space="preserve">Reserva Finalizada</v>
      </c>
      <c r="O26" s="8" t="s">
        <v>22</v>
      </c>
      <c r="P26" s="10" t="s">
        <v>72</v>
      </c>
      <c r="Q26" s="8"/>
      <c r="R26" s="8" t="s">
        <v>87</v>
      </c>
    </row>
    <row r="27" ht="16.5">
      <c r="A27" s="7">
        <v>45431</v>
      </c>
      <c r="B27" s="8" t="s">
        <v>18</v>
      </c>
      <c r="C27" s="9">
        <v>45706</v>
      </c>
      <c r="D27" s="9">
        <v>45709</v>
      </c>
      <c r="E27" s="8" t="s">
        <v>80</v>
      </c>
      <c r="F27" s="8" t="s">
        <v>20</v>
      </c>
      <c r="G27" s="10">
        <f t="shared" si="0"/>
        <v>3</v>
      </c>
      <c r="H27" s="8" t="s">
        <v>81</v>
      </c>
      <c r="I27" s="11">
        <v>450</v>
      </c>
      <c r="J27" s="12">
        <f t="shared" si="1"/>
        <v>0</v>
      </c>
      <c r="K27" s="12">
        <f t="shared" si="2"/>
        <v>0</v>
      </c>
      <c r="L27" s="12">
        <f t="shared" si="3"/>
        <v>0</v>
      </c>
      <c r="M27" s="12">
        <f t="shared" si="4"/>
        <v>0</v>
      </c>
      <c r="N27" s="8" t="str">
        <f t="shared" ca="1" si="5"/>
        <v xml:space="preserve">Reserva Cancelada</v>
      </c>
      <c r="O27" s="8" t="s">
        <v>41</v>
      </c>
      <c r="P27" s="10" t="s">
        <v>72</v>
      </c>
      <c r="Q27" s="8"/>
      <c r="R27" s="8" t="s">
        <v>82</v>
      </c>
    </row>
    <row r="28" ht="16.5">
      <c r="A28" s="7">
        <v>45529</v>
      </c>
      <c r="B28" s="8" t="s">
        <v>18</v>
      </c>
      <c r="C28" s="9">
        <v>45706</v>
      </c>
      <c r="D28" s="9">
        <v>45708</v>
      </c>
      <c r="E28" s="8" t="s">
        <v>88</v>
      </c>
      <c r="F28" s="8" t="s">
        <v>35</v>
      </c>
      <c r="G28" s="10">
        <f t="shared" si="0"/>
        <v>2</v>
      </c>
      <c r="H28" s="8" t="s">
        <v>89</v>
      </c>
      <c r="I28" s="11">
        <v>300</v>
      </c>
      <c r="J28" s="12">
        <f t="shared" si="1"/>
        <v>150</v>
      </c>
      <c r="K28" s="12">
        <f t="shared" si="2"/>
        <v>127.5</v>
      </c>
      <c r="L28" s="12">
        <f t="shared" si="3"/>
        <v>255</v>
      </c>
      <c r="M28" s="12">
        <f t="shared" si="4"/>
        <v>45</v>
      </c>
      <c r="N28" s="8" t="str">
        <f t="shared" ca="1" si="5"/>
        <v xml:space="preserve">Reserva Finalizada</v>
      </c>
      <c r="O28" s="8" t="s">
        <v>22</v>
      </c>
      <c r="P28" s="10" t="s">
        <v>72</v>
      </c>
      <c r="Q28" s="8"/>
      <c r="R28" s="8" t="s">
        <v>90</v>
      </c>
    </row>
    <row r="29" ht="16.5">
      <c r="A29" s="7">
        <v>45707</v>
      </c>
      <c r="B29" s="8" t="s">
        <v>18</v>
      </c>
      <c r="C29" s="9">
        <v>45709</v>
      </c>
      <c r="D29" s="9">
        <v>45712</v>
      </c>
      <c r="E29" s="8" t="s">
        <v>91</v>
      </c>
      <c r="F29" s="8" t="s">
        <v>35</v>
      </c>
      <c r="G29" s="10">
        <f t="shared" si="0"/>
        <v>3</v>
      </c>
      <c r="H29" s="8" t="s">
        <v>92</v>
      </c>
      <c r="I29" s="11">
        <v>405</v>
      </c>
      <c r="J29" s="12">
        <f t="shared" si="1"/>
        <v>135</v>
      </c>
      <c r="K29" s="12">
        <f t="shared" si="2"/>
        <v>114.75</v>
      </c>
      <c r="L29" s="12">
        <f t="shared" si="3"/>
        <v>344.25</v>
      </c>
      <c r="M29" s="12">
        <f t="shared" si="4"/>
        <v>60.75</v>
      </c>
      <c r="N29" s="8" t="str">
        <f t="shared" ca="1" si="5"/>
        <v xml:space="preserve">Reserva Finalizada</v>
      </c>
      <c r="O29" s="8" t="s">
        <v>22</v>
      </c>
      <c r="P29" s="10" t="s">
        <v>72</v>
      </c>
      <c r="Q29" s="8"/>
      <c r="R29" s="8" t="s">
        <v>93</v>
      </c>
    </row>
    <row r="30" ht="16.5">
      <c r="A30" s="7">
        <v>45707</v>
      </c>
      <c r="B30" s="8" t="s">
        <v>30</v>
      </c>
      <c r="C30" s="9">
        <v>45709</v>
      </c>
      <c r="D30" s="9">
        <v>45712</v>
      </c>
      <c r="E30" s="8" t="s">
        <v>94</v>
      </c>
      <c r="F30" s="8" t="s">
        <v>60</v>
      </c>
      <c r="G30" s="10">
        <f t="shared" si="0"/>
        <v>3</v>
      </c>
      <c r="H30" s="8" t="s">
        <v>27</v>
      </c>
      <c r="I30" s="11">
        <v>270</v>
      </c>
      <c r="J30" s="12">
        <f t="shared" si="1"/>
        <v>90</v>
      </c>
      <c r="K30" s="12">
        <f t="shared" si="2"/>
        <v>90</v>
      </c>
      <c r="L30" s="12">
        <f t="shared" si="3"/>
        <v>270</v>
      </c>
      <c r="M30" s="12">
        <f t="shared" si="4"/>
        <v>0</v>
      </c>
      <c r="N30" s="8" t="str">
        <f t="shared" ca="1" si="5"/>
        <v xml:space="preserve">Reserva Finalizada</v>
      </c>
      <c r="O30" s="8" t="s">
        <v>22</v>
      </c>
      <c r="P30" s="10" t="s">
        <v>72</v>
      </c>
      <c r="Q30" s="8"/>
      <c r="R30" s="8" t="s">
        <v>93</v>
      </c>
    </row>
    <row r="31" ht="16.5">
      <c r="A31" s="7">
        <v>45683</v>
      </c>
      <c r="B31" s="8" t="s">
        <v>30</v>
      </c>
      <c r="C31" s="9">
        <v>45713</v>
      </c>
      <c r="D31" s="9">
        <v>45716</v>
      </c>
      <c r="E31" s="8" t="s">
        <v>95</v>
      </c>
      <c r="F31" s="8" t="s">
        <v>26</v>
      </c>
      <c r="G31" s="10">
        <f t="shared" si="0"/>
        <v>3</v>
      </c>
      <c r="H31" s="8" t="s">
        <v>32</v>
      </c>
      <c r="I31" s="11">
        <v>330</v>
      </c>
      <c r="J31" s="12">
        <f t="shared" si="1"/>
        <v>110</v>
      </c>
      <c r="K31" s="12">
        <f t="shared" si="2"/>
        <v>106.7</v>
      </c>
      <c r="L31" s="12">
        <f t="shared" si="3"/>
        <v>320.10000000000002</v>
      </c>
      <c r="M31" s="12">
        <f t="shared" si="4"/>
        <v>9.9000000000000004</v>
      </c>
      <c r="N31" s="8" t="str">
        <f t="shared" ca="1" si="5"/>
        <v xml:space="preserve">Reserva Finalizada</v>
      </c>
      <c r="O31" s="8" t="s">
        <v>28</v>
      </c>
      <c r="P31" s="10" t="s">
        <v>72</v>
      </c>
      <c r="Q31" s="8"/>
      <c r="R31" s="8" t="s">
        <v>96</v>
      </c>
    </row>
    <row r="32" ht="16.5">
      <c r="A32" s="7">
        <v>45677</v>
      </c>
      <c r="B32" s="8" t="s">
        <v>18</v>
      </c>
      <c r="C32" s="9">
        <v>45716</v>
      </c>
      <c r="D32" s="9">
        <v>45718</v>
      </c>
      <c r="E32" s="8" t="s">
        <v>97</v>
      </c>
      <c r="F32" s="8" t="s">
        <v>20</v>
      </c>
      <c r="G32" s="10">
        <f t="shared" si="0"/>
        <v>2</v>
      </c>
      <c r="H32" s="8" t="s">
        <v>62</v>
      </c>
      <c r="I32" s="11">
        <v>285</v>
      </c>
      <c r="J32" s="12">
        <f t="shared" si="1"/>
        <v>0</v>
      </c>
      <c r="K32" s="12">
        <f t="shared" si="2"/>
        <v>0</v>
      </c>
      <c r="L32" s="12">
        <f t="shared" si="3"/>
        <v>0</v>
      </c>
      <c r="M32" s="12">
        <f t="shared" si="4"/>
        <v>0</v>
      </c>
      <c r="N32" s="8" t="str">
        <f t="shared" ca="1" si="5"/>
        <v xml:space="preserve">Reserva Cancelada</v>
      </c>
      <c r="O32" s="8" t="s">
        <v>22</v>
      </c>
      <c r="P32" s="10" t="s">
        <v>72</v>
      </c>
      <c r="Q32" s="8"/>
      <c r="R32" s="8" t="s">
        <v>98</v>
      </c>
    </row>
    <row r="33" ht="16.5">
      <c r="A33" s="7">
        <v>45714</v>
      </c>
      <c r="B33" s="8" t="s">
        <v>18</v>
      </c>
      <c r="C33" s="9">
        <v>45716</v>
      </c>
      <c r="D33" s="9">
        <v>45718</v>
      </c>
      <c r="E33" s="8" t="s">
        <v>99</v>
      </c>
      <c r="F33" s="8" t="s">
        <v>35</v>
      </c>
      <c r="G33" s="10">
        <f t="shared" si="0"/>
        <v>2</v>
      </c>
      <c r="H33" s="8" t="s">
        <v>100</v>
      </c>
      <c r="I33" s="11">
        <v>285</v>
      </c>
      <c r="J33" s="12">
        <f t="shared" si="1"/>
        <v>142.5</v>
      </c>
      <c r="K33" s="12">
        <f t="shared" si="2"/>
        <v>121.125</v>
      </c>
      <c r="L33" s="12">
        <f t="shared" si="3"/>
        <v>242.25</v>
      </c>
      <c r="M33" s="12">
        <f t="shared" si="4"/>
        <v>42.75</v>
      </c>
      <c r="N33" s="8" t="str">
        <f t="shared" ca="1" si="5"/>
        <v xml:space="preserve">Reserva Finalizada</v>
      </c>
      <c r="O33" s="8" t="s">
        <v>22</v>
      </c>
      <c r="P33" s="10" t="s">
        <v>72</v>
      </c>
      <c r="Q33" s="8"/>
      <c r="R33" s="8" t="s">
        <v>101</v>
      </c>
    </row>
    <row r="34" ht="16.5">
      <c r="A34" s="7">
        <v>45680</v>
      </c>
      <c r="B34" s="8" t="s">
        <v>30</v>
      </c>
      <c r="C34" s="9">
        <v>45717</v>
      </c>
      <c r="D34" s="9">
        <v>45719</v>
      </c>
      <c r="E34" s="8" t="s">
        <v>102</v>
      </c>
      <c r="F34" s="8" t="s">
        <v>26</v>
      </c>
      <c r="G34" s="10">
        <f t="shared" si="0"/>
        <v>2</v>
      </c>
      <c r="H34" s="8" t="s">
        <v>32</v>
      </c>
      <c r="I34" s="11">
        <v>252.19999999999999</v>
      </c>
      <c r="J34" s="12">
        <f t="shared" si="1"/>
        <v>126.09999999999999</v>
      </c>
      <c r="K34" s="12">
        <f t="shared" si="2"/>
        <v>122.31699999999999</v>
      </c>
      <c r="L34" s="12">
        <f t="shared" si="3"/>
        <v>244.63399999999999</v>
      </c>
      <c r="M34" s="12">
        <f t="shared" si="4"/>
        <v>7.5659999999999998</v>
      </c>
      <c r="N34" s="8" t="str">
        <f t="shared" ca="1" si="5"/>
        <v xml:space="preserve">Reserva Finalizada</v>
      </c>
      <c r="O34" s="8" t="s">
        <v>28</v>
      </c>
      <c r="P34" s="10" t="s">
        <v>103</v>
      </c>
      <c r="Q34" s="8"/>
      <c r="R34" s="8" t="s">
        <v>104</v>
      </c>
    </row>
    <row r="35" ht="16.5">
      <c r="A35" s="7">
        <v>45667</v>
      </c>
      <c r="B35" s="8" t="s">
        <v>18</v>
      </c>
      <c r="C35" s="9">
        <v>45718</v>
      </c>
      <c r="D35" s="9">
        <v>45721</v>
      </c>
      <c r="E35" s="8" t="s">
        <v>105</v>
      </c>
      <c r="F35" s="8" t="s">
        <v>35</v>
      </c>
      <c r="G35" s="10">
        <f t="shared" si="0"/>
        <v>3</v>
      </c>
      <c r="H35" s="8" t="s">
        <v>27</v>
      </c>
      <c r="I35" s="11">
        <v>450</v>
      </c>
      <c r="J35" s="12">
        <f t="shared" si="1"/>
        <v>150</v>
      </c>
      <c r="K35" s="12">
        <f t="shared" si="2"/>
        <v>127.5</v>
      </c>
      <c r="L35" s="12">
        <f t="shared" si="3"/>
        <v>382.5</v>
      </c>
      <c r="M35" s="12">
        <f t="shared" si="4"/>
        <v>67.5</v>
      </c>
      <c r="N35" s="8" t="str">
        <f t="shared" ca="1" si="5"/>
        <v xml:space="preserve">Reserva Finalizada</v>
      </c>
      <c r="O35" s="8" t="s">
        <v>22</v>
      </c>
      <c r="P35" s="10" t="s">
        <v>103</v>
      </c>
      <c r="Q35" s="8"/>
      <c r="R35" s="8" t="s">
        <v>106</v>
      </c>
    </row>
    <row r="36" ht="16.5">
      <c r="A36" s="7">
        <v>45677</v>
      </c>
      <c r="B36" s="8" t="s">
        <v>30</v>
      </c>
      <c r="C36" s="9">
        <v>45719</v>
      </c>
      <c r="D36" s="9">
        <v>45722</v>
      </c>
      <c r="E36" s="8" t="s">
        <v>107</v>
      </c>
      <c r="F36" s="8" t="s">
        <v>26</v>
      </c>
      <c r="G36" s="10">
        <f t="shared" si="0"/>
        <v>3</v>
      </c>
      <c r="H36" s="8" t="s">
        <v>108</v>
      </c>
      <c r="I36" s="11">
        <v>378.30000000000001</v>
      </c>
      <c r="J36" s="12">
        <f t="shared" si="1"/>
        <v>126.09999999999999</v>
      </c>
      <c r="K36" s="12">
        <f t="shared" si="2"/>
        <v>122.31699999999999</v>
      </c>
      <c r="L36" s="12">
        <f t="shared" si="3"/>
        <v>366.95100000000002</v>
      </c>
      <c r="M36" s="12">
        <f t="shared" si="4"/>
        <v>11.349</v>
      </c>
      <c r="N36" s="8" t="str">
        <f t="shared" ca="1" si="5"/>
        <v xml:space="preserve">Reserva Finalizada</v>
      </c>
      <c r="O36" s="8" t="s">
        <v>28</v>
      </c>
      <c r="P36" s="10" t="s">
        <v>103</v>
      </c>
      <c r="Q36" s="8"/>
      <c r="R36" s="8" t="s">
        <v>109</v>
      </c>
    </row>
    <row r="37" ht="16.5">
      <c r="A37" s="7">
        <v>45533</v>
      </c>
      <c r="B37" s="8" t="s">
        <v>30</v>
      </c>
      <c r="C37" s="9">
        <v>45720</v>
      </c>
      <c r="D37" s="9">
        <v>45722</v>
      </c>
      <c r="E37" s="8" t="s">
        <v>110</v>
      </c>
      <c r="F37" s="8" t="s">
        <v>20</v>
      </c>
      <c r="G37" s="10">
        <f t="shared" si="0"/>
        <v>2</v>
      </c>
      <c r="H37" s="8" t="s">
        <v>27</v>
      </c>
      <c r="I37" s="11">
        <v>288</v>
      </c>
      <c r="J37" s="12">
        <f t="shared" si="1"/>
        <v>0</v>
      </c>
      <c r="K37" s="12">
        <f t="shared" si="2"/>
        <v>0</v>
      </c>
      <c r="L37" s="12">
        <f t="shared" si="3"/>
        <v>0</v>
      </c>
      <c r="M37" s="12">
        <f t="shared" si="4"/>
        <v>0</v>
      </c>
      <c r="N37" s="8" t="str">
        <f t="shared" ca="1" si="5"/>
        <v xml:space="preserve">Reserva Cancelada</v>
      </c>
      <c r="O37" s="8" t="s">
        <v>22</v>
      </c>
      <c r="P37" s="10" t="s">
        <v>103</v>
      </c>
      <c r="Q37" s="8"/>
      <c r="R37" s="8"/>
    </row>
    <row r="38" ht="16.5">
      <c r="A38" s="7">
        <v>45721</v>
      </c>
      <c r="B38" s="8" t="s">
        <v>30</v>
      </c>
      <c r="C38" s="9">
        <v>45727</v>
      </c>
      <c r="D38" s="9">
        <v>45729</v>
      </c>
      <c r="E38" s="8" t="s">
        <v>111</v>
      </c>
      <c r="F38" s="8" t="s">
        <v>26</v>
      </c>
      <c r="G38" s="10">
        <f t="shared" si="0"/>
        <v>2</v>
      </c>
      <c r="H38" s="8" t="s">
        <v>32</v>
      </c>
      <c r="I38" s="11">
        <v>252.19999999999999</v>
      </c>
      <c r="J38" s="12">
        <f t="shared" si="1"/>
        <v>126.09999999999999</v>
      </c>
      <c r="K38" s="12">
        <f t="shared" si="2"/>
        <v>122.31699999999999</v>
      </c>
      <c r="L38" s="12">
        <f t="shared" si="3"/>
        <v>244.63399999999999</v>
      </c>
      <c r="M38" s="12">
        <f t="shared" si="4"/>
        <v>7.5659999999999998</v>
      </c>
      <c r="N38" s="8" t="str">
        <f t="shared" ca="1" si="5"/>
        <v xml:space="preserve">Reserva Finalizada</v>
      </c>
      <c r="O38" s="8" t="s">
        <v>22</v>
      </c>
      <c r="P38" s="10" t="s">
        <v>103</v>
      </c>
      <c r="Q38" s="8"/>
      <c r="R38" s="8" t="s">
        <v>112</v>
      </c>
    </row>
    <row r="39" ht="16.5">
      <c r="A39" s="7">
        <v>45652</v>
      </c>
      <c r="B39" s="8" t="s">
        <v>30</v>
      </c>
      <c r="C39" s="9">
        <v>45740</v>
      </c>
      <c r="D39" s="9">
        <v>45742</v>
      </c>
      <c r="E39" s="8" t="s">
        <v>113</v>
      </c>
      <c r="F39" s="8" t="s">
        <v>35</v>
      </c>
      <c r="G39" s="10">
        <f t="shared" si="0"/>
        <v>2</v>
      </c>
      <c r="H39" s="8" t="s">
        <v>27</v>
      </c>
      <c r="I39" s="11">
        <v>264</v>
      </c>
      <c r="J39" s="12">
        <f t="shared" si="1"/>
        <v>132</v>
      </c>
      <c r="K39" s="12">
        <f t="shared" si="2"/>
        <v>112.2</v>
      </c>
      <c r="L39" s="12">
        <f t="shared" si="3"/>
        <v>224.40000000000001</v>
      </c>
      <c r="M39" s="12">
        <f t="shared" si="4"/>
        <v>39.600000000000001</v>
      </c>
      <c r="N39" s="8" t="str">
        <f t="shared" ca="1" si="5"/>
        <v xml:space="preserve">Por Ingresar</v>
      </c>
      <c r="O39" s="8" t="s">
        <v>22</v>
      </c>
      <c r="P39" s="10" t="s">
        <v>103</v>
      </c>
      <c r="Q39" s="8"/>
      <c r="R39" s="8" t="s">
        <v>114</v>
      </c>
    </row>
    <row r="40" ht="16.5">
      <c r="A40" s="7">
        <v>45632</v>
      </c>
      <c r="B40" s="8" t="s">
        <v>18</v>
      </c>
      <c r="C40" s="9">
        <v>45742</v>
      </c>
      <c r="D40" s="9">
        <v>45745</v>
      </c>
      <c r="E40" s="8" t="s">
        <v>115</v>
      </c>
      <c r="F40" s="8" t="s">
        <v>35</v>
      </c>
      <c r="G40" s="10">
        <f t="shared" si="0"/>
        <v>3</v>
      </c>
      <c r="H40" s="8" t="s">
        <v>27</v>
      </c>
      <c r="I40" s="11">
        <v>408</v>
      </c>
      <c r="J40" s="12">
        <f t="shared" si="1"/>
        <v>136</v>
      </c>
      <c r="K40" s="12">
        <f t="shared" si="2"/>
        <v>115.59999999999999</v>
      </c>
      <c r="L40" s="12">
        <f t="shared" si="3"/>
        <v>346.80000000000001</v>
      </c>
      <c r="M40" s="12">
        <f t="shared" si="4"/>
        <v>61.200000000000003</v>
      </c>
      <c r="N40" s="8" t="str">
        <f t="shared" ca="1" si="5"/>
        <v xml:space="preserve">Por Ingresar</v>
      </c>
      <c r="O40" s="8" t="s">
        <v>22</v>
      </c>
      <c r="P40" s="10" t="s">
        <v>103</v>
      </c>
      <c r="Q40" s="8"/>
      <c r="R40" s="8" t="s">
        <v>116</v>
      </c>
    </row>
    <row r="41" ht="16.5">
      <c r="A41" s="7">
        <v>45670</v>
      </c>
      <c r="B41" s="8" t="s">
        <v>30</v>
      </c>
      <c r="C41" s="9">
        <v>45745</v>
      </c>
      <c r="D41" s="9">
        <v>45750</v>
      </c>
      <c r="E41" s="8" t="s">
        <v>117</v>
      </c>
      <c r="F41" s="8" t="s">
        <v>26</v>
      </c>
      <c r="G41" s="10">
        <f t="shared" si="0"/>
        <v>5</v>
      </c>
      <c r="H41" s="8" t="s">
        <v>21</v>
      </c>
      <c r="I41" s="11">
        <v>630</v>
      </c>
      <c r="J41" s="12">
        <f t="shared" si="1"/>
        <v>126</v>
      </c>
      <c r="K41" s="12">
        <f t="shared" si="2"/>
        <v>122.22</v>
      </c>
      <c r="L41" s="12">
        <f t="shared" si="3"/>
        <v>611.10000000000002</v>
      </c>
      <c r="M41" s="12">
        <f t="shared" si="4"/>
        <v>18.899999999999999</v>
      </c>
      <c r="N41" s="8" t="str">
        <f t="shared" ca="1" si="5"/>
        <v xml:space="preserve">Por Ingresar</v>
      </c>
      <c r="O41" s="8" t="s">
        <v>28</v>
      </c>
      <c r="P41" s="10" t="s">
        <v>103</v>
      </c>
      <c r="Q41" s="8"/>
      <c r="R41" s="8" t="s">
        <v>118</v>
      </c>
    </row>
    <row r="42" ht="16.5">
      <c r="A42" s="7">
        <v>45614</v>
      </c>
      <c r="B42" s="8" t="s">
        <v>30</v>
      </c>
      <c r="C42" s="9">
        <v>45751</v>
      </c>
      <c r="D42" s="9">
        <v>45755</v>
      </c>
      <c r="E42" s="8" t="s">
        <v>119</v>
      </c>
      <c r="F42" s="8" t="s">
        <v>35</v>
      </c>
      <c r="G42" s="10">
        <f t="shared" si="0"/>
        <v>4</v>
      </c>
      <c r="H42" s="8" t="s">
        <v>21</v>
      </c>
      <c r="I42" s="11">
        <v>660</v>
      </c>
      <c r="J42" s="12">
        <f t="shared" si="1"/>
        <v>165</v>
      </c>
      <c r="K42" s="12">
        <f t="shared" si="2"/>
        <v>140.25</v>
      </c>
      <c r="L42" s="12">
        <f t="shared" si="3"/>
        <v>561</v>
      </c>
      <c r="M42" s="12">
        <f t="shared" si="4"/>
        <v>99</v>
      </c>
      <c r="N42" s="8" t="str">
        <f t="shared" ca="1" si="5"/>
        <v xml:space="preserve">Por Ingresar</v>
      </c>
      <c r="O42" s="8" t="s">
        <v>22</v>
      </c>
      <c r="P42" s="10" t="s">
        <v>120</v>
      </c>
      <c r="Q42" s="8"/>
      <c r="R42" s="8" t="s">
        <v>121</v>
      </c>
    </row>
    <row r="43" ht="16.5">
      <c r="A43" s="14">
        <v>45719</v>
      </c>
      <c r="B43" s="8" t="s">
        <v>18</v>
      </c>
      <c r="C43" s="15">
        <v>45751</v>
      </c>
      <c r="D43" s="15">
        <v>45754</v>
      </c>
      <c r="E43" s="16" t="s">
        <v>122</v>
      </c>
      <c r="F43" s="17" t="s">
        <v>35</v>
      </c>
      <c r="G43" s="18">
        <f t="shared" si="0"/>
        <v>3</v>
      </c>
      <c r="H43" s="16" t="s">
        <v>21</v>
      </c>
      <c r="I43" s="19">
        <v>450</v>
      </c>
      <c r="J43" s="19">
        <f t="shared" ref="J43:J58" si="6">IF(F43="Cancelada",0,I43/G43)</f>
        <v>150</v>
      </c>
      <c r="K43" s="19">
        <f t="shared" si="2"/>
        <v>127.5</v>
      </c>
      <c r="L43" s="19">
        <f t="shared" si="3"/>
        <v>382.5</v>
      </c>
      <c r="M43" s="19">
        <f t="shared" ref="M43:M58" si="7">IF(F43="Airbnb",(J43*G43)*0.03,IF(F43="Booking",(J43*G43)*0.15,0))</f>
        <v>67.5</v>
      </c>
      <c r="N43" s="20" t="str">
        <f t="shared" ca="1" si="5"/>
        <v xml:space="preserve">Por Ingresar</v>
      </c>
      <c r="O43" s="20" t="s">
        <v>22</v>
      </c>
      <c r="P43" s="18" t="s">
        <v>120</v>
      </c>
      <c r="Q43" s="16"/>
      <c r="R43" s="16" t="s">
        <v>123</v>
      </c>
      <c r="S43" s="21"/>
      <c r="T43" s="21"/>
      <c r="U43" s="21"/>
    </row>
    <row r="44" ht="16.5">
      <c r="A44" s="7">
        <v>45502</v>
      </c>
      <c r="B44" s="8" t="s">
        <v>18</v>
      </c>
      <c r="C44" s="9">
        <v>45757</v>
      </c>
      <c r="D44" s="9">
        <v>45761</v>
      </c>
      <c r="E44" s="8" t="s">
        <v>124</v>
      </c>
      <c r="F44" s="8" t="s">
        <v>20</v>
      </c>
      <c r="G44" s="10">
        <f t="shared" si="0"/>
        <v>4</v>
      </c>
      <c r="H44" s="8" t="s">
        <v>125</v>
      </c>
      <c r="I44" s="11">
        <v>600</v>
      </c>
      <c r="J44" s="12">
        <f t="shared" si="6"/>
        <v>0</v>
      </c>
      <c r="K44" s="12">
        <f t="shared" si="2"/>
        <v>0</v>
      </c>
      <c r="L44" s="12">
        <f t="shared" si="3"/>
        <v>0</v>
      </c>
      <c r="M44" s="12">
        <f t="shared" si="7"/>
        <v>0</v>
      </c>
      <c r="N44" s="8" t="str">
        <f t="shared" ca="1" si="5"/>
        <v xml:space="preserve">Reserva Cancelada</v>
      </c>
      <c r="O44" s="8" t="s">
        <v>22</v>
      </c>
      <c r="P44" s="10" t="s">
        <v>120</v>
      </c>
      <c r="Q44" s="8"/>
      <c r="R44" s="8" t="s">
        <v>126</v>
      </c>
    </row>
    <row r="45" ht="16.5">
      <c r="A45" s="7">
        <v>45691</v>
      </c>
      <c r="B45" s="8" t="s">
        <v>30</v>
      </c>
      <c r="C45" s="9">
        <v>45762</v>
      </c>
      <c r="D45" s="9">
        <v>45766</v>
      </c>
      <c r="E45" s="8" t="s">
        <v>127</v>
      </c>
      <c r="F45" s="8" t="s">
        <v>26</v>
      </c>
      <c r="G45" s="10">
        <f t="shared" si="0"/>
        <v>4</v>
      </c>
      <c r="H45" s="8" t="s">
        <v>21</v>
      </c>
      <c r="I45" s="11">
        <v>520</v>
      </c>
      <c r="J45" s="12">
        <f t="shared" si="6"/>
        <v>130</v>
      </c>
      <c r="K45" s="12">
        <f t="shared" si="2"/>
        <v>126.09999999999999</v>
      </c>
      <c r="L45" s="12">
        <f t="shared" si="3"/>
        <v>504.39999999999998</v>
      </c>
      <c r="M45" s="12">
        <f t="shared" si="7"/>
        <v>15.6</v>
      </c>
      <c r="N45" s="8" t="str">
        <f t="shared" ca="1" si="5"/>
        <v xml:space="preserve">Por Ingresar</v>
      </c>
      <c r="O45" s="8" t="s">
        <v>41</v>
      </c>
      <c r="P45" s="10" t="s">
        <v>120</v>
      </c>
      <c r="Q45" s="8"/>
      <c r="R45" s="8" t="s">
        <v>128</v>
      </c>
    </row>
    <row r="46" ht="16.5">
      <c r="A46" s="7">
        <v>45495</v>
      </c>
      <c r="B46" s="8" t="s">
        <v>30</v>
      </c>
      <c r="C46" s="9">
        <v>45764</v>
      </c>
      <c r="D46" s="9">
        <v>45767</v>
      </c>
      <c r="E46" s="8" t="s">
        <v>129</v>
      </c>
      <c r="F46" s="8" t="s">
        <v>20</v>
      </c>
      <c r="G46" s="10">
        <f t="shared" si="0"/>
        <v>3</v>
      </c>
      <c r="H46" s="8" t="s">
        <v>100</v>
      </c>
      <c r="I46" s="11">
        <v>450</v>
      </c>
      <c r="J46" s="12">
        <f t="shared" si="6"/>
        <v>0</v>
      </c>
      <c r="K46" s="12">
        <f t="shared" si="2"/>
        <v>0</v>
      </c>
      <c r="L46" s="12">
        <f t="shared" si="3"/>
        <v>0</v>
      </c>
      <c r="M46" s="12">
        <f t="shared" si="7"/>
        <v>0</v>
      </c>
      <c r="N46" s="8" t="str">
        <f t="shared" ca="1" si="5"/>
        <v xml:space="preserve">Reserva Cancelada</v>
      </c>
      <c r="O46" s="8" t="s">
        <v>41</v>
      </c>
      <c r="P46" s="10" t="s">
        <v>120</v>
      </c>
      <c r="Q46" s="8"/>
      <c r="R46" s="8" t="s">
        <v>130</v>
      </c>
    </row>
    <row r="47" ht="16.5">
      <c r="A47" s="7">
        <v>45676</v>
      </c>
      <c r="B47" s="8" t="s">
        <v>18</v>
      </c>
      <c r="C47" s="9">
        <v>45764</v>
      </c>
      <c r="D47" s="9">
        <v>45768</v>
      </c>
      <c r="E47" s="8" t="s">
        <v>131</v>
      </c>
      <c r="F47" s="8" t="s">
        <v>51</v>
      </c>
      <c r="G47" s="10">
        <f t="shared" si="0"/>
        <v>4</v>
      </c>
      <c r="H47" s="8" t="s">
        <v>21</v>
      </c>
      <c r="I47" s="11">
        <v>560</v>
      </c>
      <c r="J47" s="12">
        <f t="shared" si="6"/>
        <v>140</v>
      </c>
      <c r="K47" s="12">
        <f t="shared" si="2"/>
        <v>140</v>
      </c>
      <c r="L47" s="12">
        <f t="shared" si="3"/>
        <v>560</v>
      </c>
      <c r="M47" s="12">
        <f t="shared" si="7"/>
        <v>0</v>
      </c>
      <c r="N47" s="8" t="str">
        <f t="shared" ca="1" si="5"/>
        <v xml:space="preserve">Por Ingresar</v>
      </c>
      <c r="O47" s="8" t="s">
        <v>48</v>
      </c>
      <c r="P47" s="10" t="s">
        <v>120</v>
      </c>
      <c r="Q47" s="8"/>
      <c r="R47" s="8" t="s">
        <v>132</v>
      </c>
    </row>
    <row r="48" ht="16.5">
      <c r="A48" s="7">
        <v>45670</v>
      </c>
      <c r="B48" s="8" t="s">
        <v>30</v>
      </c>
      <c r="C48" s="9">
        <v>45766</v>
      </c>
      <c r="D48" s="9">
        <v>45771</v>
      </c>
      <c r="E48" s="8" t="s">
        <v>133</v>
      </c>
      <c r="F48" s="8" t="s">
        <v>51</v>
      </c>
      <c r="G48" s="10">
        <f t="shared" si="0"/>
        <v>5</v>
      </c>
      <c r="H48" s="8" t="s">
        <v>36</v>
      </c>
      <c r="I48" s="11">
        <v>750</v>
      </c>
      <c r="J48" s="12">
        <f t="shared" si="6"/>
        <v>150</v>
      </c>
      <c r="K48" s="12">
        <f t="shared" si="2"/>
        <v>150</v>
      </c>
      <c r="L48" s="12">
        <f t="shared" si="3"/>
        <v>750</v>
      </c>
      <c r="M48" s="12">
        <f t="shared" si="7"/>
        <v>0</v>
      </c>
      <c r="N48" s="8" t="str">
        <f t="shared" ca="1" si="5"/>
        <v xml:space="preserve">Por Ingresar</v>
      </c>
      <c r="O48" s="8" t="s">
        <v>22</v>
      </c>
      <c r="P48" s="10" t="s">
        <v>120</v>
      </c>
      <c r="Q48" s="8"/>
      <c r="R48" s="8" t="s">
        <v>134</v>
      </c>
    </row>
    <row r="49" ht="16.5">
      <c r="A49" s="7">
        <v>45587</v>
      </c>
      <c r="B49" s="8" t="s">
        <v>30</v>
      </c>
      <c r="C49" s="9">
        <v>45776</v>
      </c>
      <c r="D49" s="9">
        <v>45778</v>
      </c>
      <c r="E49" s="8" t="s">
        <v>135</v>
      </c>
      <c r="F49" s="8" t="s">
        <v>26</v>
      </c>
      <c r="G49" s="10">
        <f t="shared" si="0"/>
        <v>2</v>
      </c>
      <c r="H49" s="8" t="s">
        <v>84</v>
      </c>
      <c r="I49" s="11">
        <v>190.12</v>
      </c>
      <c r="J49" s="12">
        <f t="shared" si="6"/>
        <v>95.060000000000002</v>
      </c>
      <c r="K49" s="12">
        <f t="shared" si="2"/>
        <v>92.208200000000005</v>
      </c>
      <c r="L49" s="12">
        <f t="shared" si="3"/>
        <v>184.41640000000001</v>
      </c>
      <c r="M49" s="12">
        <f t="shared" si="7"/>
        <v>5.7035999999999998</v>
      </c>
      <c r="N49" s="8" t="str">
        <f t="shared" ca="1" si="5"/>
        <v xml:space="preserve">Por Ingresar</v>
      </c>
      <c r="O49" s="8" t="s">
        <v>28</v>
      </c>
      <c r="P49" s="10" t="s">
        <v>120</v>
      </c>
      <c r="Q49" s="8"/>
      <c r="R49" s="8" t="s">
        <v>136</v>
      </c>
    </row>
    <row r="50" ht="16.5">
      <c r="A50" s="7">
        <v>45531</v>
      </c>
      <c r="B50" s="8" t="s">
        <v>18</v>
      </c>
      <c r="C50" s="9">
        <v>45774</v>
      </c>
      <c r="D50" s="9">
        <v>45778</v>
      </c>
      <c r="E50" s="8" t="s">
        <v>137</v>
      </c>
      <c r="F50" s="8" t="s">
        <v>20</v>
      </c>
      <c r="G50" s="10">
        <f t="shared" si="0"/>
        <v>4</v>
      </c>
      <c r="H50" s="8" t="s">
        <v>92</v>
      </c>
      <c r="I50" s="11">
        <v>680</v>
      </c>
      <c r="J50" s="12">
        <f t="shared" si="6"/>
        <v>0</v>
      </c>
      <c r="K50" s="12">
        <f t="shared" si="2"/>
        <v>0</v>
      </c>
      <c r="L50" s="12">
        <f t="shared" si="3"/>
        <v>0</v>
      </c>
      <c r="M50" s="12">
        <f t="shared" si="7"/>
        <v>0</v>
      </c>
      <c r="N50" s="8" t="str">
        <f t="shared" ca="1" si="5"/>
        <v xml:space="preserve">Reserva Cancelada</v>
      </c>
      <c r="O50" s="8" t="s">
        <v>22</v>
      </c>
      <c r="P50" s="10" t="s">
        <v>120</v>
      </c>
      <c r="Q50" s="8"/>
      <c r="R50" s="8" t="s">
        <v>138</v>
      </c>
    </row>
    <row r="51" ht="16.5">
      <c r="A51" s="7">
        <v>45686</v>
      </c>
      <c r="B51" s="8" t="s">
        <v>30</v>
      </c>
      <c r="C51" s="9">
        <v>45822</v>
      </c>
      <c r="D51" s="9">
        <v>45825</v>
      </c>
      <c r="E51" s="8" t="s">
        <v>139</v>
      </c>
      <c r="F51" s="8" t="s">
        <v>35</v>
      </c>
      <c r="G51" s="10">
        <f t="shared" si="0"/>
        <v>3</v>
      </c>
      <c r="H51" s="8" t="s">
        <v>32</v>
      </c>
      <c r="I51" s="11">
        <v>450</v>
      </c>
      <c r="J51" s="12">
        <f t="shared" si="6"/>
        <v>150</v>
      </c>
      <c r="K51" s="12">
        <f t="shared" si="2"/>
        <v>127.5</v>
      </c>
      <c r="L51" s="12">
        <f t="shared" si="3"/>
        <v>382.5</v>
      </c>
      <c r="M51" s="12">
        <f t="shared" si="7"/>
        <v>67.5</v>
      </c>
      <c r="N51" s="8" t="str">
        <f t="shared" ca="1" si="5"/>
        <v xml:space="preserve">Por Ingresar</v>
      </c>
      <c r="O51" s="8" t="s">
        <v>22</v>
      </c>
      <c r="P51" s="10" t="s">
        <v>140</v>
      </c>
      <c r="Q51" s="8"/>
      <c r="R51" s="8" t="s">
        <v>141</v>
      </c>
    </row>
    <row r="52" ht="16.5">
      <c r="A52" s="22">
        <v>45688</v>
      </c>
      <c r="B52" s="8" t="s">
        <v>18</v>
      </c>
      <c r="C52" s="23">
        <v>45843</v>
      </c>
      <c r="D52" s="23">
        <v>45846</v>
      </c>
      <c r="E52" s="24" t="s">
        <v>142</v>
      </c>
      <c r="F52" s="8" t="s">
        <v>35</v>
      </c>
      <c r="G52" s="25">
        <f t="shared" si="0"/>
        <v>3</v>
      </c>
      <c r="H52" s="24" t="s">
        <v>27</v>
      </c>
      <c r="I52" s="26">
        <v>408</v>
      </c>
      <c r="J52" s="26">
        <f t="shared" si="6"/>
        <v>136</v>
      </c>
      <c r="K52" s="26">
        <f t="shared" si="2"/>
        <v>115.59999999999999</v>
      </c>
      <c r="L52" s="26">
        <f t="shared" si="3"/>
        <v>346.80000000000001</v>
      </c>
      <c r="M52" s="26">
        <f t="shared" si="7"/>
        <v>61.200000000000003</v>
      </c>
      <c r="N52" s="27" t="str">
        <f t="shared" ca="1" si="5"/>
        <v xml:space="preserve">Por Ingresar</v>
      </c>
      <c r="O52" s="8" t="s">
        <v>22</v>
      </c>
      <c r="P52" s="25" t="s">
        <v>143</v>
      </c>
      <c r="Q52" s="24"/>
      <c r="R52" s="24" t="s">
        <v>144</v>
      </c>
    </row>
    <row r="53" ht="16.5">
      <c r="A53" s="22">
        <v>45670</v>
      </c>
      <c r="B53" s="8" t="s">
        <v>18</v>
      </c>
      <c r="C53" s="23">
        <v>45845</v>
      </c>
      <c r="D53" s="23">
        <v>45849</v>
      </c>
      <c r="E53" s="24" t="s">
        <v>145</v>
      </c>
      <c r="F53" s="8" t="s">
        <v>20</v>
      </c>
      <c r="G53" s="25">
        <f t="shared" si="0"/>
        <v>4</v>
      </c>
      <c r="H53" s="24" t="s">
        <v>84</v>
      </c>
      <c r="I53" s="26">
        <v>544</v>
      </c>
      <c r="J53" s="26">
        <f t="shared" si="6"/>
        <v>0</v>
      </c>
      <c r="K53" s="26">
        <f t="shared" si="2"/>
        <v>0</v>
      </c>
      <c r="L53" s="26">
        <f t="shared" si="3"/>
        <v>0</v>
      </c>
      <c r="M53" s="26">
        <f t="shared" si="7"/>
        <v>0</v>
      </c>
      <c r="N53" s="27" t="str">
        <f t="shared" ca="1" si="5"/>
        <v xml:space="preserve">Reserva Cancelada</v>
      </c>
      <c r="O53" s="8" t="s">
        <v>22</v>
      </c>
      <c r="P53" s="25" t="s">
        <v>143</v>
      </c>
      <c r="Q53" s="24"/>
      <c r="R53" s="24" t="s">
        <v>146</v>
      </c>
    </row>
    <row r="54" ht="16.5">
      <c r="A54" s="22">
        <v>45684</v>
      </c>
      <c r="B54" s="8" t="s">
        <v>18</v>
      </c>
      <c r="C54" s="23">
        <v>45852</v>
      </c>
      <c r="D54" s="23">
        <v>45858</v>
      </c>
      <c r="E54" s="24" t="s">
        <v>147</v>
      </c>
      <c r="F54" s="8" t="s">
        <v>35</v>
      </c>
      <c r="G54" s="25">
        <f t="shared" si="0"/>
        <v>6</v>
      </c>
      <c r="H54" s="24" t="s">
        <v>36</v>
      </c>
      <c r="I54" s="26">
        <v>1020</v>
      </c>
      <c r="J54" s="26">
        <f t="shared" si="6"/>
        <v>170</v>
      </c>
      <c r="K54" s="26">
        <f t="shared" si="2"/>
        <v>144.5</v>
      </c>
      <c r="L54" s="26">
        <f t="shared" si="3"/>
        <v>867</v>
      </c>
      <c r="M54" s="26">
        <f t="shared" si="7"/>
        <v>153</v>
      </c>
      <c r="N54" s="27" t="str">
        <f t="shared" ca="1" si="5"/>
        <v xml:space="preserve">Por Ingresar</v>
      </c>
      <c r="O54" s="8" t="s">
        <v>22</v>
      </c>
      <c r="P54" s="25" t="s">
        <v>143</v>
      </c>
      <c r="Q54" s="24"/>
      <c r="R54" s="24" t="s">
        <v>148</v>
      </c>
    </row>
    <row r="55" ht="16.5">
      <c r="A55" s="22">
        <v>45586</v>
      </c>
      <c r="B55" s="24" t="s">
        <v>30</v>
      </c>
      <c r="C55" s="23">
        <v>45851</v>
      </c>
      <c r="D55" s="23">
        <v>45856</v>
      </c>
      <c r="E55" s="24" t="s">
        <v>149</v>
      </c>
      <c r="F55" s="8" t="s">
        <v>35</v>
      </c>
      <c r="G55" s="25">
        <f t="shared" si="0"/>
        <v>5</v>
      </c>
      <c r="H55" s="24" t="s">
        <v>150</v>
      </c>
      <c r="I55" s="26">
        <v>495</v>
      </c>
      <c r="J55" s="26">
        <f t="shared" si="6"/>
        <v>99</v>
      </c>
      <c r="K55" s="26">
        <f t="shared" si="2"/>
        <v>84.150000000000006</v>
      </c>
      <c r="L55" s="26">
        <f t="shared" si="3"/>
        <v>420.75</v>
      </c>
      <c r="M55" s="26">
        <f t="shared" si="7"/>
        <v>74.25</v>
      </c>
      <c r="N55" s="27" t="str">
        <f t="shared" ca="1" si="5"/>
        <v xml:space="preserve">Por Ingresar</v>
      </c>
      <c r="O55" s="27" t="s">
        <v>28</v>
      </c>
      <c r="P55" s="25" t="s">
        <v>143</v>
      </c>
      <c r="Q55" s="24"/>
      <c r="R55" s="24" t="s">
        <v>151</v>
      </c>
    </row>
    <row r="56" ht="16.5">
      <c r="A56" s="22">
        <v>45677</v>
      </c>
      <c r="B56" s="8" t="s">
        <v>18</v>
      </c>
      <c r="C56" s="23">
        <v>45862</v>
      </c>
      <c r="D56" s="23">
        <v>45866</v>
      </c>
      <c r="E56" s="24" t="s">
        <v>152</v>
      </c>
      <c r="F56" s="8" t="s">
        <v>35</v>
      </c>
      <c r="G56" s="25">
        <f t="shared" si="0"/>
        <v>4</v>
      </c>
      <c r="H56" s="24" t="s">
        <v>84</v>
      </c>
      <c r="I56" s="26">
        <v>544</v>
      </c>
      <c r="J56" s="26">
        <f t="shared" si="6"/>
        <v>136</v>
      </c>
      <c r="K56" s="26">
        <f t="shared" si="2"/>
        <v>115.59999999999999</v>
      </c>
      <c r="L56" s="26">
        <f t="shared" si="3"/>
        <v>462.39999999999998</v>
      </c>
      <c r="M56" s="26">
        <f t="shared" si="7"/>
        <v>81.599999999999994</v>
      </c>
      <c r="N56" s="27" t="str">
        <f t="shared" ca="1" si="5"/>
        <v xml:space="preserve">Por Ingresar</v>
      </c>
      <c r="O56" s="8" t="s">
        <v>22</v>
      </c>
      <c r="P56" s="25" t="s">
        <v>143</v>
      </c>
      <c r="Q56" s="24"/>
      <c r="R56" s="24" t="s">
        <v>153</v>
      </c>
    </row>
    <row r="57" ht="16.5">
      <c r="A57" s="22">
        <v>45582</v>
      </c>
      <c r="B57" s="24" t="s">
        <v>18</v>
      </c>
      <c r="C57" s="23">
        <v>45877</v>
      </c>
      <c r="D57" s="23">
        <v>45879</v>
      </c>
      <c r="E57" s="24" t="s">
        <v>154</v>
      </c>
      <c r="F57" s="8" t="s">
        <v>20</v>
      </c>
      <c r="G57" s="25">
        <f t="shared" si="0"/>
        <v>2</v>
      </c>
      <c r="H57" s="24" t="s">
        <v>21</v>
      </c>
      <c r="I57" s="26">
        <v>340</v>
      </c>
      <c r="J57" s="26">
        <f t="shared" si="6"/>
        <v>0</v>
      </c>
      <c r="K57" s="26">
        <f t="shared" si="2"/>
        <v>0</v>
      </c>
      <c r="L57" s="26">
        <f t="shared" si="3"/>
        <v>0</v>
      </c>
      <c r="M57" s="26">
        <f t="shared" si="7"/>
        <v>0</v>
      </c>
      <c r="N57" s="27" t="str">
        <f t="shared" ca="1" si="5"/>
        <v xml:space="preserve">Reserva Cancelada</v>
      </c>
      <c r="O57" s="27" t="s">
        <v>22</v>
      </c>
      <c r="P57" s="25" t="s">
        <v>155</v>
      </c>
      <c r="Q57" s="24"/>
      <c r="R57" s="24" t="s">
        <v>156</v>
      </c>
    </row>
    <row r="58" ht="16.5">
      <c r="A58" s="22">
        <v>45684</v>
      </c>
      <c r="B58" s="24" t="s">
        <v>18</v>
      </c>
      <c r="C58" s="23">
        <v>45894</v>
      </c>
      <c r="D58" s="23">
        <v>45900</v>
      </c>
      <c r="E58" s="24" t="s">
        <v>157</v>
      </c>
      <c r="F58" s="8" t="s">
        <v>20</v>
      </c>
      <c r="G58" s="25">
        <f t="shared" si="0"/>
        <v>6</v>
      </c>
      <c r="H58" s="24" t="s">
        <v>36</v>
      </c>
      <c r="I58" s="26">
        <v>1020</v>
      </c>
      <c r="J58" s="26">
        <f t="shared" si="6"/>
        <v>0</v>
      </c>
      <c r="K58" s="26">
        <f t="shared" si="2"/>
        <v>0</v>
      </c>
      <c r="L58" s="26">
        <f t="shared" si="3"/>
        <v>0</v>
      </c>
      <c r="M58" s="26">
        <f t="shared" si="7"/>
        <v>0</v>
      </c>
      <c r="N58" s="27" t="str">
        <f t="shared" ca="1" si="5"/>
        <v xml:space="preserve">Reserva Cancelada</v>
      </c>
      <c r="O58" s="27" t="s">
        <v>22</v>
      </c>
      <c r="P58" s="25" t="s">
        <v>155</v>
      </c>
      <c r="Q58" s="24"/>
      <c r="R58" s="24" t="s">
        <v>158</v>
      </c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  <row r="1001">
      <c r="A1001" s="28"/>
    </row>
    <row r="1002">
      <c r="A1002" s="28"/>
    </row>
    <row r="1003">
      <c r="A1003" s="28"/>
    </row>
    <row r="1004">
      <c r="A1004" s="28"/>
    </row>
    <row r="1005">
      <c r="A1005" s="28"/>
    </row>
    <row r="1006">
      <c r="A1006" s="28"/>
      <c r="G1006" s="5"/>
    </row>
    <row r="1007">
      <c r="A1007" s="28"/>
      <c r="G1007" s="29"/>
    </row>
    <row r="1008">
      <c r="A1008" s="28"/>
      <c r="G1008" s="29"/>
    </row>
    <row r="1009">
      <c r="A1009" s="28"/>
      <c r="G1009" s="29"/>
    </row>
    <row r="1010">
      <c r="A1010" s="28"/>
      <c r="G1010" s="29"/>
    </row>
    <row r="1011">
      <c r="A1011" s="28"/>
      <c r="G1011" s="29"/>
    </row>
    <row r="1012">
      <c r="A1012" s="28"/>
      <c r="G1012" s="29"/>
    </row>
    <row r="1013">
      <c r="A1013" s="28"/>
      <c r="G1013" s="29"/>
    </row>
    <row r="1014">
      <c r="A1014" s="28"/>
      <c r="G1014" s="29"/>
    </row>
    <row r="1015">
      <c r="A1015" s="28"/>
      <c r="G1015" s="29"/>
    </row>
    <row r="1016">
      <c r="A1016" s="28"/>
      <c r="G1016" s="29"/>
    </row>
    <row r="1017">
      <c r="A1017" s="28"/>
      <c r="G1017" s="5"/>
    </row>
    <row r="1018">
      <c r="A1018" s="28"/>
      <c r="G1018" s="29"/>
    </row>
    <row r="1019">
      <c r="A1019" s="28"/>
      <c r="G1019" s="29"/>
    </row>
    <row r="1020">
      <c r="A1020" s="28"/>
      <c r="G1020" s="29"/>
    </row>
    <row r="1021">
      <c r="A1021" s="28"/>
      <c r="G1021" s="29"/>
    </row>
    <row r="1022">
      <c r="A1022" s="28"/>
      <c r="G1022" s="29"/>
    </row>
    <row r="1023">
      <c r="A1023" s="28"/>
      <c r="G1023" s="29"/>
    </row>
    <row r="1024">
      <c r="A1024" s="28"/>
      <c r="G1024" s="29"/>
    </row>
    <row r="1025">
      <c r="A1025" s="28"/>
      <c r="G1025" s="29"/>
    </row>
    <row r="1026">
      <c r="A1026" s="28"/>
      <c r="G1026" s="29"/>
    </row>
    <row r="1027">
      <c r="A1027" s="28"/>
      <c r="G1027" s="29"/>
    </row>
    <row r="1028">
      <c r="A1028" s="28"/>
      <c r="G1028" s="5"/>
    </row>
    <row r="1029">
      <c r="A1029" s="28"/>
      <c r="G1029" s="29"/>
    </row>
    <row r="1030">
      <c r="A1030" s="28"/>
      <c r="G1030" s="29"/>
    </row>
    <row r="1031">
      <c r="A1031" s="28"/>
      <c r="G1031" s="29"/>
    </row>
    <row r="1032">
      <c r="A1032" s="28"/>
      <c r="G1032" s="29"/>
    </row>
    <row r="1033">
      <c r="A1033" s="28"/>
      <c r="G1033" s="29"/>
    </row>
    <row r="1034">
      <c r="A1034" s="28"/>
      <c r="G1034" s="29"/>
    </row>
    <row r="1035">
      <c r="A1035" s="28"/>
      <c r="G1035" s="29"/>
    </row>
    <row r="1036">
      <c r="A1036" s="28"/>
      <c r="G1036" s="29"/>
    </row>
    <row r="1037">
      <c r="A1037" s="28"/>
      <c r="G1037" s="29"/>
    </row>
    <row r="1038">
      <c r="A1038" s="28"/>
      <c r="G1038" s="29"/>
    </row>
    <row r="1039">
      <c r="A1039" s="28"/>
      <c r="G1039" s="5"/>
    </row>
    <row r="1040">
      <c r="A1040" s="28"/>
      <c r="G1040" s="29"/>
    </row>
    <row r="1041">
      <c r="A1041" s="28"/>
      <c r="G1041" s="29"/>
    </row>
    <row r="1042">
      <c r="A1042" s="28"/>
      <c r="G1042" s="29"/>
    </row>
    <row r="1043">
      <c r="A1043" s="28"/>
      <c r="G1043" s="29"/>
    </row>
    <row r="1044">
      <c r="A1044" s="28"/>
      <c r="G1044" s="29"/>
    </row>
    <row r="1045">
      <c r="A1045" s="28"/>
      <c r="G1045" s="29"/>
    </row>
    <row r="1046">
      <c r="A1046" s="28"/>
      <c r="G1046" s="29"/>
    </row>
    <row r="1047">
      <c r="A1047" s="28"/>
      <c r="G1047" s="29"/>
    </row>
    <row r="1048">
      <c r="A1048" s="28"/>
      <c r="G1048" s="29"/>
    </row>
    <row r="1049">
      <c r="A1049" s="28"/>
      <c r="G1049" s="29"/>
    </row>
    <row r="1050">
      <c r="A1050" s="28"/>
      <c r="G1050" s="5"/>
    </row>
    <row r="1051">
      <c r="A1051" s="28"/>
      <c r="G1051" s="29"/>
    </row>
    <row r="1052">
      <c r="A1052" s="28"/>
      <c r="G1052" s="29"/>
    </row>
    <row r="1053">
      <c r="A1053" s="28"/>
      <c r="G1053" s="29"/>
    </row>
    <row r="1054">
      <c r="A1054" s="28"/>
      <c r="G1054" s="29"/>
    </row>
    <row r="1055">
      <c r="A1055" s="28"/>
      <c r="G1055" s="29"/>
    </row>
    <row r="1056">
      <c r="A1056" s="28"/>
      <c r="G1056" s="29"/>
    </row>
    <row r="1057">
      <c r="A1057" s="28"/>
      <c r="G1057" s="29"/>
    </row>
    <row r="1058">
      <c r="A1058" s="28"/>
      <c r="G1058" s="29"/>
    </row>
    <row r="1059">
      <c r="A1059" s="28"/>
      <c r="G1059" s="29"/>
    </row>
    <row r="1060">
      <c r="A1060" s="28"/>
      <c r="G1060" s="29"/>
    </row>
    <row r="1061">
      <c r="A1061" s="28"/>
      <c r="G1061" s="5"/>
    </row>
    <row r="1062">
      <c r="A1062" s="28"/>
      <c r="G1062" s="29"/>
    </row>
    <row r="1063">
      <c r="A1063" s="28"/>
      <c r="G1063" s="29"/>
    </row>
    <row r="1064">
      <c r="A1064" s="28"/>
      <c r="G1064" s="29"/>
    </row>
    <row r="1065">
      <c r="A1065" s="28"/>
      <c r="G1065" s="29"/>
    </row>
    <row r="1066">
      <c r="A1066" s="28"/>
      <c r="G1066" s="29"/>
    </row>
    <row r="1067">
      <c r="A1067" s="28"/>
      <c r="G1067" s="29"/>
    </row>
    <row r="1068">
      <c r="A1068" s="28"/>
      <c r="G1068" s="29"/>
    </row>
    <row r="1069">
      <c r="A1069" s="28"/>
      <c r="G1069" s="29"/>
    </row>
    <row r="1070">
      <c r="A1070" s="28"/>
      <c r="G1070" s="29"/>
    </row>
    <row r="1071">
      <c r="A1071" s="28"/>
      <c r="G1071" s="29"/>
    </row>
    <row r="1072">
      <c r="A1072" s="28"/>
      <c r="G1072" s="5"/>
    </row>
    <row r="1073">
      <c r="A1073" s="28"/>
      <c r="G1073" s="29"/>
    </row>
    <row r="1074">
      <c r="A1074" s="28"/>
      <c r="G1074" s="29"/>
    </row>
    <row r="1075">
      <c r="A1075" s="28"/>
      <c r="G1075" s="29"/>
    </row>
    <row r="1076">
      <c r="A1076" s="28"/>
      <c r="G1076" s="29"/>
    </row>
    <row r="1077">
      <c r="A1077" s="28"/>
      <c r="G1077" s="29"/>
    </row>
    <row r="1078">
      <c r="A1078" s="28"/>
      <c r="G1078" s="29"/>
    </row>
    <row r="1079">
      <c r="A1079" s="28"/>
      <c r="G1079" s="29"/>
    </row>
    <row r="1080">
      <c r="A1080" s="28"/>
      <c r="G1080" s="29"/>
    </row>
    <row r="1081">
      <c r="A1081" s="28"/>
      <c r="G1081" s="29"/>
    </row>
    <row r="1082">
      <c r="A1082" s="28"/>
      <c r="G1082" s="29"/>
    </row>
    <row r="1083">
      <c r="A1083" s="28"/>
      <c r="G1083" s="5"/>
    </row>
    <row r="1084">
      <c r="A1084" s="28"/>
      <c r="G1084" s="29"/>
    </row>
    <row r="1085">
      <c r="A1085" s="28"/>
      <c r="G1085" s="29"/>
    </row>
    <row r="1086">
      <c r="A1086" s="28"/>
      <c r="G1086" s="29"/>
    </row>
    <row r="1087">
      <c r="A1087" s="28"/>
      <c r="G1087" s="29"/>
    </row>
    <row r="1088">
      <c r="A1088" s="28"/>
      <c r="G1088" s="29"/>
    </row>
    <row r="1089">
      <c r="A1089" s="28"/>
      <c r="G1089" s="29"/>
    </row>
    <row r="1090">
      <c r="A1090" s="28"/>
      <c r="G1090" s="29"/>
    </row>
    <row r="1091">
      <c r="A1091" s="28"/>
      <c r="G1091" s="29"/>
    </row>
    <row r="1092">
      <c r="A1092" s="28"/>
      <c r="G1092" s="29"/>
    </row>
    <row r="1093">
      <c r="A1093" s="28"/>
      <c r="G1093" s="29"/>
    </row>
    <row r="1094">
      <c r="A1094" s="28"/>
      <c r="G1094" s="5"/>
    </row>
    <row r="1095">
      <c r="A1095" s="28"/>
      <c r="G1095" s="29"/>
    </row>
    <row r="1096">
      <c r="A1096" s="28"/>
      <c r="G1096" s="29"/>
    </row>
    <row r="1097">
      <c r="A1097" s="28"/>
      <c r="G1097" s="29"/>
    </row>
    <row r="1098">
      <c r="A1098" s="28"/>
      <c r="G1098" s="29"/>
    </row>
    <row r="1099">
      <c r="A1099" s="28"/>
      <c r="G1099" s="29"/>
    </row>
    <row r="1100">
      <c r="A1100" s="28"/>
      <c r="G1100" s="29"/>
    </row>
    <row r="1101">
      <c r="A1101" s="28"/>
      <c r="G1101" s="29"/>
    </row>
    <row r="1102">
      <c r="A1102" s="28"/>
      <c r="G1102" s="29"/>
    </row>
    <row r="1103">
      <c r="A1103" s="28"/>
      <c r="G1103" s="29"/>
    </row>
    <row r="1104">
      <c r="A1104" s="28"/>
      <c r="G1104" s="29"/>
    </row>
    <row r="1105">
      <c r="A1105" s="28"/>
      <c r="G1105" s="5"/>
    </row>
    <row r="1106">
      <c r="A1106" s="28"/>
      <c r="G1106" s="29"/>
    </row>
    <row r="1107">
      <c r="A1107" s="28"/>
      <c r="G1107" s="29"/>
    </row>
    <row r="1108">
      <c r="A1108" s="28"/>
      <c r="G1108" s="29"/>
    </row>
    <row r="1109">
      <c r="A1109" s="28"/>
      <c r="G1109" s="29"/>
    </row>
    <row r="1110">
      <c r="A1110" s="28"/>
      <c r="G1110" s="29"/>
    </row>
    <row r="1111">
      <c r="A1111" s="28"/>
      <c r="G1111" s="29"/>
    </row>
    <row r="1112">
      <c r="A1112" s="28"/>
      <c r="G1112" s="29"/>
    </row>
    <row r="1113">
      <c r="A1113" s="28"/>
      <c r="G1113" s="29"/>
    </row>
    <row r="1114">
      <c r="A1114" s="28"/>
      <c r="G1114" s="29"/>
    </row>
    <row r="1115">
      <c r="A1115" s="28"/>
      <c r="G1115" s="29"/>
    </row>
    <row r="1116">
      <c r="A1116" s="28"/>
      <c r="G1116" s="5"/>
    </row>
    <row r="1117">
      <c r="A1117" s="28"/>
      <c r="G1117" s="29"/>
    </row>
    <row r="1118">
      <c r="A1118" s="28"/>
      <c r="G1118" s="29"/>
    </row>
    <row r="1119">
      <c r="A1119" s="28"/>
      <c r="G1119" s="29"/>
    </row>
    <row r="1120">
      <c r="A1120" s="28"/>
      <c r="G1120" s="29"/>
    </row>
    <row r="1121">
      <c r="A1121" s="28"/>
      <c r="G1121" s="29"/>
    </row>
    <row r="1122">
      <c r="A1122" s="28"/>
      <c r="G1122" s="29"/>
    </row>
    <row r="1123">
      <c r="A1123" s="28"/>
      <c r="G1123" s="29"/>
    </row>
    <row r="1124">
      <c r="A1124" s="28"/>
      <c r="G1124" s="29"/>
    </row>
    <row r="1125">
      <c r="A1125" s="28"/>
      <c r="G1125" s="29"/>
    </row>
    <row r="1126">
      <c r="A1126" s="28"/>
      <c r="G1126" s="29"/>
    </row>
    <row r="1127">
      <c r="A1127" s="28"/>
      <c r="G1127" s="5"/>
    </row>
    <row r="1128">
      <c r="A1128" s="28"/>
      <c r="G1128" s="29"/>
    </row>
    <row r="1129">
      <c r="A1129" s="28"/>
      <c r="G1129" s="29"/>
    </row>
    <row r="1130">
      <c r="A1130" s="28"/>
      <c r="G1130" s="29"/>
    </row>
    <row r="1131">
      <c r="A1131" s="28"/>
      <c r="G1131" s="29"/>
    </row>
    <row r="1132">
      <c r="A1132" s="28"/>
      <c r="G1132" s="29"/>
    </row>
    <row r="1133">
      <c r="A1133" s="28"/>
      <c r="G1133" s="29"/>
    </row>
    <row r="1134">
      <c r="A1134" s="28"/>
      <c r="G1134" s="29"/>
    </row>
    <row r="1135">
      <c r="A1135" s="28"/>
      <c r="G1135" s="29"/>
    </row>
    <row r="1136">
      <c r="A1136" s="28"/>
      <c r="G1136" s="29"/>
    </row>
    <row r="1137">
      <c r="A1137" s="28"/>
      <c r="G1137" s="29"/>
    </row>
    <row r="1138">
      <c r="A1138" s="28"/>
      <c r="G1138" s="5"/>
    </row>
    <row r="1139">
      <c r="A1139" s="28"/>
      <c r="G1139" s="29"/>
    </row>
    <row r="1140">
      <c r="A1140" s="28"/>
      <c r="G1140" s="29"/>
    </row>
    <row r="1141">
      <c r="A1141" s="28"/>
      <c r="G1141" s="29"/>
    </row>
    <row r="1142">
      <c r="A1142" s="28"/>
      <c r="G1142" s="29"/>
    </row>
    <row r="1143">
      <c r="A1143" s="28"/>
      <c r="G1143" s="29"/>
    </row>
    <row r="1144">
      <c r="A1144" s="28"/>
      <c r="G1144" s="29"/>
    </row>
    <row r="1145">
      <c r="A1145" s="28"/>
      <c r="G1145" s="29"/>
    </row>
    <row r="1146">
      <c r="A1146" s="28"/>
      <c r="G1146" s="29"/>
    </row>
    <row r="1147">
      <c r="A1147" s="28"/>
      <c r="G1147" s="29"/>
    </row>
    <row r="1148">
      <c r="A1148" s="28"/>
      <c r="G1148" s="29"/>
    </row>
    <row r="1149">
      <c r="A1149" s="28"/>
      <c r="G1149" s="5"/>
    </row>
    <row r="1150">
      <c r="A1150" s="28"/>
      <c r="G1150" s="29"/>
    </row>
    <row r="1151">
      <c r="A1151" s="28"/>
      <c r="G1151" s="29"/>
    </row>
    <row r="1152">
      <c r="A1152" s="28"/>
      <c r="G1152" s="29"/>
    </row>
    <row r="1153">
      <c r="A1153" s="28"/>
      <c r="G1153" s="29"/>
    </row>
    <row r="1154">
      <c r="A1154" s="28"/>
      <c r="G1154" s="29"/>
    </row>
    <row r="1155">
      <c r="A1155" s="28"/>
      <c r="G1155" s="29"/>
    </row>
    <row r="1156">
      <c r="A1156" s="28"/>
      <c r="G1156" s="29"/>
    </row>
    <row r="1157">
      <c r="A1157" s="28"/>
      <c r="G1157" s="29"/>
    </row>
    <row r="1158">
      <c r="A1158" s="28"/>
      <c r="G1158" s="29"/>
    </row>
    <row r="1159">
      <c r="A1159" s="28"/>
      <c r="G1159" s="29"/>
    </row>
    <row r="1160">
      <c r="A1160" s="28"/>
      <c r="G1160" s="5"/>
    </row>
    <row r="1161">
      <c r="A1161" s="28"/>
      <c r="G1161" s="29"/>
    </row>
    <row r="1162">
      <c r="A1162" s="28"/>
      <c r="G1162" s="29"/>
    </row>
    <row r="1163">
      <c r="A1163" s="28"/>
      <c r="G1163" s="29"/>
    </row>
    <row r="1164">
      <c r="A1164" s="28"/>
      <c r="G1164" s="29"/>
    </row>
    <row r="1165">
      <c r="A1165" s="28"/>
      <c r="G1165" s="29"/>
    </row>
    <row r="1166">
      <c r="A1166" s="28"/>
      <c r="G1166" s="29"/>
    </row>
    <row r="1167">
      <c r="A1167" s="28"/>
      <c r="G1167" s="29"/>
    </row>
    <row r="1168">
      <c r="A1168" s="28"/>
      <c r="G1168" s="29"/>
    </row>
    <row r="1169">
      <c r="A1169" s="28"/>
      <c r="G1169" s="29"/>
    </row>
    <row r="1170">
      <c r="A1170" s="28"/>
      <c r="G1170" s="29"/>
    </row>
    <row r="1171">
      <c r="A1171" s="28"/>
      <c r="G1171" s="5"/>
    </row>
    <row r="1172">
      <c r="A1172" s="28"/>
      <c r="G1172" s="29"/>
    </row>
    <row r="1173">
      <c r="A1173" s="28"/>
      <c r="G1173" s="29"/>
    </row>
    <row r="1174">
      <c r="A1174" s="28"/>
      <c r="G1174" s="29"/>
    </row>
    <row r="1175">
      <c r="A1175" s="28"/>
      <c r="G1175" s="29"/>
    </row>
    <row r="1176">
      <c r="A1176" s="28"/>
      <c r="G1176" s="29"/>
    </row>
    <row r="1177">
      <c r="A1177" s="28"/>
      <c r="G1177" s="29"/>
    </row>
    <row r="1178">
      <c r="A1178" s="28"/>
      <c r="G1178" s="29"/>
    </row>
    <row r="1179">
      <c r="A1179" s="28"/>
      <c r="G1179" s="29"/>
    </row>
    <row r="1180">
      <c r="A1180" s="28"/>
      <c r="G1180" s="29"/>
    </row>
    <row r="1181">
      <c r="A1181" s="28"/>
      <c r="G1181" s="29"/>
    </row>
    <row r="1182">
      <c r="A1182" s="28"/>
      <c r="G1182" s="5"/>
    </row>
    <row r="1183">
      <c r="A1183" s="28"/>
      <c r="G1183" s="29"/>
    </row>
    <row r="1184">
      <c r="A1184" s="28"/>
      <c r="G1184" s="29"/>
    </row>
    <row r="1185">
      <c r="A1185" s="28"/>
      <c r="G1185" s="29"/>
    </row>
    <row r="1186">
      <c r="A1186" s="28"/>
      <c r="G1186" s="29"/>
    </row>
    <row r="1187">
      <c r="A1187" s="28"/>
      <c r="G1187" s="29"/>
    </row>
    <row r="1188">
      <c r="A1188" s="28"/>
      <c r="G1188" s="29"/>
    </row>
    <row r="1189">
      <c r="A1189" s="28"/>
      <c r="G1189" s="29"/>
    </row>
    <row r="1190">
      <c r="A1190" s="28"/>
      <c r="G1190" s="29"/>
    </row>
    <row r="1191">
      <c r="A1191" s="28"/>
      <c r="G1191" s="29"/>
    </row>
    <row r="1192">
      <c r="A1192" s="28"/>
      <c r="G1192" s="29"/>
    </row>
    <row r="1193">
      <c r="A1193" s="28"/>
      <c r="G1193" s="5"/>
    </row>
    <row r="1194">
      <c r="A1194" s="28"/>
      <c r="G1194" s="29"/>
    </row>
    <row r="1195">
      <c r="A1195" s="28"/>
      <c r="G1195" s="29"/>
    </row>
    <row r="1196">
      <c r="A1196" s="28"/>
      <c r="G1196" s="29"/>
    </row>
    <row r="1197">
      <c r="A1197" s="28"/>
      <c r="G1197" s="29"/>
    </row>
    <row r="1198">
      <c r="A1198" s="28"/>
      <c r="G1198" s="29"/>
    </row>
    <row r="1199">
      <c r="A1199" s="28"/>
      <c r="G1199" s="29"/>
    </row>
    <row r="1200">
      <c r="A1200" s="28"/>
      <c r="G1200" s="29"/>
    </row>
    <row r="1201">
      <c r="A1201" s="28"/>
      <c r="G1201" s="29"/>
    </row>
    <row r="1202">
      <c r="A1202" s="28"/>
      <c r="G1202" s="29"/>
    </row>
    <row r="1203">
      <c r="A1203" s="28"/>
      <c r="G1203" s="29"/>
    </row>
    <row r="1204">
      <c r="A1204" s="28"/>
      <c r="G1204" s="5"/>
    </row>
    <row r="1205">
      <c r="A1205" s="28"/>
      <c r="G1205" s="29"/>
    </row>
    <row r="1206">
      <c r="A1206" s="28"/>
      <c r="G1206" s="29"/>
    </row>
    <row r="1207">
      <c r="A1207" s="28"/>
      <c r="G1207" s="29"/>
    </row>
    <row r="1208">
      <c r="A1208" s="28"/>
      <c r="G1208" s="29"/>
    </row>
    <row r="1209">
      <c r="A1209" s="28"/>
      <c r="G1209" s="29"/>
    </row>
    <row r="1210">
      <c r="A1210" s="28"/>
      <c r="G1210" s="29"/>
    </row>
    <row r="1211">
      <c r="A1211" s="28"/>
      <c r="G1211" s="29"/>
    </row>
    <row r="1212">
      <c r="A1212" s="28"/>
      <c r="G1212" s="29"/>
    </row>
    <row r="1213">
      <c r="A1213" s="28"/>
      <c r="G1213" s="29"/>
    </row>
    <row r="1214">
      <c r="A1214" s="28"/>
      <c r="G1214" s="29"/>
    </row>
    <row r="1215">
      <c r="A1215" s="28"/>
      <c r="G1215" s="5"/>
    </row>
    <row r="1216">
      <c r="A1216" s="28"/>
      <c r="G1216" s="29"/>
    </row>
    <row r="1217">
      <c r="A1217" s="28"/>
      <c r="G1217" s="29"/>
    </row>
    <row r="1218">
      <c r="A1218" s="28"/>
      <c r="G1218" s="29"/>
    </row>
    <row r="1219">
      <c r="A1219" s="28"/>
      <c r="G1219" s="29"/>
    </row>
    <row r="1220">
      <c r="A1220" s="28"/>
      <c r="G1220" s="29"/>
    </row>
    <row r="1221">
      <c r="A1221" s="28"/>
      <c r="G1221" s="29"/>
    </row>
    <row r="1222">
      <c r="A1222" s="28"/>
      <c r="G1222" s="29"/>
    </row>
    <row r="1223">
      <c r="A1223" s="28"/>
      <c r="G1223" s="29"/>
    </row>
    <row r="1224">
      <c r="A1224" s="28"/>
      <c r="G1224" s="29"/>
    </row>
    <row r="1225">
      <c r="A1225" s="28"/>
      <c r="G1225" s="29"/>
    </row>
    <row r="1226">
      <c r="A1226" s="28"/>
      <c r="G1226" s="5"/>
    </row>
    <row r="1227">
      <c r="A1227" s="28"/>
      <c r="G1227" s="29"/>
    </row>
    <row r="1228">
      <c r="A1228" s="28"/>
      <c r="G1228" s="29"/>
    </row>
    <row r="1229">
      <c r="A1229" s="28"/>
      <c r="G1229" s="29"/>
    </row>
    <row r="1230">
      <c r="A1230" s="28"/>
      <c r="G1230" s="29"/>
    </row>
    <row r="1231">
      <c r="A1231" s="28"/>
      <c r="G1231" s="29"/>
    </row>
    <row r="1232">
      <c r="A1232" s="28"/>
      <c r="G1232" s="29"/>
    </row>
    <row r="1233">
      <c r="A1233" s="28"/>
      <c r="G1233" s="29"/>
    </row>
    <row r="1234">
      <c r="A1234" s="28"/>
      <c r="G1234" s="29"/>
    </row>
    <row r="1235">
      <c r="A1235" s="28"/>
      <c r="G1235" s="29"/>
    </row>
    <row r="1236">
      <c r="A1236" s="28"/>
      <c r="G1236" s="29"/>
    </row>
    <row r="1237">
      <c r="A1237" s="28"/>
      <c r="G1237" s="5"/>
    </row>
    <row r="1238">
      <c r="A1238" s="28"/>
      <c r="G1238" s="29"/>
    </row>
    <row r="1239">
      <c r="A1239" s="28"/>
      <c r="G1239" s="29"/>
    </row>
    <row r="1240">
      <c r="A1240" s="28"/>
      <c r="G1240" s="29"/>
    </row>
    <row r="1241">
      <c r="A1241" s="28"/>
      <c r="G1241" s="29"/>
    </row>
    <row r="1242">
      <c r="A1242" s="28"/>
      <c r="G1242" s="29"/>
    </row>
    <row r="1243">
      <c r="A1243" s="28"/>
      <c r="G1243" s="29"/>
    </row>
    <row r="1244">
      <c r="A1244" s="28"/>
      <c r="G1244" s="29"/>
    </row>
    <row r="1245">
      <c r="A1245" s="28"/>
      <c r="G1245" s="29"/>
    </row>
    <row r="1246">
      <c r="A1246" s="28"/>
      <c r="G1246" s="29"/>
    </row>
    <row r="1247">
      <c r="A1247" s="28"/>
      <c r="G1247" s="29"/>
    </row>
    <row r="1248">
      <c r="A1248" s="28"/>
      <c r="G1248" s="5"/>
    </row>
    <row r="1249">
      <c r="A1249" s="28"/>
      <c r="G1249" s="29"/>
    </row>
    <row r="1250">
      <c r="A1250" s="28"/>
      <c r="G1250" s="29"/>
    </row>
    <row r="1251">
      <c r="A1251" s="28"/>
      <c r="G1251" s="29"/>
    </row>
    <row r="1252">
      <c r="A1252" s="28"/>
      <c r="G1252" s="29"/>
    </row>
    <row r="1253">
      <c r="A1253" s="28"/>
      <c r="G1253" s="29"/>
    </row>
    <row r="1254">
      <c r="A1254" s="28"/>
      <c r="G1254" s="29"/>
    </row>
    <row r="1255">
      <c r="A1255" s="28"/>
      <c r="G1255" s="29"/>
    </row>
    <row r="1256">
      <c r="A1256" s="28"/>
      <c r="G1256" s="29"/>
    </row>
    <row r="1257">
      <c r="A1257" s="28"/>
      <c r="G1257" s="29"/>
    </row>
    <row r="1258">
      <c r="A1258" s="28"/>
      <c r="G1258" s="29"/>
    </row>
    <row r="1259">
      <c r="A1259" s="28"/>
      <c r="G1259" s="5"/>
    </row>
    <row r="1260">
      <c r="A1260" s="28"/>
      <c r="G1260" s="29"/>
    </row>
    <row r="1261">
      <c r="A1261" s="28"/>
      <c r="G1261" s="29"/>
    </row>
    <row r="1262">
      <c r="A1262" s="28"/>
      <c r="G1262" s="29"/>
    </row>
    <row r="1263">
      <c r="A1263" s="28"/>
      <c r="G1263" s="29"/>
    </row>
    <row r="1264">
      <c r="A1264" s="28"/>
      <c r="G1264" s="29"/>
    </row>
    <row r="1265">
      <c r="A1265" s="28"/>
      <c r="G1265" s="29"/>
    </row>
    <row r="1266">
      <c r="A1266" s="28"/>
      <c r="G1266" s="29"/>
    </row>
    <row r="1267">
      <c r="A1267" s="28"/>
      <c r="G1267" s="29"/>
    </row>
    <row r="1268">
      <c r="A1268" s="28"/>
      <c r="G1268" s="29"/>
    </row>
    <row r="1269">
      <c r="A1269" s="28"/>
      <c r="G1269" s="29"/>
    </row>
    <row r="1270">
      <c r="A1270" s="28"/>
      <c r="G1270" s="5"/>
    </row>
    <row r="1271">
      <c r="A1271" s="28"/>
      <c r="G1271" s="29"/>
    </row>
    <row r="1272">
      <c r="A1272" s="28"/>
      <c r="G1272" s="29"/>
    </row>
    <row r="1273">
      <c r="A1273" s="28"/>
      <c r="G1273" s="29"/>
    </row>
    <row r="1274">
      <c r="A1274" s="28"/>
      <c r="G1274" s="29"/>
    </row>
    <row r="1275">
      <c r="A1275" s="28"/>
      <c r="G1275" s="29"/>
    </row>
    <row r="1276">
      <c r="A1276" s="28"/>
      <c r="G1276" s="29"/>
    </row>
    <row r="1277">
      <c r="A1277" s="28"/>
      <c r="G1277" s="29"/>
    </row>
    <row r="1278">
      <c r="A1278" s="28"/>
      <c r="G1278" s="29"/>
    </row>
    <row r="1279">
      <c r="A1279" s="28"/>
      <c r="G1279" s="29"/>
    </row>
    <row r="1280">
      <c r="A1280" s="28"/>
      <c r="G1280" s="29"/>
    </row>
    <row r="1281">
      <c r="A1281" s="28"/>
      <c r="G1281" s="5"/>
    </row>
    <row r="1282">
      <c r="A1282" s="28"/>
      <c r="G1282" s="29"/>
    </row>
    <row r="1283">
      <c r="A1283" s="28"/>
      <c r="G1283" s="29"/>
    </row>
    <row r="1284">
      <c r="A1284" s="28"/>
      <c r="G1284" s="29"/>
    </row>
    <row r="1285">
      <c r="A1285" s="28"/>
      <c r="G1285" s="29"/>
    </row>
    <row r="1286">
      <c r="A1286" s="28"/>
      <c r="G1286" s="29"/>
    </row>
    <row r="1287">
      <c r="A1287" s="28"/>
      <c r="G1287" s="29"/>
    </row>
    <row r="1288">
      <c r="A1288" s="28"/>
      <c r="G1288" s="29"/>
    </row>
    <row r="1289">
      <c r="A1289" s="28"/>
      <c r="G1289" s="29"/>
    </row>
    <row r="1290">
      <c r="A1290" s="28"/>
      <c r="G1290" s="29"/>
    </row>
    <row r="1291">
      <c r="A1291" s="28"/>
      <c r="G1291" s="29"/>
    </row>
    <row r="1292">
      <c r="A1292" s="28"/>
      <c r="G1292" s="5"/>
    </row>
    <row r="1293">
      <c r="A1293" s="28"/>
      <c r="G1293" s="29"/>
    </row>
    <row r="1294">
      <c r="A1294" s="28"/>
      <c r="G1294" s="29"/>
    </row>
    <row r="1295">
      <c r="A1295" s="28"/>
      <c r="G1295" s="29"/>
    </row>
    <row r="1296">
      <c r="A1296" s="28"/>
      <c r="G1296" s="29"/>
    </row>
    <row r="1297">
      <c r="A1297" s="28"/>
      <c r="G1297" s="29"/>
    </row>
    <row r="1298">
      <c r="A1298" s="28"/>
      <c r="G1298" s="29"/>
    </row>
    <row r="1299">
      <c r="A1299" s="28"/>
      <c r="G1299" s="29"/>
    </row>
    <row r="1300">
      <c r="A1300" s="28"/>
      <c r="G1300" s="29"/>
    </row>
    <row r="1301">
      <c r="A1301" s="28"/>
      <c r="G1301" s="29"/>
    </row>
    <row r="1302">
      <c r="A1302" s="28"/>
      <c r="G1302" s="29"/>
    </row>
    <row r="1303">
      <c r="A1303" s="28"/>
      <c r="G1303" s="5"/>
    </row>
    <row r="1304">
      <c r="A1304" s="28"/>
      <c r="G1304" s="29"/>
    </row>
    <row r="1305">
      <c r="A1305" s="28"/>
      <c r="G1305" s="29"/>
    </row>
    <row r="1306">
      <c r="A1306" s="28"/>
      <c r="G1306" s="29"/>
    </row>
    <row r="1307">
      <c r="A1307" s="28"/>
      <c r="G1307" s="29"/>
    </row>
    <row r="1308">
      <c r="A1308" s="28"/>
      <c r="G1308" s="29"/>
    </row>
    <row r="1309">
      <c r="A1309" s="28"/>
      <c r="G1309" s="29"/>
    </row>
    <row r="1310">
      <c r="A1310" s="28"/>
      <c r="G1310" s="29"/>
    </row>
    <row r="1311">
      <c r="A1311" s="28"/>
      <c r="G1311" s="29"/>
    </row>
    <row r="1312">
      <c r="A1312" s="28"/>
      <c r="G1312" s="29"/>
    </row>
    <row r="1313">
      <c r="A1313" s="28"/>
      <c r="G1313" s="29"/>
    </row>
    <row r="1314">
      <c r="A1314" s="28"/>
      <c r="G1314" s="5"/>
    </row>
    <row r="1315">
      <c r="A1315" s="28"/>
      <c r="G1315" s="29"/>
    </row>
    <row r="1316">
      <c r="A1316" s="28"/>
      <c r="G1316" s="29"/>
    </row>
    <row r="1317">
      <c r="A1317" s="28"/>
      <c r="G1317" s="29"/>
    </row>
    <row r="1318">
      <c r="A1318" s="28"/>
      <c r="G1318" s="29"/>
    </row>
    <row r="1319">
      <c r="A1319" s="28"/>
      <c r="G1319" s="29"/>
    </row>
    <row r="1320">
      <c r="A1320" s="28"/>
      <c r="G1320" s="29"/>
    </row>
    <row r="1321">
      <c r="A1321" s="28"/>
      <c r="G1321" s="29"/>
    </row>
    <row r="1322">
      <c r="A1322" s="28"/>
      <c r="G1322" s="29"/>
    </row>
    <row r="1323">
      <c r="A1323" s="28"/>
      <c r="G1323" s="29"/>
    </row>
    <row r="1324">
      <c r="A1324" s="28"/>
      <c r="G1324" s="29"/>
    </row>
    <row r="1325">
      <c r="A1325" s="28"/>
      <c r="G1325" s="5"/>
    </row>
    <row r="1326">
      <c r="A1326" s="28"/>
      <c r="G1326" s="29"/>
    </row>
    <row r="1327">
      <c r="A1327" s="28"/>
      <c r="G1327" s="29"/>
    </row>
    <row r="1328">
      <c r="A1328" s="28"/>
      <c r="G1328" s="29"/>
    </row>
    <row r="1329">
      <c r="A1329" s="28"/>
      <c r="G1329" s="29"/>
    </row>
    <row r="1330">
      <c r="A1330" s="28"/>
      <c r="G1330" s="29"/>
    </row>
    <row r="1331">
      <c r="A1331" s="28"/>
      <c r="G1331" s="29"/>
    </row>
    <row r="1332">
      <c r="A1332" s="28"/>
      <c r="G1332" s="29"/>
    </row>
    <row r="1333">
      <c r="A1333" s="28"/>
      <c r="G1333" s="29"/>
    </row>
    <row r="1334">
      <c r="A1334" s="28"/>
      <c r="G1334" s="29"/>
    </row>
    <row r="1335">
      <c r="A1335" s="28"/>
      <c r="G1335" s="29"/>
    </row>
    <row r="1336">
      <c r="A1336" s="28"/>
      <c r="G1336" s="5"/>
    </row>
    <row r="1337">
      <c r="A1337" s="28"/>
      <c r="G1337" s="29"/>
    </row>
    <row r="1338">
      <c r="A1338" s="28"/>
      <c r="G1338" s="29"/>
    </row>
    <row r="1339">
      <c r="A1339" s="28"/>
      <c r="G1339" s="29"/>
    </row>
    <row r="1340">
      <c r="A1340" s="28"/>
      <c r="G1340" s="29"/>
    </row>
    <row r="1341">
      <c r="A1341" s="28"/>
      <c r="G1341" s="29"/>
    </row>
    <row r="1342">
      <c r="A1342" s="28"/>
      <c r="G1342" s="29"/>
    </row>
    <row r="1343">
      <c r="A1343" s="28"/>
      <c r="G1343" s="29"/>
    </row>
    <row r="1344">
      <c r="A1344" s="28"/>
      <c r="G1344" s="29"/>
    </row>
    <row r="1345">
      <c r="A1345" s="28"/>
      <c r="G1345" s="29"/>
    </row>
    <row r="1346">
      <c r="A1346" s="28"/>
      <c r="G1346" s="29"/>
    </row>
    <row r="1347">
      <c r="A1347" s="28"/>
      <c r="G1347" s="5"/>
    </row>
    <row r="1348">
      <c r="A1348" s="28"/>
      <c r="G1348" s="29"/>
    </row>
    <row r="1349">
      <c r="A1349" s="28"/>
      <c r="G1349" s="29"/>
    </row>
    <row r="1350">
      <c r="A1350" s="28"/>
      <c r="G1350" s="29"/>
    </row>
    <row r="1351">
      <c r="A1351" s="28"/>
      <c r="G1351" s="29"/>
    </row>
    <row r="1352">
      <c r="A1352" s="28"/>
      <c r="G1352" s="29"/>
    </row>
    <row r="1353">
      <c r="A1353" s="28"/>
      <c r="G1353" s="29"/>
    </row>
    <row r="1354">
      <c r="A1354" s="28"/>
      <c r="G1354" s="29"/>
    </row>
    <row r="1355">
      <c r="A1355" s="28"/>
      <c r="G1355" s="29"/>
    </row>
    <row r="1356">
      <c r="A1356" s="28"/>
      <c r="G1356" s="29"/>
    </row>
    <row r="1357">
      <c r="A1357" s="28"/>
      <c r="G1357" s="29"/>
    </row>
    <row r="1358">
      <c r="A1358" s="28"/>
      <c r="G1358" s="5"/>
    </row>
    <row r="1359">
      <c r="A1359" s="28"/>
      <c r="G1359" s="29"/>
    </row>
    <row r="1360">
      <c r="A1360" s="28"/>
      <c r="G1360" s="29"/>
    </row>
    <row r="1361">
      <c r="A1361" s="28"/>
      <c r="G1361" s="29"/>
    </row>
    <row r="1362">
      <c r="A1362" s="28"/>
      <c r="G1362" s="29"/>
    </row>
    <row r="1363">
      <c r="A1363" s="28"/>
      <c r="G1363" s="29"/>
    </row>
    <row r="1364">
      <c r="A1364" s="28"/>
      <c r="G1364" s="29"/>
    </row>
    <row r="1365">
      <c r="A1365" s="28"/>
      <c r="G1365" s="29"/>
    </row>
    <row r="1366">
      <c r="A1366" s="28"/>
      <c r="G1366" s="29"/>
    </row>
    <row r="1367">
      <c r="A1367" s="28"/>
      <c r="G1367" s="29"/>
    </row>
    <row r="1368">
      <c r="A1368" s="28"/>
      <c r="G1368" s="29"/>
    </row>
    <row r="1369">
      <c r="A1369" s="28"/>
      <c r="G1369" s="5"/>
    </row>
    <row r="1370">
      <c r="A1370" s="28"/>
      <c r="G1370" s="29"/>
    </row>
    <row r="1371">
      <c r="A1371" s="28"/>
      <c r="G1371" s="29"/>
    </row>
    <row r="1372">
      <c r="A1372" s="28"/>
      <c r="G1372" s="29"/>
    </row>
    <row r="1373">
      <c r="A1373" s="28"/>
      <c r="G1373" s="29"/>
    </row>
    <row r="1374">
      <c r="A1374" s="28"/>
      <c r="G1374" s="29"/>
    </row>
    <row r="1375">
      <c r="A1375" s="28"/>
      <c r="G1375" s="29"/>
    </row>
    <row r="1376">
      <c r="A1376" s="28"/>
      <c r="G1376" s="29"/>
    </row>
    <row r="1377">
      <c r="A1377" s="28"/>
      <c r="G1377" s="29"/>
    </row>
    <row r="1378">
      <c r="A1378" s="28"/>
      <c r="G1378" s="29"/>
    </row>
    <row r="1379">
      <c r="A1379" s="28"/>
      <c r="G1379" s="29"/>
    </row>
    <row r="1380">
      <c r="A1380" s="28"/>
      <c r="G1380" s="5"/>
    </row>
    <row r="1381">
      <c r="A1381" s="28"/>
      <c r="G1381" s="29"/>
    </row>
    <row r="1382">
      <c r="A1382" s="28"/>
      <c r="G1382" s="29"/>
    </row>
    <row r="1383">
      <c r="A1383" s="28"/>
      <c r="G1383" s="29"/>
    </row>
    <row r="1384">
      <c r="A1384" s="28"/>
      <c r="G1384" s="29"/>
    </row>
    <row r="1385">
      <c r="A1385" s="28"/>
      <c r="G1385" s="29"/>
    </row>
    <row r="1386">
      <c r="A1386" s="28"/>
      <c r="G1386" s="29"/>
    </row>
    <row r="1387">
      <c r="A1387" s="28"/>
      <c r="G1387" s="29"/>
    </row>
    <row r="1388">
      <c r="A1388" s="28"/>
      <c r="G1388" s="29"/>
    </row>
    <row r="1389">
      <c r="A1389" s="28"/>
      <c r="G1389" s="29"/>
    </row>
    <row r="1390">
      <c r="A1390" s="28"/>
      <c r="G1390" s="29"/>
    </row>
    <row r="1391">
      <c r="A1391" s="28"/>
      <c r="G1391" s="5"/>
    </row>
    <row r="1392">
      <c r="A1392" s="28"/>
      <c r="G1392" s="29"/>
    </row>
    <row r="1393">
      <c r="A1393" s="28"/>
      <c r="G1393" s="29"/>
    </row>
    <row r="1394">
      <c r="A1394" s="28"/>
      <c r="G1394" s="29"/>
    </row>
    <row r="1395">
      <c r="A1395" s="28"/>
      <c r="G1395" s="29"/>
    </row>
    <row r="1396">
      <c r="A1396" s="28"/>
      <c r="G1396" s="29"/>
    </row>
    <row r="1397">
      <c r="A1397" s="28"/>
      <c r="G1397" s="29"/>
    </row>
    <row r="1398">
      <c r="A1398" s="28"/>
      <c r="G1398" s="29"/>
    </row>
    <row r="1399">
      <c r="A1399" s="28"/>
      <c r="G1399" s="29"/>
    </row>
    <row r="1400">
      <c r="A1400" s="28"/>
      <c r="G1400" s="29"/>
    </row>
    <row r="1401">
      <c r="A1401" s="28"/>
      <c r="G1401" s="29"/>
    </row>
    <row r="1402">
      <c r="A1402" s="28"/>
      <c r="G1402" s="5"/>
    </row>
    <row r="1403">
      <c r="A1403" s="28"/>
      <c r="G1403" s="29"/>
    </row>
    <row r="1404">
      <c r="A1404" s="28"/>
      <c r="G1404" s="29"/>
    </row>
    <row r="1405">
      <c r="A1405" s="28"/>
      <c r="G1405" s="29"/>
    </row>
    <row r="1406">
      <c r="A1406" s="28"/>
      <c r="G1406" s="29"/>
    </row>
    <row r="1407">
      <c r="A1407" s="28"/>
      <c r="G1407" s="29"/>
    </row>
    <row r="1408">
      <c r="A1408" s="28"/>
      <c r="G1408" s="29"/>
    </row>
    <row r="1409">
      <c r="A1409" s="28"/>
      <c r="G1409" s="29"/>
    </row>
    <row r="1410">
      <c r="A1410" s="28"/>
      <c r="G1410" s="29"/>
    </row>
    <row r="1411">
      <c r="A1411" s="28"/>
      <c r="G1411" s="29"/>
    </row>
    <row r="1412">
      <c r="A1412" s="28"/>
      <c r="G1412" s="29"/>
    </row>
    <row r="1413">
      <c r="A1413" s="28"/>
      <c r="G1413" s="5"/>
    </row>
    <row r="1414">
      <c r="A1414" s="28"/>
      <c r="G1414" s="29"/>
    </row>
    <row r="1415">
      <c r="A1415" s="28"/>
      <c r="G1415" s="29"/>
    </row>
    <row r="1416">
      <c r="A1416" s="28"/>
      <c r="G1416" s="29"/>
    </row>
    <row r="1417">
      <c r="A1417" s="28"/>
      <c r="G1417" s="29"/>
    </row>
    <row r="1418">
      <c r="A1418" s="28"/>
      <c r="G1418" s="29"/>
    </row>
    <row r="1419">
      <c r="A1419" s="28"/>
      <c r="G1419" s="29"/>
    </row>
    <row r="1420">
      <c r="A1420" s="28"/>
      <c r="G1420" s="29"/>
    </row>
    <row r="1421">
      <c r="A1421" s="28"/>
      <c r="G1421" s="29"/>
    </row>
    <row r="1422">
      <c r="A1422" s="28"/>
      <c r="G1422" s="29"/>
    </row>
    <row r="1423">
      <c r="A1423" s="28"/>
      <c r="G1423" s="29"/>
    </row>
    <row r="1424">
      <c r="A1424" s="28"/>
      <c r="G1424" s="5"/>
    </row>
    <row r="1425">
      <c r="A1425" s="28"/>
      <c r="G1425" s="29"/>
    </row>
    <row r="1426">
      <c r="A1426" s="28"/>
      <c r="G1426" s="29"/>
    </row>
    <row r="1427">
      <c r="A1427" s="28"/>
      <c r="G1427" s="29"/>
    </row>
    <row r="1428">
      <c r="A1428" s="28"/>
      <c r="G1428" s="29"/>
    </row>
    <row r="1429">
      <c r="A1429" s="28"/>
      <c r="G1429" s="29"/>
    </row>
    <row r="1430">
      <c r="A1430" s="28"/>
      <c r="G1430" s="29"/>
    </row>
    <row r="1431">
      <c r="A1431" s="28"/>
      <c r="G1431" s="29"/>
    </row>
    <row r="1432">
      <c r="A1432" s="28"/>
      <c r="G1432" s="29"/>
    </row>
    <row r="1433">
      <c r="A1433" s="28"/>
      <c r="G1433" s="29"/>
    </row>
    <row r="1434">
      <c r="A1434" s="28"/>
      <c r="G1434" s="29"/>
    </row>
    <row r="1435">
      <c r="A1435" s="28"/>
      <c r="G1435" s="5"/>
    </row>
    <row r="1436">
      <c r="A1436" s="28"/>
      <c r="G1436" s="29"/>
    </row>
    <row r="1437">
      <c r="A1437" s="28"/>
      <c r="G1437" s="29"/>
    </row>
    <row r="1438">
      <c r="A1438" s="28"/>
      <c r="G1438" s="29"/>
    </row>
    <row r="1439">
      <c r="A1439" s="28"/>
      <c r="G1439" s="29"/>
    </row>
    <row r="1440">
      <c r="A1440" s="28"/>
      <c r="G1440" s="29"/>
    </row>
    <row r="1441">
      <c r="A1441" s="28"/>
      <c r="G1441" s="29"/>
    </row>
    <row r="1442">
      <c r="A1442" s="28"/>
      <c r="G1442" s="29"/>
    </row>
    <row r="1443">
      <c r="A1443" s="28"/>
      <c r="G1443" s="29"/>
    </row>
    <row r="1444">
      <c r="A1444" s="28"/>
      <c r="G1444" s="29"/>
    </row>
    <row r="1445">
      <c r="A1445" s="28"/>
      <c r="G1445" s="29"/>
    </row>
    <row r="1446">
      <c r="A1446" s="28"/>
      <c r="G1446" s="5"/>
    </row>
    <row r="1447">
      <c r="A1447" s="28"/>
      <c r="G1447" s="29"/>
    </row>
    <row r="1448">
      <c r="A1448" s="28"/>
      <c r="G1448" s="29"/>
    </row>
    <row r="1449">
      <c r="A1449" s="28"/>
      <c r="G1449" s="29"/>
    </row>
    <row r="1450">
      <c r="A1450" s="28"/>
      <c r="G1450" s="29"/>
    </row>
    <row r="1451">
      <c r="A1451" s="28"/>
      <c r="G1451" s="29"/>
    </row>
    <row r="1452">
      <c r="A1452" s="28"/>
      <c r="G1452" s="29"/>
    </row>
    <row r="1453">
      <c r="A1453" s="28"/>
      <c r="G1453" s="29"/>
    </row>
    <row r="1454">
      <c r="A1454" s="28"/>
      <c r="G1454" s="29"/>
    </row>
    <row r="1455">
      <c r="A1455" s="28"/>
      <c r="G1455" s="29"/>
    </row>
    <row r="1456">
      <c r="A1456" s="28"/>
      <c r="G1456" s="29"/>
    </row>
    <row r="1457">
      <c r="A1457" s="28"/>
      <c r="G1457" s="5"/>
    </row>
    <row r="1458">
      <c r="A1458" s="28"/>
      <c r="G1458" s="29"/>
    </row>
    <row r="1459">
      <c r="A1459" s="28"/>
      <c r="G1459" s="29"/>
    </row>
    <row r="1460">
      <c r="A1460" s="28"/>
      <c r="G1460" s="29"/>
    </row>
    <row r="1461">
      <c r="A1461" s="28"/>
      <c r="G1461" s="29"/>
    </row>
    <row r="1462">
      <c r="A1462" s="28"/>
      <c r="G1462" s="29"/>
    </row>
    <row r="1463">
      <c r="A1463" s="28"/>
      <c r="G1463" s="29"/>
    </row>
    <row r="1464">
      <c r="A1464" s="28"/>
      <c r="G1464" s="29"/>
    </row>
    <row r="1465">
      <c r="A1465" s="28"/>
      <c r="G1465" s="29"/>
    </row>
    <row r="1466">
      <c r="A1466" s="28"/>
      <c r="G1466" s="29"/>
    </row>
    <row r="1467">
      <c r="A1467" s="28"/>
      <c r="G1467" s="29"/>
    </row>
    <row r="1468">
      <c r="A1468" s="28"/>
      <c r="G1468" s="5"/>
    </row>
    <row r="1469">
      <c r="A1469" s="28"/>
      <c r="G1469" s="29"/>
    </row>
    <row r="1470">
      <c r="A1470" s="28"/>
      <c r="G1470" s="29"/>
    </row>
    <row r="1471">
      <c r="A1471" s="28"/>
      <c r="G1471" s="29"/>
    </row>
    <row r="1472">
      <c r="A1472" s="28"/>
      <c r="G1472" s="29"/>
    </row>
    <row r="1473">
      <c r="A1473" s="28"/>
      <c r="G1473" s="29"/>
    </row>
    <row r="1474">
      <c r="A1474" s="28"/>
      <c r="G1474" s="29"/>
    </row>
    <row r="1475">
      <c r="A1475" s="28"/>
      <c r="G1475" s="29"/>
    </row>
    <row r="1476">
      <c r="A1476" s="28"/>
      <c r="G1476" s="29"/>
    </row>
    <row r="1477">
      <c r="A1477" s="28"/>
      <c r="G1477" s="29"/>
    </row>
    <row r="1478">
      <c r="A1478" s="28"/>
      <c r="G1478" s="29"/>
    </row>
    <row r="1479">
      <c r="A1479" s="28"/>
      <c r="G1479" s="5"/>
    </row>
    <row r="1480">
      <c r="A1480" s="28"/>
      <c r="G1480" s="29"/>
    </row>
    <row r="1481">
      <c r="A1481" s="28"/>
      <c r="G1481" s="29"/>
    </row>
    <row r="1482">
      <c r="A1482" s="28"/>
      <c r="G1482" s="29"/>
    </row>
    <row r="1483">
      <c r="A1483" s="28"/>
      <c r="G1483" s="29"/>
    </row>
    <row r="1484">
      <c r="A1484" s="28"/>
      <c r="G1484" s="29"/>
    </row>
    <row r="1485">
      <c r="A1485" s="28"/>
      <c r="G1485" s="29"/>
    </row>
    <row r="1486">
      <c r="A1486" s="28"/>
      <c r="G1486" s="29"/>
    </row>
    <row r="1487">
      <c r="A1487" s="28"/>
      <c r="G1487" s="29"/>
    </row>
    <row r="1488">
      <c r="A1488" s="28"/>
      <c r="G1488" s="29"/>
    </row>
    <row r="1489">
      <c r="A1489" s="28"/>
      <c r="G1489" s="29"/>
    </row>
    <row r="1490">
      <c r="A1490" s="28"/>
      <c r="G1490" s="5"/>
    </row>
    <row r="1491">
      <c r="A1491" s="28"/>
      <c r="G1491" s="29"/>
    </row>
    <row r="1492">
      <c r="A1492" s="28"/>
      <c r="G1492" s="29"/>
    </row>
    <row r="1493">
      <c r="A1493" s="28"/>
      <c r="G1493" s="29"/>
    </row>
    <row r="1494">
      <c r="A1494" s="28"/>
      <c r="G1494" s="29"/>
    </row>
    <row r="1495">
      <c r="A1495" s="28"/>
      <c r="G1495" s="29"/>
    </row>
    <row r="1496">
      <c r="A1496" s="28"/>
      <c r="G1496" s="29"/>
    </row>
    <row r="1497">
      <c r="A1497" s="28"/>
      <c r="G1497" s="29"/>
    </row>
    <row r="1498">
      <c r="A1498" s="28"/>
      <c r="G1498" s="29"/>
    </row>
    <row r="1499">
      <c r="A1499" s="28"/>
      <c r="G1499" s="29"/>
    </row>
    <row r="1500">
      <c r="A1500" s="28"/>
      <c r="G1500" s="29"/>
    </row>
    <row r="1501">
      <c r="A1501" s="28"/>
      <c r="G1501" s="5"/>
    </row>
    <row r="1502">
      <c r="A1502" s="28"/>
      <c r="G1502" s="29"/>
    </row>
    <row r="1503">
      <c r="A1503" s="28"/>
      <c r="G1503" s="29"/>
    </row>
    <row r="1504">
      <c r="A1504" s="28"/>
      <c r="G1504" s="29"/>
    </row>
    <row r="1505">
      <c r="A1505" s="28"/>
      <c r="G1505" s="29"/>
    </row>
    <row r="1506">
      <c r="A1506" s="28"/>
      <c r="G1506" s="29"/>
    </row>
    <row r="1507">
      <c r="A1507" s="28"/>
      <c r="G1507" s="29"/>
    </row>
    <row r="1508">
      <c r="A1508" s="28"/>
      <c r="G1508" s="29"/>
    </row>
    <row r="1509">
      <c r="A1509" s="28"/>
      <c r="G1509" s="29"/>
    </row>
    <row r="1510">
      <c r="A1510" s="28"/>
      <c r="G1510" s="29"/>
    </row>
    <row r="1511">
      <c r="A1511" s="28"/>
      <c r="G1511" s="29"/>
    </row>
    <row r="1512">
      <c r="A1512" s="28"/>
      <c r="G1512" s="5"/>
    </row>
    <row r="1513">
      <c r="A1513" s="28"/>
      <c r="G1513" s="29"/>
    </row>
    <row r="1514">
      <c r="A1514" s="28"/>
      <c r="G1514" s="29"/>
    </row>
    <row r="1515">
      <c r="A1515" s="28"/>
      <c r="G1515" s="29"/>
    </row>
    <row r="1516">
      <c r="A1516" s="28"/>
      <c r="G1516" s="29"/>
    </row>
    <row r="1517">
      <c r="A1517" s="28"/>
      <c r="G1517" s="29"/>
    </row>
    <row r="1518">
      <c r="A1518" s="28"/>
      <c r="G1518" s="29"/>
    </row>
    <row r="1519">
      <c r="A1519" s="28"/>
      <c r="G1519" s="29"/>
    </row>
    <row r="1520">
      <c r="A1520" s="28"/>
      <c r="G1520" s="29"/>
    </row>
    <row r="1521">
      <c r="A1521" s="28"/>
      <c r="G1521" s="29"/>
    </row>
    <row r="1522">
      <c r="A1522" s="28"/>
      <c r="G1522" s="29"/>
    </row>
    <row r="1523">
      <c r="A1523" s="28"/>
      <c r="G1523" s="5"/>
    </row>
    <row r="1524">
      <c r="A1524" s="28"/>
      <c r="G1524" s="29"/>
    </row>
    <row r="1525">
      <c r="A1525" s="28"/>
      <c r="G1525" s="29"/>
    </row>
    <row r="1526">
      <c r="A1526" s="28"/>
      <c r="G1526" s="29"/>
    </row>
    <row r="1527">
      <c r="A1527" s="28"/>
      <c r="G1527" s="29"/>
    </row>
    <row r="1528">
      <c r="A1528" s="28"/>
      <c r="G1528" s="29"/>
    </row>
    <row r="1529">
      <c r="A1529" s="28"/>
      <c r="G1529" s="29"/>
    </row>
    <row r="1530">
      <c r="A1530" s="28"/>
      <c r="G1530" s="29"/>
    </row>
    <row r="1531">
      <c r="A1531" s="28"/>
      <c r="G1531" s="29"/>
    </row>
    <row r="1532">
      <c r="A1532" s="28"/>
      <c r="G1532" s="29"/>
    </row>
    <row r="1533">
      <c r="A1533" s="28"/>
      <c r="G1533" s="29"/>
    </row>
    <row r="1534">
      <c r="A1534" s="28"/>
      <c r="G1534" s="5"/>
    </row>
    <row r="1535">
      <c r="A1535" s="28"/>
      <c r="G1535" s="29"/>
    </row>
    <row r="1536">
      <c r="A1536" s="28"/>
      <c r="G1536" s="29"/>
    </row>
    <row r="1537">
      <c r="A1537" s="28"/>
      <c r="G1537" s="29"/>
    </row>
    <row r="1538">
      <c r="A1538" s="28"/>
      <c r="G1538" s="29"/>
    </row>
    <row r="1539">
      <c r="A1539" s="28"/>
      <c r="G1539" s="29"/>
    </row>
    <row r="1540">
      <c r="A1540" s="28"/>
      <c r="G1540" s="29"/>
    </row>
    <row r="1541">
      <c r="A1541" s="28"/>
      <c r="G1541" s="29"/>
    </row>
    <row r="1542">
      <c r="A1542" s="28"/>
      <c r="G1542" s="29"/>
    </row>
    <row r="1543">
      <c r="A1543" s="28"/>
      <c r="G1543" s="29"/>
    </row>
    <row r="1544">
      <c r="A1544" s="28"/>
      <c r="G1544" s="29"/>
    </row>
    <row r="1545">
      <c r="A1545" s="28"/>
      <c r="G1545" s="5"/>
    </row>
    <row r="1546">
      <c r="A1546" s="28"/>
      <c r="G1546" s="29"/>
    </row>
    <row r="1547">
      <c r="A1547" s="28"/>
      <c r="G1547" s="29"/>
    </row>
    <row r="1548">
      <c r="A1548" s="28"/>
      <c r="G1548" s="29"/>
    </row>
    <row r="1549">
      <c r="A1549" s="28"/>
      <c r="G1549" s="29"/>
    </row>
    <row r="1550">
      <c r="A1550" s="28"/>
      <c r="G1550" s="29"/>
    </row>
    <row r="1551">
      <c r="A1551" s="28"/>
      <c r="G1551" s="29"/>
    </row>
    <row r="1552">
      <c r="A1552" s="28"/>
      <c r="G1552" s="29"/>
    </row>
    <row r="1553">
      <c r="A1553" s="28"/>
      <c r="G1553" s="29"/>
    </row>
    <row r="1554">
      <c r="A1554" s="28"/>
      <c r="G1554" s="29"/>
    </row>
    <row r="1555">
      <c r="A1555" s="28"/>
      <c r="G1555" s="29"/>
    </row>
    <row r="1556">
      <c r="A1556" s="28"/>
      <c r="G1556" s="5"/>
    </row>
    <row r="1557">
      <c r="A1557" s="28"/>
      <c r="G1557" s="29"/>
    </row>
    <row r="1558">
      <c r="A1558" s="28"/>
      <c r="G1558" s="29"/>
    </row>
    <row r="1559">
      <c r="A1559" s="28"/>
      <c r="G1559" s="29"/>
    </row>
    <row r="1560">
      <c r="A1560" s="28"/>
      <c r="G1560" s="29"/>
    </row>
    <row r="1561">
      <c r="A1561" s="28"/>
      <c r="G1561" s="29"/>
    </row>
    <row r="1562">
      <c r="A1562" s="28"/>
      <c r="G1562" s="29"/>
    </row>
    <row r="1563">
      <c r="A1563" s="28"/>
      <c r="G1563" s="29"/>
    </row>
    <row r="1564">
      <c r="A1564" s="28"/>
      <c r="G1564" s="29"/>
    </row>
    <row r="1565">
      <c r="A1565" s="28"/>
      <c r="G1565" s="29"/>
    </row>
    <row r="1566">
      <c r="A1566" s="28"/>
      <c r="G1566" s="29"/>
    </row>
    <row r="1567">
      <c r="A1567" s="28"/>
      <c r="G1567" s="5"/>
    </row>
    <row r="1568">
      <c r="A1568" s="28"/>
      <c r="G1568" s="29"/>
    </row>
    <row r="1569">
      <c r="A1569" s="28"/>
      <c r="G1569" s="29"/>
    </row>
    <row r="1570">
      <c r="A1570" s="28"/>
      <c r="G1570" s="29"/>
    </row>
    <row r="1571">
      <c r="A1571" s="28"/>
      <c r="G1571" s="29"/>
    </row>
    <row r="1572">
      <c r="A1572" s="28"/>
      <c r="G1572" s="29"/>
    </row>
    <row r="1573">
      <c r="A1573" s="28"/>
      <c r="G1573" s="29"/>
    </row>
    <row r="1574">
      <c r="A1574" s="28"/>
      <c r="G1574" s="29"/>
    </row>
    <row r="1575">
      <c r="A1575" s="28"/>
      <c r="G1575" s="29"/>
    </row>
    <row r="1576">
      <c r="A1576" s="28"/>
      <c r="G1576" s="29"/>
    </row>
    <row r="1577">
      <c r="A1577" s="28"/>
      <c r="G1577" s="29"/>
    </row>
    <row r="1578">
      <c r="A1578" s="28"/>
      <c r="G1578" s="5"/>
    </row>
    <row r="1579">
      <c r="A1579" s="28"/>
      <c r="G1579" s="29"/>
    </row>
    <row r="1580">
      <c r="A1580" s="28"/>
      <c r="G1580" s="29"/>
    </row>
    <row r="1581">
      <c r="A1581" s="28"/>
      <c r="G1581" s="29"/>
    </row>
    <row r="1582">
      <c r="A1582" s="28"/>
      <c r="G1582" s="29"/>
    </row>
    <row r="1583">
      <c r="A1583" s="28"/>
      <c r="G1583" s="29"/>
    </row>
    <row r="1584">
      <c r="A1584" s="28"/>
      <c r="G1584" s="29"/>
    </row>
    <row r="1585">
      <c r="A1585" s="28"/>
      <c r="G1585" s="29"/>
    </row>
    <row r="1586">
      <c r="A1586" s="28"/>
      <c r="G1586" s="29"/>
    </row>
    <row r="1587">
      <c r="A1587" s="28"/>
      <c r="G1587" s="29"/>
    </row>
    <row r="1588">
      <c r="A1588" s="28"/>
      <c r="G1588" s="29"/>
    </row>
    <row r="1589">
      <c r="A1589" s="28"/>
      <c r="G1589" s="5"/>
    </row>
    <row r="1590">
      <c r="A1590" s="28"/>
      <c r="G1590" s="29"/>
    </row>
    <row r="1591">
      <c r="A1591" s="28"/>
      <c r="G1591" s="29"/>
    </row>
    <row r="1592">
      <c r="A1592" s="28"/>
      <c r="G1592" s="29"/>
    </row>
    <row r="1593">
      <c r="A1593" s="28"/>
      <c r="G1593" s="29"/>
    </row>
    <row r="1594">
      <c r="A1594" s="28"/>
      <c r="G1594" s="29"/>
    </row>
    <row r="1595">
      <c r="A1595" s="28"/>
      <c r="G1595" s="29"/>
    </row>
    <row r="1596">
      <c r="A1596" s="28"/>
      <c r="G1596" s="29"/>
    </row>
    <row r="1597">
      <c r="A1597" s="28"/>
      <c r="G1597" s="29"/>
    </row>
    <row r="1598">
      <c r="A1598" s="28"/>
      <c r="G1598" s="29"/>
    </row>
    <row r="1599">
      <c r="A1599" s="28"/>
      <c r="G1599" s="29"/>
    </row>
    <row r="1600">
      <c r="A1600" s="28"/>
      <c r="G1600" s="5"/>
    </row>
    <row r="1601">
      <c r="A1601" s="28"/>
      <c r="G1601" s="29"/>
    </row>
    <row r="1602">
      <c r="A1602" s="28"/>
      <c r="G1602" s="29"/>
    </row>
    <row r="1603">
      <c r="A1603" s="28"/>
      <c r="G1603" s="29"/>
    </row>
    <row r="1604">
      <c r="A1604" s="28"/>
      <c r="G1604" s="29"/>
    </row>
    <row r="1605">
      <c r="A1605" s="28"/>
      <c r="G1605" s="29"/>
    </row>
    <row r="1606">
      <c r="A1606" s="28"/>
      <c r="G1606" s="29"/>
    </row>
    <row r="1607">
      <c r="A1607" s="28"/>
      <c r="G1607" s="29"/>
    </row>
    <row r="1608">
      <c r="A1608" s="28"/>
      <c r="G1608" s="29"/>
    </row>
    <row r="1609">
      <c r="A1609" s="28"/>
      <c r="G1609" s="29"/>
    </row>
    <row r="1610">
      <c r="A1610" s="28"/>
      <c r="G1610" s="29"/>
    </row>
    <row r="1611">
      <c r="A1611" s="28"/>
      <c r="G1611" s="5"/>
    </row>
    <row r="1612">
      <c r="A1612" s="28"/>
      <c r="G1612" s="29"/>
    </row>
    <row r="1613">
      <c r="A1613" s="28"/>
      <c r="G1613" s="29"/>
    </row>
    <row r="1614">
      <c r="A1614" s="28"/>
      <c r="G1614" s="29"/>
    </row>
    <row r="1615">
      <c r="A1615" s="28"/>
      <c r="G1615" s="29"/>
    </row>
    <row r="1616">
      <c r="A1616" s="28"/>
      <c r="G1616" s="29"/>
    </row>
    <row r="1617">
      <c r="A1617" s="28"/>
      <c r="G1617" s="29"/>
    </row>
    <row r="1618">
      <c r="A1618" s="28"/>
      <c r="G1618" s="29"/>
    </row>
    <row r="1619">
      <c r="A1619" s="28"/>
      <c r="G1619" s="29"/>
    </row>
    <row r="1620">
      <c r="A1620" s="28"/>
      <c r="G1620" s="29"/>
    </row>
    <row r="1621">
      <c r="A1621" s="28"/>
      <c r="G1621" s="29"/>
    </row>
    <row r="1622">
      <c r="A1622" s="28"/>
      <c r="G1622" s="5"/>
    </row>
    <row r="1623">
      <c r="A1623" s="28"/>
      <c r="G1623" s="29"/>
    </row>
    <row r="1624">
      <c r="A1624" s="28"/>
      <c r="G1624" s="29"/>
    </row>
    <row r="1625">
      <c r="A1625" s="28"/>
      <c r="G1625" s="29"/>
    </row>
    <row r="1626">
      <c r="A1626" s="28"/>
      <c r="G1626" s="29"/>
    </row>
    <row r="1627">
      <c r="A1627" s="28"/>
      <c r="G1627" s="29"/>
    </row>
    <row r="1628">
      <c r="A1628" s="28"/>
      <c r="G1628" s="29"/>
    </row>
    <row r="1629">
      <c r="A1629" s="28"/>
      <c r="G1629" s="29"/>
    </row>
    <row r="1630">
      <c r="A1630" s="28"/>
      <c r="G1630" s="29"/>
    </row>
    <row r="1631">
      <c r="A1631" s="28"/>
      <c r="G1631" s="29"/>
    </row>
    <row r="1632">
      <c r="A1632" s="28"/>
      <c r="G1632" s="29"/>
    </row>
    <row r="1633">
      <c r="A1633" s="28"/>
      <c r="G1633" s="5"/>
    </row>
    <row r="1634">
      <c r="A1634" s="28"/>
      <c r="G1634" s="29"/>
    </row>
    <row r="1635">
      <c r="A1635" s="28"/>
      <c r="G1635" s="29"/>
    </row>
    <row r="1636">
      <c r="A1636" s="28"/>
      <c r="G1636" s="29"/>
    </row>
    <row r="1637">
      <c r="A1637" s="28"/>
      <c r="G1637" s="29"/>
    </row>
    <row r="1638">
      <c r="A1638" s="28"/>
      <c r="G1638" s="29"/>
    </row>
    <row r="1639">
      <c r="A1639" s="28"/>
      <c r="G1639" s="29"/>
    </row>
    <row r="1640">
      <c r="A1640" s="28"/>
      <c r="G1640" s="29"/>
    </row>
    <row r="1641">
      <c r="A1641" s="28"/>
      <c r="G1641" s="29"/>
    </row>
    <row r="1642">
      <c r="A1642" s="28"/>
      <c r="G1642" s="29"/>
    </row>
    <row r="1643">
      <c r="A1643" s="28"/>
      <c r="G1643" s="29"/>
    </row>
    <row r="1644">
      <c r="A1644" s="28"/>
      <c r="G1644" s="5"/>
    </row>
    <row r="1645">
      <c r="A1645" s="28"/>
      <c r="G1645" s="29"/>
    </row>
    <row r="1646">
      <c r="A1646" s="28"/>
      <c r="G1646" s="29"/>
    </row>
    <row r="1647">
      <c r="A1647" s="28"/>
      <c r="G1647" s="29"/>
    </row>
    <row r="1648">
      <c r="A1648" s="28"/>
      <c r="G1648" s="29"/>
    </row>
    <row r="1649">
      <c r="A1649" s="28"/>
      <c r="G1649" s="29"/>
    </row>
    <row r="1650">
      <c r="A1650" s="28"/>
      <c r="G1650" s="29"/>
    </row>
    <row r="1651">
      <c r="A1651" s="28"/>
      <c r="G1651" s="29"/>
    </row>
    <row r="1652">
      <c r="A1652" s="28"/>
      <c r="G1652" s="29"/>
    </row>
    <row r="1653">
      <c r="A1653" s="28"/>
      <c r="G1653" s="29"/>
    </row>
    <row r="1654">
      <c r="A1654" s="28"/>
      <c r="G1654" s="29"/>
    </row>
    <row r="1655">
      <c r="A1655" s="28"/>
      <c r="G1655" s="5"/>
    </row>
    <row r="1656">
      <c r="A1656" s="28"/>
      <c r="G1656" s="29"/>
    </row>
    <row r="1657">
      <c r="A1657" s="28"/>
      <c r="G1657" s="29"/>
    </row>
    <row r="1658">
      <c r="A1658" s="28"/>
      <c r="G1658" s="29"/>
    </row>
    <row r="1659">
      <c r="A1659" s="28"/>
      <c r="G1659" s="29"/>
    </row>
    <row r="1660">
      <c r="A1660" s="28"/>
      <c r="G1660" s="29"/>
    </row>
    <row r="1661">
      <c r="A1661" s="28"/>
      <c r="G1661" s="29"/>
    </row>
    <row r="1662">
      <c r="A1662" s="28"/>
      <c r="G1662" s="29"/>
    </row>
    <row r="1663">
      <c r="A1663" s="28"/>
      <c r="G1663" s="29"/>
    </row>
    <row r="1664">
      <c r="A1664" s="28"/>
      <c r="G1664" s="29"/>
    </row>
    <row r="1665">
      <c r="A1665" s="28"/>
      <c r="G1665" s="29"/>
    </row>
    <row r="1666">
      <c r="A1666" s="28"/>
      <c r="G1666" s="5"/>
    </row>
    <row r="1667">
      <c r="A1667" s="28"/>
      <c r="G1667" s="29"/>
    </row>
    <row r="1668">
      <c r="A1668" s="28"/>
      <c r="G1668" s="29"/>
    </row>
    <row r="1669">
      <c r="A1669" s="28"/>
      <c r="G1669" s="29"/>
    </row>
    <row r="1670">
      <c r="A1670" s="28"/>
      <c r="G1670" s="29"/>
    </row>
    <row r="1671">
      <c r="A1671" s="28"/>
      <c r="G1671" s="29"/>
    </row>
    <row r="1672">
      <c r="A1672" s="28"/>
      <c r="G1672" s="29"/>
    </row>
    <row r="1673">
      <c r="A1673" s="28"/>
      <c r="G1673" s="29"/>
    </row>
    <row r="1674">
      <c r="A1674" s="28"/>
      <c r="G1674" s="29"/>
    </row>
    <row r="1675">
      <c r="A1675" s="28"/>
      <c r="G1675" s="29"/>
    </row>
    <row r="1676">
      <c r="A1676" s="28"/>
      <c r="G1676" s="29"/>
    </row>
    <row r="1677">
      <c r="A1677" s="28"/>
      <c r="G1677" s="5"/>
    </row>
    <row r="1678">
      <c r="A1678" s="28"/>
      <c r="G1678" s="29"/>
    </row>
    <row r="1679">
      <c r="A1679" s="28"/>
      <c r="G1679" s="29"/>
    </row>
    <row r="1680">
      <c r="A1680" s="28"/>
      <c r="G1680" s="29"/>
    </row>
    <row r="1681">
      <c r="A1681" s="28"/>
      <c r="G1681" s="29"/>
    </row>
    <row r="1682">
      <c r="A1682" s="28"/>
      <c r="G1682" s="29"/>
    </row>
    <row r="1683">
      <c r="A1683" s="28"/>
      <c r="G1683" s="29"/>
    </row>
    <row r="1684">
      <c r="A1684" s="28"/>
      <c r="G1684" s="29"/>
    </row>
    <row r="1685">
      <c r="A1685" s="28"/>
      <c r="G1685" s="29"/>
    </row>
    <row r="1686">
      <c r="A1686" s="28"/>
      <c r="G1686" s="29"/>
    </row>
    <row r="1687">
      <c r="A1687" s="28"/>
      <c r="G1687" s="29"/>
    </row>
    <row r="1688">
      <c r="A1688" s="28"/>
      <c r="G1688" s="5"/>
    </row>
    <row r="1689">
      <c r="A1689" s="28"/>
      <c r="G1689" s="29"/>
    </row>
    <row r="1690">
      <c r="A1690" s="28"/>
      <c r="G1690" s="29"/>
    </row>
    <row r="1691">
      <c r="A1691" s="28"/>
      <c r="G1691" s="29"/>
    </row>
    <row r="1692">
      <c r="A1692" s="28"/>
      <c r="G1692" s="29"/>
    </row>
    <row r="1693">
      <c r="A1693" s="28"/>
      <c r="G1693" s="29"/>
    </row>
    <row r="1694">
      <c r="A1694" s="28"/>
      <c r="G1694" s="29"/>
    </row>
    <row r="1695">
      <c r="A1695" s="28"/>
      <c r="G1695" s="29"/>
    </row>
    <row r="1696">
      <c r="A1696" s="28"/>
      <c r="G1696" s="29"/>
    </row>
    <row r="1697">
      <c r="A1697" s="28"/>
      <c r="G1697" s="29"/>
    </row>
    <row r="1698">
      <c r="A1698" s="28"/>
      <c r="G1698" s="29"/>
    </row>
    <row r="1699">
      <c r="A1699" s="28"/>
      <c r="G1699" s="5"/>
    </row>
    <row r="1700">
      <c r="A1700" s="28"/>
      <c r="G1700" s="29"/>
    </row>
    <row r="1701">
      <c r="A1701" s="28"/>
      <c r="G1701" s="29"/>
    </row>
    <row r="1702">
      <c r="A1702" s="28"/>
      <c r="G1702" s="29"/>
    </row>
    <row r="1703">
      <c r="A1703" s="28"/>
      <c r="G1703" s="29"/>
    </row>
    <row r="1704">
      <c r="A1704" s="28"/>
      <c r="G1704" s="29"/>
    </row>
    <row r="1705">
      <c r="A1705" s="28"/>
      <c r="G1705" s="29"/>
    </row>
    <row r="1706">
      <c r="A1706" s="28"/>
      <c r="G1706" s="29"/>
    </row>
    <row r="1707">
      <c r="A1707" s="28"/>
      <c r="G1707" s="29"/>
    </row>
    <row r="1708">
      <c r="A1708" s="28"/>
      <c r="G1708" s="29"/>
    </row>
    <row r="1709">
      <c r="A1709" s="28"/>
      <c r="G1709" s="29"/>
    </row>
    <row r="1710">
      <c r="A1710" s="28"/>
      <c r="G1710" s="5"/>
    </row>
    <row r="1711">
      <c r="A1711" s="28"/>
      <c r="G1711" s="29"/>
    </row>
    <row r="1712">
      <c r="A1712" s="28"/>
      <c r="G1712" s="29"/>
    </row>
    <row r="1713">
      <c r="A1713" s="28"/>
      <c r="G1713" s="29"/>
    </row>
    <row r="1714">
      <c r="A1714" s="28"/>
      <c r="G1714" s="29"/>
    </row>
    <row r="1715">
      <c r="A1715" s="28"/>
      <c r="G1715" s="29"/>
    </row>
    <row r="1716">
      <c r="A1716" s="28"/>
      <c r="G1716" s="29"/>
    </row>
    <row r="1717">
      <c r="A1717" s="28"/>
      <c r="G1717" s="29"/>
    </row>
    <row r="1718">
      <c r="A1718" s="28"/>
      <c r="G1718" s="29"/>
    </row>
    <row r="1719">
      <c r="A1719" s="28"/>
      <c r="G1719" s="29"/>
    </row>
    <row r="1720">
      <c r="A1720" s="28"/>
      <c r="G1720" s="29"/>
    </row>
    <row r="1721">
      <c r="A1721" s="28"/>
      <c r="G1721" s="5"/>
    </row>
    <row r="1722">
      <c r="A1722" s="28"/>
      <c r="G1722" s="29"/>
    </row>
    <row r="1723">
      <c r="A1723" s="28"/>
      <c r="G1723" s="29"/>
    </row>
    <row r="1724">
      <c r="A1724" s="28"/>
      <c r="G1724" s="29"/>
    </row>
    <row r="1725">
      <c r="A1725" s="28"/>
      <c r="G1725" s="29"/>
    </row>
    <row r="1726">
      <c r="A1726" s="28"/>
      <c r="G1726" s="29"/>
    </row>
    <row r="1727">
      <c r="A1727" s="28"/>
      <c r="G1727" s="29"/>
    </row>
    <row r="1728">
      <c r="A1728" s="28"/>
      <c r="G1728" s="29"/>
    </row>
    <row r="1729">
      <c r="A1729" s="28"/>
      <c r="G1729" s="29"/>
    </row>
    <row r="1730">
      <c r="A1730" s="28"/>
      <c r="G1730" s="29"/>
    </row>
    <row r="1731">
      <c r="A1731" s="28"/>
      <c r="G1731" s="29"/>
    </row>
    <row r="1732">
      <c r="A1732" s="28"/>
      <c r="G1732" s="5"/>
    </row>
    <row r="1733">
      <c r="A1733" s="28"/>
      <c r="G1733" s="29"/>
    </row>
    <row r="1734">
      <c r="A1734" s="28"/>
      <c r="G1734" s="29"/>
    </row>
    <row r="1735">
      <c r="A1735" s="28"/>
      <c r="G1735" s="29"/>
    </row>
    <row r="1736">
      <c r="A1736" s="28"/>
      <c r="G1736" s="29"/>
    </row>
    <row r="1737">
      <c r="A1737" s="28"/>
      <c r="G1737" s="29"/>
    </row>
    <row r="1738">
      <c r="A1738" s="28"/>
      <c r="G1738" s="29"/>
    </row>
    <row r="1739">
      <c r="A1739" s="28"/>
      <c r="G1739" s="29"/>
    </row>
    <row r="1740">
      <c r="A1740" s="28"/>
      <c r="G1740" s="29"/>
    </row>
    <row r="1741">
      <c r="A1741" s="28"/>
      <c r="G1741" s="29"/>
    </row>
    <row r="1742">
      <c r="A1742" s="28"/>
      <c r="G1742" s="29"/>
    </row>
    <row r="1743">
      <c r="A1743" s="28"/>
      <c r="G1743" s="5"/>
    </row>
    <row r="1744">
      <c r="A1744" s="28"/>
      <c r="G1744" s="29"/>
    </row>
    <row r="1745">
      <c r="A1745" s="28"/>
      <c r="G1745" s="29"/>
    </row>
    <row r="1746">
      <c r="A1746" s="28"/>
      <c r="G1746" s="29"/>
    </row>
    <row r="1747">
      <c r="A1747" s="28"/>
      <c r="G1747" s="29"/>
    </row>
    <row r="1748">
      <c r="A1748" s="28"/>
      <c r="G1748" s="29"/>
    </row>
    <row r="1749">
      <c r="A1749" s="28"/>
      <c r="G1749" s="29"/>
    </row>
    <row r="1750">
      <c r="A1750" s="28"/>
      <c r="G1750" s="29"/>
    </row>
    <row r="1751">
      <c r="A1751" s="28"/>
      <c r="G1751" s="29"/>
    </row>
    <row r="1752">
      <c r="A1752" s="28"/>
      <c r="G1752" s="29"/>
    </row>
    <row r="1753">
      <c r="A1753" s="28"/>
      <c r="G1753" s="29"/>
    </row>
    <row r="1754">
      <c r="A1754" s="28"/>
      <c r="G1754" s="5"/>
    </row>
    <row r="1755">
      <c r="A1755" s="28"/>
      <c r="G1755" s="29"/>
    </row>
    <row r="1756">
      <c r="A1756" s="28"/>
      <c r="G1756" s="29"/>
    </row>
    <row r="1757">
      <c r="A1757" s="28"/>
      <c r="G1757" s="29"/>
    </row>
    <row r="1758">
      <c r="A1758" s="28"/>
      <c r="G1758" s="29"/>
    </row>
    <row r="1759">
      <c r="A1759" s="28"/>
      <c r="G1759" s="29"/>
    </row>
    <row r="1760">
      <c r="A1760" s="28"/>
      <c r="G1760" s="29"/>
    </row>
    <row r="1761">
      <c r="A1761" s="28"/>
      <c r="G1761" s="29"/>
    </row>
    <row r="1762">
      <c r="A1762" s="28"/>
      <c r="G1762" s="29"/>
    </row>
    <row r="1763">
      <c r="A1763" s="28"/>
      <c r="G1763" s="29"/>
    </row>
    <row r="1764">
      <c r="A1764" s="28"/>
      <c r="G1764" s="29"/>
    </row>
    <row r="1765">
      <c r="A1765" s="28"/>
      <c r="G1765" s="5"/>
    </row>
    <row r="1766">
      <c r="A1766" s="28"/>
      <c r="G1766" s="29"/>
    </row>
    <row r="1767">
      <c r="A1767" s="28"/>
      <c r="G1767" s="29"/>
    </row>
    <row r="1768">
      <c r="A1768" s="28"/>
      <c r="G1768" s="29"/>
    </row>
    <row r="1769">
      <c r="A1769" s="28"/>
      <c r="G1769" s="29"/>
    </row>
    <row r="1770">
      <c r="A1770" s="28"/>
      <c r="G1770" s="29"/>
    </row>
    <row r="1771">
      <c r="A1771" s="28"/>
      <c r="G1771" s="29"/>
    </row>
    <row r="1772">
      <c r="A1772" s="28"/>
      <c r="G1772" s="29"/>
    </row>
    <row r="1773">
      <c r="A1773" s="28"/>
      <c r="G1773" s="29"/>
    </row>
    <row r="1774">
      <c r="A1774" s="28"/>
      <c r="G1774" s="29"/>
    </row>
    <row r="1775">
      <c r="A1775" s="28"/>
      <c r="G1775" s="29"/>
    </row>
    <row r="1776">
      <c r="A1776" s="28"/>
      <c r="G1776" s="5"/>
    </row>
    <row r="1777">
      <c r="A1777" s="28"/>
      <c r="G1777" s="29"/>
    </row>
    <row r="1778">
      <c r="A1778" s="28"/>
      <c r="G1778" s="29"/>
    </row>
    <row r="1779">
      <c r="A1779" s="28"/>
      <c r="G1779" s="29"/>
    </row>
    <row r="1780">
      <c r="A1780" s="28"/>
      <c r="G1780" s="29"/>
    </row>
    <row r="1781">
      <c r="A1781" s="28"/>
      <c r="G1781" s="29"/>
    </row>
    <row r="1782">
      <c r="A1782" s="28"/>
      <c r="G1782" s="29"/>
    </row>
    <row r="1783">
      <c r="A1783" s="28"/>
      <c r="G1783" s="29"/>
    </row>
    <row r="1784">
      <c r="A1784" s="28"/>
      <c r="G1784" s="29"/>
    </row>
    <row r="1785">
      <c r="A1785" s="28"/>
      <c r="G1785" s="29"/>
    </row>
    <row r="1786">
      <c r="A1786" s="28"/>
      <c r="G1786" s="29"/>
    </row>
    <row r="1787">
      <c r="A1787" s="28"/>
      <c r="G1787" s="5"/>
    </row>
    <row r="1788">
      <c r="A1788" s="28"/>
      <c r="G1788" s="29"/>
    </row>
    <row r="1789">
      <c r="A1789" s="28"/>
      <c r="G1789" s="29"/>
    </row>
    <row r="1790">
      <c r="A1790" s="28"/>
      <c r="G1790" s="29"/>
    </row>
    <row r="1791">
      <c r="A1791" s="28"/>
      <c r="G1791" s="29"/>
    </row>
    <row r="1792">
      <c r="A1792" s="28"/>
      <c r="G1792" s="29"/>
    </row>
    <row r="1793">
      <c r="A1793" s="28"/>
      <c r="G1793" s="29"/>
    </row>
    <row r="1794">
      <c r="A1794" s="28"/>
      <c r="G1794" s="29"/>
    </row>
    <row r="1795">
      <c r="A1795" s="28"/>
      <c r="G1795" s="29"/>
    </row>
    <row r="1796">
      <c r="A1796" s="28"/>
      <c r="G1796" s="29"/>
    </row>
    <row r="1797">
      <c r="A1797" s="28"/>
      <c r="G1797" s="29"/>
    </row>
    <row r="1798">
      <c r="A1798" s="28"/>
      <c r="G1798" s="5"/>
    </row>
    <row r="1799">
      <c r="A1799" s="28"/>
      <c r="G1799" s="29"/>
    </row>
    <row r="1800">
      <c r="A1800" s="28"/>
      <c r="G1800" s="29"/>
    </row>
    <row r="1801">
      <c r="A1801" s="28"/>
      <c r="G1801" s="29"/>
    </row>
    <row r="1802">
      <c r="A1802" s="28"/>
      <c r="G1802" s="29"/>
    </row>
    <row r="1803">
      <c r="A1803" s="28"/>
      <c r="G1803" s="29"/>
    </row>
    <row r="1804">
      <c r="A1804" s="28"/>
      <c r="G1804" s="29"/>
    </row>
    <row r="1805">
      <c r="A1805" s="28"/>
      <c r="G1805" s="29"/>
    </row>
    <row r="1806">
      <c r="A1806" s="28"/>
      <c r="G1806" s="29"/>
    </row>
    <row r="1807">
      <c r="A1807" s="28"/>
      <c r="G1807" s="29"/>
    </row>
    <row r="1808">
      <c r="A1808" s="28"/>
      <c r="G1808" s="29"/>
    </row>
    <row r="1809">
      <c r="A1809" s="28"/>
      <c r="G1809" s="5"/>
    </row>
    <row r="1810">
      <c r="A1810" s="28"/>
      <c r="G1810" s="29"/>
    </row>
    <row r="1811">
      <c r="A1811" s="28"/>
      <c r="G1811" s="29"/>
    </row>
    <row r="1812">
      <c r="A1812" s="28"/>
      <c r="G1812" s="29"/>
    </row>
    <row r="1813">
      <c r="A1813" s="28"/>
      <c r="G1813" s="29"/>
    </row>
    <row r="1814">
      <c r="A1814" s="28"/>
      <c r="G1814" s="29"/>
    </row>
    <row r="1815">
      <c r="A1815" s="28"/>
      <c r="G1815" s="29"/>
    </row>
    <row r="1816">
      <c r="A1816" s="28"/>
      <c r="G1816" s="29"/>
    </row>
    <row r="1817">
      <c r="A1817" s="28"/>
      <c r="G1817" s="29"/>
    </row>
    <row r="1818">
      <c r="A1818" s="28"/>
      <c r="G1818" s="29"/>
    </row>
    <row r="1819">
      <c r="A1819" s="28"/>
      <c r="G1819" s="29"/>
    </row>
    <row r="1820">
      <c r="A1820" s="28"/>
      <c r="G1820" s="5"/>
    </row>
    <row r="1821">
      <c r="A1821" s="28"/>
      <c r="G1821" s="29"/>
    </row>
    <row r="1822">
      <c r="A1822" s="28"/>
      <c r="G1822" s="29"/>
    </row>
    <row r="1823">
      <c r="A1823" s="28"/>
      <c r="G1823" s="29"/>
    </row>
    <row r="1824">
      <c r="A1824" s="28"/>
      <c r="G1824" s="29"/>
    </row>
    <row r="1825">
      <c r="A1825" s="28"/>
      <c r="G1825" s="29"/>
    </row>
    <row r="1826">
      <c r="A1826" s="28"/>
      <c r="G1826" s="29"/>
    </row>
    <row r="1827">
      <c r="A1827" s="28"/>
      <c r="G1827" s="29"/>
    </row>
    <row r="1828">
      <c r="A1828" s="28"/>
      <c r="G1828" s="29"/>
    </row>
    <row r="1829">
      <c r="A1829" s="28"/>
      <c r="G1829" s="29"/>
    </row>
    <row r="1830">
      <c r="A1830" s="28"/>
      <c r="G1830" s="29"/>
    </row>
    <row r="1831">
      <c r="A1831" s="28"/>
      <c r="G1831" s="5"/>
    </row>
    <row r="1832">
      <c r="A1832" s="28"/>
      <c r="G1832" s="29"/>
    </row>
    <row r="1833">
      <c r="A1833" s="28"/>
      <c r="G1833" s="29"/>
    </row>
    <row r="1834">
      <c r="A1834" s="28"/>
      <c r="G1834" s="29"/>
    </row>
    <row r="1835">
      <c r="A1835" s="28"/>
      <c r="G1835" s="29"/>
    </row>
    <row r="1836">
      <c r="A1836" s="28"/>
      <c r="G1836" s="29"/>
    </row>
    <row r="1837">
      <c r="A1837" s="28"/>
      <c r="G1837" s="29"/>
    </row>
    <row r="1838">
      <c r="A1838" s="28"/>
      <c r="G1838" s="29"/>
    </row>
    <row r="1839">
      <c r="A1839" s="28"/>
      <c r="G1839" s="29"/>
    </row>
    <row r="1840">
      <c r="A1840" s="28"/>
      <c r="G1840" s="29"/>
    </row>
    <row r="1841">
      <c r="A1841" s="28"/>
      <c r="G1841" s="29"/>
    </row>
    <row r="1842">
      <c r="A1842" s="28"/>
      <c r="G1842" s="5"/>
    </row>
    <row r="1843">
      <c r="A1843" s="28"/>
      <c r="G1843" s="29"/>
    </row>
    <row r="1844">
      <c r="A1844" s="28"/>
      <c r="G1844" s="29"/>
    </row>
    <row r="1845">
      <c r="A1845" s="28"/>
      <c r="G1845" s="29"/>
    </row>
    <row r="1846">
      <c r="A1846" s="28"/>
      <c r="G1846" s="29"/>
    </row>
    <row r="1847">
      <c r="A1847" s="28"/>
      <c r="G1847" s="29"/>
    </row>
    <row r="1848">
      <c r="A1848" s="28"/>
      <c r="G1848" s="29"/>
    </row>
    <row r="1849">
      <c r="A1849" s="28"/>
      <c r="G1849" s="29"/>
    </row>
    <row r="1850">
      <c r="A1850" s="28"/>
      <c r="G1850" s="29"/>
    </row>
    <row r="1851">
      <c r="A1851" s="28"/>
      <c r="G1851" s="29"/>
    </row>
    <row r="1852">
      <c r="A1852" s="28"/>
      <c r="G1852" s="29"/>
    </row>
    <row r="1853">
      <c r="A1853" s="28"/>
      <c r="G1853" s="5"/>
    </row>
    <row r="1854">
      <c r="A1854" s="28"/>
      <c r="G1854" s="29"/>
    </row>
    <row r="1855">
      <c r="A1855" s="28"/>
      <c r="G1855" s="29"/>
    </row>
    <row r="1856">
      <c r="A1856" s="28"/>
      <c r="G1856" s="29"/>
    </row>
    <row r="1857">
      <c r="A1857" s="28"/>
      <c r="G1857" s="29"/>
    </row>
    <row r="1858">
      <c r="A1858" s="28"/>
      <c r="G1858" s="29"/>
    </row>
    <row r="1859">
      <c r="A1859" s="28"/>
      <c r="G1859" s="29"/>
    </row>
    <row r="1860">
      <c r="A1860" s="28"/>
      <c r="G1860" s="29"/>
    </row>
    <row r="1861">
      <c r="A1861" s="28"/>
      <c r="G1861" s="29"/>
    </row>
    <row r="1862">
      <c r="A1862" s="28"/>
      <c r="G1862" s="29"/>
    </row>
    <row r="1863">
      <c r="A1863" s="28"/>
      <c r="G1863" s="29"/>
    </row>
    <row r="1864">
      <c r="A1864" s="28"/>
      <c r="G1864" s="5"/>
    </row>
    <row r="1865">
      <c r="A1865" s="28"/>
      <c r="G1865" s="29"/>
    </row>
    <row r="1866">
      <c r="A1866" s="28"/>
      <c r="G1866" s="29"/>
    </row>
    <row r="1867">
      <c r="A1867" s="28"/>
      <c r="G1867" s="29"/>
    </row>
    <row r="1868">
      <c r="A1868" s="28"/>
      <c r="G1868" s="29"/>
    </row>
    <row r="1869">
      <c r="A1869" s="28"/>
      <c r="G1869" s="29"/>
    </row>
    <row r="1870">
      <c r="A1870" s="28"/>
      <c r="G1870" s="29"/>
    </row>
    <row r="1871">
      <c r="A1871" s="28"/>
      <c r="G1871" s="29"/>
    </row>
    <row r="1872">
      <c r="A1872" s="28"/>
      <c r="G1872" s="29"/>
    </row>
    <row r="1873">
      <c r="A1873" s="28"/>
      <c r="G1873" s="29"/>
    </row>
    <row r="1874">
      <c r="A1874" s="28"/>
      <c r="G1874" s="29"/>
    </row>
    <row r="1875">
      <c r="A1875" s="28"/>
      <c r="G1875" s="5"/>
    </row>
    <row r="1876">
      <c r="A1876" s="28"/>
      <c r="G1876" s="29"/>
    </row>
    <row r="1877">
      <c r="A1877" s="28"/>
      <c r="G1877" s="29"/>
    </row>
    <row r="1878">
      <c r="A1878" s="28"/>
      <c r="G1878" s="29"/>
    </row>
    <row r="1879">
      <c r="A1879" s="28"/>
      <c r="G1879" s="29"/>
    </row>
    <row r="1880">
      <c r="A1880" s="28"/>
      <c r="G1880" s="29"/>
    </row>
    <row r="1881">
      <c r="A1881" s="28"/>
      <c r="G1881" s="29"/>
    </row>
    <row r="1882">
      <c r="A1882" s="28"/>
      <c r="G1882" s="29"/>
    </row>
    <row r="1883">
      <c r="A1883" s="28"/>
      <c r="G1883" s="29"/>
    </row>
    <row r="1884">
      <c r="A1884" s="28"/>
      <c r="G1884" s="29"/>
    </row>
    <row r="1885">
      <c r="A1885" s="28"/>
      <c r="G1885" s="29"/>
    </row>
    <row r="1886">
      <c r="A1886" s="28"/>
      <c r="G1886" s="5"/>
    </row>
    <row r="1887">
      <c r="A1887" s="28"/>
      <c r="G1887" s="29"/>
    </row>
    <row r="1888">
      <c r="A1888" s="28"/>
      <c r="G1888" s="29"/>
    </row>
    <row r="1889">
      <c r="A1889" s="28"/>
      <c r="G1889" s="29"/>
    </row>
    <row r="1890">
      <c r="A1890" s="28"/>
      <c r="G1890" s="29"/>
    </row>
    <row r="1891">
      <c r="A1891" s="28"/>
      <c r="G1891" s="29"/>
    </row>
    <row r="1892">
      <c r="A1892" s="28"/>
      <c r="G1892" s="29"/>
    </row>
    <row r="1893">
      <c r="A1893" s="28"/>
      <c r="G1893" s="29"/>
    </row>
    <row r="1894">
      <c r="A1894" s="28"/>
      <c r="G1894" s="29"/>
    </row>
    <row r="1895">
      <c r="A1895" s="28"/>
      <c r="G1895" s="29"/>
    </row>
    <row r="1896">
      <c r="A1896" s="28"/>
      <c r="G1896" s="29"/>
    </row>
    <row r="1897">
      <c r="A1897" s="28"/>
      <c r="G1897" s="5"/>
    </row>
    <row r="1898">
      <c r="A1898" s="28"/>
      <c r="G1898" s="29"/>
    </row>
    <row r="1899">
      <c r="A1899" s="28"/>
      <c r="G1899" s="29"/>
    </row>
    <row r="1900">
      <c r="A1900" s="28"/>
      <c r="G1900" s="29"/>
    </row>
    <row r="1901">
      <c r="A1901" s="28"/>
      <c r="G1901" s="29"/>
    </row>
    <row r="1902">
      <c r="A1902" s="28"/>
      <c r="G1902" s="29"/>
    </row>
    <row r="1903">
      <c r="A1903" s="28"/>
      <c r="G1903" s="29"/>
    </row>
    <row r="1904">
      <c r="A1904" s="28"/>
      <c r="G1904" s="29"/>
    </row>
    <row r="1905">
      <c r="A1905" s="28"/>
      <c r="G1905" s="29"/>
    </row>
    <row r="1906">
      <c r="A1906" s="28"/>
      <c r="G1906" s="29"/>
    </row>
    <row r="1907">
      <c r="A1907" s="28"/>
      <c r="G1907" s="29"/>
    </row>
    <row r="1908">
      <c r="A1908" s="28"/>
      <c r="G1908" s="5"/>
    </row>
    <row r="1909">
      <c r="A1909" s="28"/>
      <c r="G1909" s="29"/>
    </row>
    <row r="1910">
      <c r="A1910" s="28"/>
      <c r="G1910" s="29"/>
    </row>
    <row r="1911">
      <c r="A1911" s="28"/>
      <c r="G1911" s="29"/>
    </row>
    <row r="1912">
      <c r="A1912" s="28"/>
      <c r="G1912" s="29"/>
    </row>
    <row r="1913">
      <c r="A1913" s="28"/>
      <c r="G1913" s="29"/>
    </row>
    <row r="1914">
      <c r="A1914" s="28"/>
      <c r="G1914" s="29"/>
    </row>
    <row r="1915">
      <c r="A1915" s="28"/>
      <c r="G1915" s="29"/>
    </row>
    <row r="1916">
      <c r="A1916" s="28"/>
      <c r="G1916" s="29"/>
    </row>
    <row r="1917">
      <c r="A1917" s="28"/>
      <c r="G1917" s="29"/>
    </row>
    <row r="1918">
      <c r="A1918" s="28"/>
      <c r="G1918" s="29"/>
    </row>
    <row r="1919">
      <c r="A1919" s="28"/>
      <c r="G1919" s="5"/>
    </row>
    <row r="1920">
      <c r="A1920" s="28"/>
      <c r="G1920" s="29"/>
    </row>
    <row r="1921">
      <c r="A1921" s="28"/>
      <c r="G1921" s="29"/>
    </row>
    <row r="1922">
      <c r="A1922" s="28"/>
      <c r="G1922" s="29"/>
    </row>
    <row r="1923">
      <c r="A1923" s="28"/>
      <c r="G1923" s="29"/>
    </row>
    <row r="1924">
      <c r="A1924" s="28"/>
      <c r="G1924" s="29"/>
    </row>
    <row r="1925">
      <c r="A1925" s="28"/>
      <c r="G1925" s="29"/>
    </row>
    <row r="1926">
      <c r="A1926" s="28"/>
      <c r="G1926" s="29"/>
    </row>
    <row r="1927">
      <c r="A1927" s="28"/>
      <c r="G1927" s="29"/>
    </row>
    <row r="1928">
      <c r="A1928" s="28"/>
      <c r="G1928" s="29"/>
    </row>
    <row r="1929">
      <c r="A1929" s="28"/>
      <c r="G1929" s="29"/>
    </row>
    <row r="1930">
      <c r="A1930" s="28"/>
      <c r="G1930" s="5"/>
    </row>
    <row r="1931">
      <c r="A1931" s="28"/>
      <c r="G1931" s="29"/>
    </row>
    <row r="1932">
      <c r="A1932" s="28"/>
      <c r="G1932" s="29"/>
    </row>
    <row r="1933">
      <c r="A1933" s="28"/>
      <c r="G1933" s="29"/>
    </row>
    <row r="1934">
      <c r="A1934" s="28"/>
      <c r="G1934" s="29"/>
    </row>
    <row r="1935">
      <c r="A1935" s="28"/>
      <c r="G1935" s="29"/>
    </row>
    <row r="1936">
      <c r="A1936" s="28"/>
      <c r="G1936" s="29"/>
    </row>
    <row r="1937">
      <c r="A1937" s="28"/>
      <c r="G1937" s="29"/>
    </row>
    <row r="1938">
      <c r="A1938" s="28"/>
      <c r="G1938" s="29"/>
    </row>
    <row r="1939">
      <c r="A1939" s="28"/>
      <c r="G1939" s="29"/>
    </row>
    <row r="1940">
      <c r="A1940" s="28"/>
      <c r="G1940" s="29"/>
    </row>
    <row r="1941">
      <c r="A1941" s="28"/>
      <c r="G1941" s="5"/>
    </row>
    <row r="1942">
      <c r="A1942" s="28"/>
      <c r="G1942" s="29"/>
    </row>
    <row r="1943">
      <c r="A1943" s="28"/>
      <c r="G1943" s="29"/>
    </row>
    <row r="1944">
      <c r="A1944" s="28"/>
      <c r="G1944" s="29"/>
    </row>
    <row r="1945">
      <c r="A1945" s="28"/>
      <c r="G1945" s="29"/>
    </row>
    <row r="1946">
      <c r="A1946" s="28"/>
      <c r="G1946" s="29"/>
    </row>
    <row r="1947">
      <c r="A1947" s="28"/>
      <c r="G1947" s="29"/>
    </row>
    <row r="1948">
      <c r="A1948" s="28"/>
      <c r="G1948" s="29"/>
    </row>
    <row r="1949">
      <c r="A1949" s="28"/>
      <c r="G1949" s="29"/>
    </row>
    <row r="1950">
      <c r="A1950" s="28"/>
      <c r="G1950" s="29"/>
    </row>
    <row r="1951">
      <c r="A1951" s="28"/>
      <c r="G1951" s="29"/>
    </row>
    <row r="1952">
      <c r="A1952" s="28"/>
      <c r="G1952" s="5"/>
    </row>
    <row r="1953">
      <c r="A1953" s="28"/>
      <c r="G1953" s="29"/>
    </row>
    <row r="1954">
      <c r="A1954" s="28"/>
      <c r="G1954" s="29"/>
    </row>
    <row r="1955">
      <c r="A1955" s="28"/>
      <c r="G1955" s="29"/>
    </row>
    <row r="1956">
      <c r="A1956" s="28"/>
      <c r="G1956" s="29"/>
    </row>
    <row r="1957">
      <c r="A1957" s="28"/>
      <c r="G1957" s="29"/>
    </row>
    <row r="1958">
      <c r="A1958" s="28"/>
      <c r="G1958" s="29"/>
    </row>
    <row r="1959">
      <c r="A1959" s="28"/>
      <c r="G1959" s="29"/>
    </row>
    <row r="1960">
      <c r="A1960" s="28"/>
      <c r="G1960" s="29"/>
    </row>
    <row r="1961">
      <c r="A1961" s="28"/>
      <c r="G1961" s="29"/>
    </row>
    <row r="1962">
      <c r="A1962" s="28"/>
      <c r="G1962" s="29"/>
    </row>
    <row r="1963">
      <c r="A1963" s="28"/>
      <c r="G1963" s="5"/>
    </row>
    <row r="1964">
      <c r="A1964" s="28"/>
      <c r="G1964" s="29"/>
    </row>
    <row r="1965">
      <c r="A1965" s="28"/>
      <c r="G1965" s="29"/>
    </row>
    <row r="1966">
      <c r="A1966" s="28"/>
      <c r="G1966" s="29"/>
    </row>
    <row r="1967">
      <c r="A1967" s="28"/>
      <c r="G1967" s="29"/>
    </row>
    <row r="1968">
      <c r="A1968" s="28"/>
      <c r="G1968" s="29"/>
    </row>
    <row r="1969">
      <c r="A1969" s="28"/>
      <c r="G1969" s="29"/>
    </row>
    <row r="1970">
      <c r="A1970" s="28"/>
      <c r="G1970" s="29"/>
    </row>
    <row r="1971">
      <c r="A1971" s="28"/>
      <c r="G1971" s="29"/>
    </row>
    <row r="1972">
      <c r="A1972" s="28"/>
      <c r="G1972" s="29"/>
    </row>
    <row r="1973">
      <c r="A1973" s="28"/>
      <c r="G1973" s="29"/>
    </row>
    <row r="1974">
      <c r="A1974" s="28"/>
      <c r="G1974" s="5"/>
    </row>
    <row r="1975">
      <c r="A1975" s="28"/>
      <c r="G1975" s="29"/>
    </row>
    <row r="1976">
      <c r="A1976" s="28"/>
      <c r="G1976" s="29"/>
    </row>
    <row r="1977">
      <c r="A1977" s="28"/>
      <c r="G1977" s="29"/>
    </row>
    <row r="1978">
      <c r="A1978" s="28"/>
      <c r="G1978" s="29"/>
    </row>
    <row r="1979">
      <c r="A1979" s="28"/>
      <c r="G1979" s="29"/>
    </row>
    <row r="1980">
      <c r="A1980" s="28"/>
      <c r="G1980" s="29"/>
    </row>
    <row r="1981">
      <c r="A1981" s="28"/>
      <c r="G1981" s="29"/>
    </row>
    <row r="1982">
      <c r="A1982" s="28"/>
      <c r="G1982" s="29"/>
    </row>
    <row r="1983">
      <c r="A1983" s="28"/>
      <c r="G1983" s="29"/>
    </row>
    <row r="1984">
      <c r="A1984" s="28"/>
      <c r="G1984" s="29"/>
    </row>
    <row r="1985">
      <c r="A1985" s="28"/>
      <c r="G1985" s="5"/>
    </row>
    <row r="1986">
      <c r="A1986" s="28"/>
      <c r="G1986" s="29"/>
    </row>
    <row r="1987">
      <c r="A1987" s="28"/>
      <c r="G1987" s="29"/>
    </row>
    <row r="1988">
      <c r="A1988" s="28"/>
      <c r="G1988" s="29"/>
    </row>
    <row r="1989">
      <c r="A1989" s="28"/>
      <c r="G1989" s="29"/>
    </row>
    <row r="1990">
      <c r="A1990" s="28"/>
      <c r="G1990" s="29"/>
    </row>
    <row r="1991">
      <c r="A1991" s="28"/>
      <c r="G1991" s="29"/>
    </row>
    <row r="1992">
      <c r="A1992" s="28"/>
      <c r="G1992" s="29"/>
    </row>
    <row r="1993">
      <c r="A1993" s="28"/>
      <c r="G1993" s="29"/>
    </row>
  </sheetData>
  <hyperlinks>
    <hyperlink r:id="rId1" ref="E7"/>
  </hyperlink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Bloqueado" id="{004C00A8-0017-4967-A071-003D006D00A4}">
            <xm:f>NOT(ISERROR(SEARCH(("Bloqueado"),(O2))))</xm:f>
            <x14:dxf>
              <font>
                <color rgb="FF38761D"/>
              </font>
              <fill>
                <patternFill patternType="none"/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O2:O56</xm:sqref>
        </x14:conditionalFormatting>
        <x14:conditionalFormatting xmlns:xm="http://schemas.microsoft.com/office/excel/2006/main">
          <x14:cfRule type="containsText" priority="10" operator="containsText" text="Reserva Cancelada" id="{0055007D-0032-4C9F-B3AD-00F10089004C}">
            <xm:f>NOT(ISERROR(SEARCH(("Reserva Cancelada"),(N2))))</xm:f>
            <x14:dxf>
              <font>
                <b/>
                <color indexed="2"/>
              </font>
              <fill>
                <patternFill patternType="none"/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N2:N51</xm:sqref>
        </x14:conditionalFormatting>
        <x14:conditionalFormatting xmlns:xm="http://schemas.microsoft.com/office/excel/2006/main">
          <x14:cfRule type="containsText" priority="9" operator="containsText" text="Por Ingresar" id="{00550007-00FE-4260-A5CF-00F3001D0044}">
            <xm:f>NOT(ISERROR(SEARCH(("Por Ingresar"),(N1))))</xm:f>
            <x14:dxf>
              <font>
                <color rgb="FF38761D"/>
              </font>
              <fill>
                <patternFill patternType="none"/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N1:N51</xm:sqref>
        </x14:conditionalFormatting>
        <x14:conditionalFormatting xmlns:xm="http://schemas.microsoft.com/office/excel/2006/main">
          <x14:cfRule type="containsText" priority="8" operator="containsText" text="Reserva Finalizada" id="{004700BE-00DE-4EA3-A52F-00A200C90089}">
            <xm:f>NOT(ISERROR(SEARCH(("Reserva Finalizada"),(N1))))</xm:f>
            <x14:dxf>
              <font>
                <color indexed="4"/>
              </font>
              <fill>
                <patternFill patternType="none"/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N1:N51</xm:sqref>
        </x14:conditionalFormatting>
        <x14:conditionalFormatting xmlns:xm="http://schemas.microsoft.com/office/excel/2006/main">
          <x14:cfRule type="containsText" priority="7" operator="containsText" text="En Curso" id="{005E00FF-00A3-4912-AB9E-00FB00FB004B}">
            <xm:f>NOT(ISERROR(SEARCH(("En Curso"),(N1))))</xm:f>
            <x14:dxf>
              <font>
                <color indexed="2"/>
              </font>
              <fill>
                <patternFill patternType="none"/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N1:N51</xm:sqref>
        </x14:conditionalFormatting>
        <x14:conditionalFormatting xmlns:xm="http://schemas.microsoft.com/office/excel/2006/main">
          <x14:cfRule type="containsText" priority="6" operator="containsText" text="Particular" id="{00670021-00C1-4D22-A711-004400F0002D}">
            <xm:f>NOT(ISERROR(SEARCH(("Particular"),(F2))))</xm:f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F2:F58</xm:sqref>
        </x14:conditionalFormatting>
        <x14:conditionalFormatting xmlns:xm="http://schemas.microsoft.com/office/excel/2006/main">
          <x14:cfRule type="containsText" priority="5" operator="containsText" text="Booking" id="{009C0094-00BE-4113-84F1-00B7001500DE}">
            <xm:f>NOT(ISERROR(SEARCH(("Booking"),(F2))))</xm:f>
            <x14:dxf>
              <font>
                <color theme="0"/>
              </font>
              <fill>
                <patternFill patternType="solid">
                  <fgColor rgb="FF6AA84F"/>
                  <bgColor rgb="FF6AA84F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F2:F58</xm:sqref>
        </x14:conditionalFormatting>
        <x14:conditionalFormatting xmlns:xm="http://schemas.microsoft.com/office/excel/2006/main">
          <x14:cfRule type="containsText" priority="4" operator="containsText" text="Airbnb" id="{005F0071-00B2-4E14-A919-00F400360087}">
            <xm:f>NOT(ISERROR(SEARCH(("Airbnb"),(F2))))</xm:f>
            <x14:dxf>
              <font>
                <color theme="0"/>
              </font>
              <fill>
                <patternFill patternType="solid">
                  <fgColor rgb="FF4A86E8"/>
                  <bgColor rgb="FF4A86E8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F2:F58</xm:sqref>
        </x14:conditionalFormatting>
        <x14:conditionalFormatting xmlns:xm="http://schemas.microsoft.com/office/excel/2006/main">
          <x14:cfRule type="expression" priority="3" id="{003D001F-0011-4010-9DC2-0012006C00AE}">
            <xm:f>$F2="Cancelada"</xm:f>
            <x14:dxf>
              <font>
                <b/>
                <color indexed="2"/>
              </font>
              <fill>
                <patternFill patternType="none"/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A2:A51 B2:B56 C2:E51 F2:F58 G2:N51 O2:O56 P2:R51</xm:sqref>
        </x14:conditionalFormatting>
        <x14:conditionalFormatting xmlns:xm="http://schemas.microsoft.com/office/excel/2006/main">
          <x14:cfRule type="timePeriod" priority="2" timePeriod="today" id="{0003008B-002B-4325-B32A-000900630001}"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C2:D51</xm:sqref>
        </x14:conditionalFormatting>
        <x14:conditionalFormatting xmlns:xm="http://schemas.microsoft.com/office/excel/2006/main">
          <x14:cfRule type="expression" priority="1" id="{008800EF-00D7-4000-B61A-004200420040}">
            <xm:f>F2="ANULADA"</xm:f>
            <x14:dxf>
              <font>
                <b/>
                <color indexed="2"/>
              </font>
              <fill>
                <patternFill patternType="none"/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A2:A51 B2:B56 C2:E51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440081-0024-4996-BA28-00B200E3000D}" type="custom" allowBlank="1" errorStyle="stop" imeMode="noControl" operator="between" showDropDown="1" showErrorMessage="0" showInputMessage="0">
          <x14:formula1>
            <xm:f>OR(NOT(ISERROR(DATEVALUE(A2))), AND(ISNUMBER(A2), LEFT(CELL("format", A2))="D"))</xm:f>
          </x14:formula1>
          <xm:sqref>A2:A58 D2:D58</xm:sqref>
        </x14:dataValidation>
        <x14:dataValidation xr:uid="{00A600DD-0023-4FA4-A854-000400930090}" type="custom" allowBlank="1" errorStyle="stop" imeMode="noControl" operator="between" showDropDown="1" showErrorMessage="0" showInputMessage="0">
          <x14:formula1>
            <xm:f>AND(ISNUMBER(I2),(NOT(OR(NOT(ISERROR(DATEVALUE(I2))), AND(ISNUMBER(I2), LEFT(CELL("format", I2))="D")))))</xm:f>
          </x14:formula1>
          <xm:sqref>I2:M58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2025-03-15T20:32:15Z</dcterms:modified>
</cp:coreProperties>
</file>