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WH\01 General Access\01 Personal Shared Folders\Gonçalo Couto\0.Tools\Matlab\"/>
    </mc:Choice>
  </mc:AlternateContent>
  <bookViews>
    <workbookView xWindow="0" yWindow="0" windowWidth="24000" windowHeight="9780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8" i="1"/>
</calcChain>
</file>

<file path=xl/sharedStrings.xml><?xml version="1.0" encoding="utf-8"?>
<sst xmlns="http://schemas.openxmlformats.org/spreadsheetml/2006/main" count="13" uniqueCount="10">
  <si>
    <t>Maximum Total Air Flow Rate</t>
  </si>
  <si>
    <t>Total Air Flow Rate</t>
  </si>
  <si>
    <t>\dot{V_{air}}</t>
  </si>
  <si>
    <t>[l/min]</t>
  </si>
  <si>
    <t>%Primary Air</t>
  </si>
  <si>
    <t>[%]</t>
  </si>
  <si>
    <t>%\dot{V_{air1}}</t>
  </si>
  <si>
    <t>Experimental Data</t>
  </si>
  <si>
    <t>Fitted Data</t>
  </si>
  <si>
    <t>Minimum Total Air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</si>
</sst>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0706474190726162E-3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Sheet1!$E$8:$E$61</c:f>
              <c:numCache>
                <c:formatCode>General</c:formatCode>
                <c:ptCount val="54"/>
                <c:pt idx="0">
                  <c:v>1099.5777637675735</c:v>
                </c:pt>
                <c:pt idx="1">
                  <c:v>430.27736809668602</c:v>
                </c:pt>
                <c:pt idx="2">
                  <c:v>571.7846487822485</c:v>
                </c:pt>
                <c:pt idx="3">
                  <c:v>667.12551447013334</c:v>
                </c:pt>
                <c:pt idx="4">
                  <c:v>770.30099013938911</c:v>
                </c:pt>
                <c:pt idx="5">
                  <c:v>865.21852949680363</c:v>
                </c:pt>
                <c:pt idx="6">
                  <c:v>980.0499737741377</c:v>
                </c:pt>
                <c:pt idx="7">
                  <c:v>1099.5777637675735</c:v>
                </c:pt>
                <c:pt idx="8">
                  <c:v>966.33417667770982</c:v>
                </c:pt>
                <c:pt idx="9">
                  <c:v>1020.0146863802329</c:v>
                </c:pt>
                <c:pt idx="10">
                  <c:v>1073.5993848743294</c:v>
                </c:pt>
                <c:pt idx="11">
                  <c:v>1046.6683444043633</c:v>
                </c:pt>
                <c:pt idx="12">
                  <c:v>992.92398821136112</c:v>
                </c:pt>
                <c:pt idx="13">
                  <c:v>853.99751482684121</c:v>
                </c:pt>
                <c:pt idx="14">
                  <c:v>928.65813083987473</c:v>
                </c:pt>
                <c:pt idx="15">
                  <c:v>971.34404417157339</c:v>
                </c:pt>
                <c:pt idx="16">
                  <c:v>346.88169562941812</c:v>
                </c:pt>
                <c:pt idx="17">
                  <c:v>500.044001909092</c:v>
                </c:pt>
                <c:pt idx="18">
                  <c:v>302.39649885446011</c:v>
                </c:pt>
                <c:pt idx="19">
                  <c:v>1009.2843055471926</c:v>
                </c:pt>
                <c:pt idx="20">
                  <c:v>302.29620483474133</c:v>
                </c:pt>
                <c:pt idx="21">
                  <c:v>376.40022675736719</c:v>
                </c:pt>
                <c:pt idx="22">
                  <c:v>295.09174409086984</c:v>
                </c:pt>
                <c:pt idx="23">
                  <c:v>998.55055747789208</c:v>
                </c:pt>
                <c:pt idx="24">
                  <c:v>998.55055747789208</c:v>
                </c:pt>
                <c:pt idx="25">
                  <c:v>303.81776239907606</c:v>
                </c:pt>
                <c:pt idx="26">
                  <c:v>987.81394271813713</c:v>
                </c:pt>
                <c:pt idx="27">
                  <c:v>998.55055747789208</c:v>
                </c:pt>
                <c:pt idx="28">
                  <c:v>1020.0146863802329</c:v>
                </c:pt>
                <c:pt idx="29">
                  <c:v>286.4509983234251</c:v>
                </c:pt>
                <c:pt idx="30">
                  <c:v>286.4509983234251</c:v>
                </c:pt>
                <c:pt idx="31">
                  <c:v>513.73572478151084</c:v>
                </c:pt>
                <c:pt idx="32">
                  <c:v>453.82270014517735</c:v>
                </c:pt>
                <c:pt idx="33">
                  <c:v>405.33429365501303</c:v>
                </c:pt>
                <c:pt idx="34">
                  <c:v>376.94050815238558</c:v>
                </c:pt>
                <c:pt idx="35">
                  <c:v>330.97856150616883</c:v>
                </c:pt>
                <c:pt idx="36">
                  <c:v>304.32497068354866</c:v>
                </c:pt>
                <c:pt idx="37">
                  <c:v>295.49558806122019</c:v>
                </c:pt>
                <c:pt idx="38">
                  <c:v>925.51666666666665</c:v>
                </c:pt>
                <c:pt idx="39">
                  <c:v>331.16666666666669</c:v>
                </c:pt>
                <c:pt idx="40">
                  <c:v>423.46138375040033</c:v>
                </c:pt>
                <c:pt idx="41">
                  <c:v>573.04400035999993</c:v>
                </c:pt>
                <c:pt idx="42">
                  <c:v>492.06334719348553</c:v>
                </c:pt>
                <c:pt idx="43">
                  <c:v>614.43888140633123</c:v>
                </c:pt>
                <c:pt idx="44">
                  <c:v>542.55715167839026</c:v>
                </c:pt>
                <c:pt idx="45">
                  <c:v>522.11671765755307</c:v>
                </c:pt>
                <c:pt idx="46">
                  <c:v>604.07209538394864</c:v>
                </c:pt>
                <c:pt idx="47">
                  <c:v>542.61135499701652</c:v>
                </c:pt>
                <c:pt idx="48">
                  <c:v>563.56403545075761</c:v>
                </c:pt>
                <c:pt idx="49">
                  <c:v>563.00103441634121</c:v>
                </c:pt>
                <c:pt idx="50">
                  <c:v>443.33217998680635</c:v>
                </c:pt>
                <c:pt idx="51">
                  <c:v>409.51543011148163</c:v>
                </c:pt>
                <c:pt idx="52">
                  <c:v>395.23243856501409</c:v>
                </c:pt>
                <c:pt idx="53">
                  <c:v>1052.1807976848927</c:v>
                </c:pt>
              </c:numCache>
            </c:numRef>
          </c:xVal>
          <c:yVal>
            <c:numRef>
              <c:f>Sheet1!$F$8:$F$61</c:f>
              <c:numCache>
                <c:formatCode>General</c:formatCode>
                <c:ptCount val="54"/>
                <c:pt idx="0">
                  <c:v>68.434085612301558</c:v>
                </c:pt>
                <c:pt idx="1">
                  <c:v>76.36020989981273</c:v>
                </c:pt>
                <c:pt idx="2">
                  <c:v>82.210668494983793</c:v>
                </c:pt>
                <c:pt idx="3">
                  <c:v>84.752994082761845</c:v>
                </c:pt>
                <c:pt idx="4">
                  <c:v>88.162635839682196</c:v>
                </c:pt>
                <c:pt idx="5">
                  <c:v>89.461236644300257</c:v>
                </c:pt>
                <c:pt idx="6">
                  <c:v>90.69605267349894</c:v>
                </c:pt>
                <c:pt idx="7">
                  <c:v>91.707422945612834</c:v>
                </c:pt>
                <c:pt idx="8">
                  <c:v>91.585036664413948</c:v>
                </c:pt>
                <c:pt idx="9">
                  <c:v>92.929840361162846</c:v>
                </c:pt>
                <c:pt idx="10">
                  <c:v>94.077554977290148</c:v>
                </c:pt>
                <c:pt idx="11">
                  <c:v>95.028670389095936</c:v>
                </c:pt>
                <c:pt idx="12">
                  <c:v>93.345579911675131</c:v>
                </c:pt>
                <c:pt idx="13">
                  <c:v>90.253289357224418</c:v>
                </c:pt>
                <c:pt idx="14">
                  <c:v>92.423835604278153</c:v>
                </c:pt>
                <c:pt idx="15">
                  <c:v>93.023412551578204</c:v>
                </c:pt>
                <c:pt idx="16">
                  <c:v>68.109204167545684</c:v>
                </c:pt>
                <c:pt idx="17">
                  <c:v>79.658456800136008</c:v>
                </c:pt>
                <c:pt idx="18">
                  <c:v>65.275171152955309</c:v>
                </c:pt>
                <c:pt idx="19">
                  <c:v>93.536343891595735</c:v>
                </c:pt>
                <c:pt idx="20">
                  <c:v>67.420475318071837</c:v>
                </c:pt>
                <c:pt idx="21">
                  <c:v>75.774899468349332</c:v>
                </c:pt>
                <c:pt idx="22">
                  <c:v>65.530493921461826</c:v>
                </c:pt>
                <c:pt idx="23">
                  <c:v>93.213496686854853</c:v>
                </c:pt>
                <c:pt idx="24">
                  <c:v>93.213496686854853</c:v>
                </c:pt>
                <c:pt idx="25">
                  <c:v>63.212596332713147</c:v>
                </c:pt>
                <c:pt idx="26">
                  <c:v>93.727901177808604</c:v>
                </c:pt>
                <c:pt idx="27">
                  <c:v>93.714222460082468</c:v>
                </c:pt>
                <c:pt idx="28">
                  <c:v>93.685711830755196</c:v>
                </c:pt>
                <c:pt idx="29">
                  <c:v>59.3624503499776</c:v>
                </c:pt>
                <c:pt idx="30">
                  <c:v>58.538574708484703</c:v>
                </c:pt>
                <c:pt idx="31">
                  <c:v>77.56888199362109</c:v>
                </c:pt>
                <c:pt idx="32">
                  <c:v>73.829721027909514</c:v>
                </c:pt>
                <c:pt idx="33">
                  <c:v>69.214711094852831</c:v>
                </c:pt>
                <c:pt idx="34">
                  <c:v>66.244894375950508</c:v>
                </c:pt>
                <c:pt idx="35">
                  <c:v>60.430468344933686</c:v>
                </c:pt>
                <c:pt idx="36">
                  <c:v>58.996682706300533</c:v>
                </c:pt>
                <c:pt idx="37">
                  <c:v>56.522757521944314</c:v>
                </c:pt>
                <c:pt idx="38">
                  <c:v>89.358736561560221</c:v>
                </c:pt>
                <c:pt idx="39">
                  <c:v>64.136889783593361</c:v>
                </c:pt>
                <c:pt idx="40">
                  <c:v>74.940650850653554</c:v>
                </c:pt>
                <c:pt idx="41">
                  <c:v>83.909321691049854</c:v>
                </c:pt>
                <c:pt idx="42">
                  <c:v>80.20105868705862</c:v>
                </c:pt>
                <c:pt idx="43">
                  <c:v>85.159901807543122</c:v>
                </c:pt>
                <c:pt idx="44">
                  <c:v>82.431958297516417</c:v>
                </c:pt>
                <c:pt idx="45">
                  <c:v>81.137040179728132</c:v>
                </c:pt>
                <c:pt idx="46">
                  <c:v>84.565308118163401</c:v>
                </c:pt>
                <c:pt idx="47">
                  <c:v>83.937552013236825</c:v>
                </c:pt>
                <c:pt idx="48">
                  <c:v>84.000635066333103</c:v>
                </c:pt>
                <c:pt idx="49">
                  <c:v>83.439343630456335</c:v>
                </c:pt>
                <c:pt idx="50">
                  <c:v>76.810465987439443</c:v>
                </c:pt>
                <c:pt idx="51">
                  <c:v>74.895532840196083</c:v>
                </c:pt>
                <c:pt idx="52">
                  <c:v>73.710828566961979</c:v>
                </c:pt>
                <c:pt idx="53">
                  <c:v>94.111595003160161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Sheet1!$E$8:$E$61</c:f>
              <c:numCache>
                <c:formatCode>General</c:formatCode>
                <c:ptCount val="54"/>
                <c:pt idx="0">
                  <c:v>1099.5777637675735</c:v>
                </c:pt>
                <c:pt idx="1">
                  <c:v>430.27736809668602</c:v>
                </c:pt>
                <c:pt idx="2">
                  <c:v>571.7846487822485</c:v>
                </c:pt>
                <c:pt idx="3">
                  <c:v>667.12551447013334</c:v>
                </c:pt>
                <c:pt idx="4">
                  <c:v>770.30099013938911</c:v>
                </c:pt>
                <c:pt idx="5">
                  <c:v>865.21852949680363</c:v>
                </c:pt>
                <c:pt idx="6">
                  <c:v>980.0499737741377</c:v>
                </c:pt>
                <c:pt idx="7">
                  <c:v>1099.5777637675735</c:v>
                </c:pt>
                <c:pt idx="8">
                  <c:v>966.33417667770982</c:v>
                </c:pt>
                <c:pt idx="9">
                  <c:v>1020.0146863802329</c:v>
                </c:pt>
                <c:pt idx="10">
                  <c:v>1073.5993848743294</c:v>
                </c:pt>
                <c:pt idx="11">
                  <c:v>1046.6683444043633</c:v>
                </c:pt>
                <c:pt idx="12">
                  <c:v>992.92398821136112</c:v>
                </c:pt>
                <c:pt idx="13">
                  <c:v>853.99751482684121</c:v>
                </c:pt>
                <c:pt idx="14">
                  <c:v>928.65813083987473</c:v>
                </c:pt>
                <c:pt idx="15">
                  <c:v>971.34404417157339</c:v>
                </c:pt>
                <c:pt idx="16">
                  <c:v>346.88169562941812</c:v>
                </c:pt>
                <c:pt idx="17">
                  <c:v>500.044001909092</c:v>
                </c:pt>
                <c:pt idx="18">
                  <c:v>302.39649885446011</c:v>
                </c:pt>
                <c:pt idx="19">
                  <c:v>1009.2843055471926</c:v>
                </c:pt>
                <c:pt idx="20">
                  <c:v>302.29620483474133</c:v>
                </c:pt>
                <c:pt idx="21">
                  <c:v>376.40022675736719</c:v>
                </c:pt>
                <c:pt idx="22">
                  <c:v>295.09174409086984</c:v>
                </c:pt>
                <c:pt idx="23">
                  <c:v>998.55055747789208</c:v>
                </c:pt>
                <c:pt idx="24">
                  <c:v>998.55055747789208</c:v>
                </c:pt>
                <c:pt idx="25">
                  <c:v>303.81776239907606</c:v>
                </c:pt>
                <c:pt idx="26">
                  <c:v>987.81394271813713</c:v>
                </c:pt>
                <c:pt idx="27">
                  <c:v>998.55055747789208</c:v>
                </c:pt>
                <c:pt idx="28">
                  <c:v>1020.0146863802329</c:v>
                </c:pt>
                <c:pt idx="29">
                  <c:v>286.4509983234251</c:v>
                </c:pt>
                <c:pt idx="30">
                  <c:v>286.4509983234251</c:v>
                </c:pt>
                <c:pt idx="31">
                  <c:v>513.73572478151084</c:v>
                </c:pt>
                <c:pt idx="32">
                  <c:v>453.82270014517735</c:v>
                </c:pt>
                <c:pt idx="33">
                  <c:v>405.33429365501303</c:v>
                </c:pt>
                <c:pt idx="34">
                  <c:v>376.94050815238558</c:v>
                </c:pt>
                <c:pt idx="35">
                  <c:v>330.97856150616883</c:v>
                </c:pt>
                <c:pt idx="36">
                  <c:v>304.32497068354866</c:v>
                </c:pt>
                <c:pt idx="37">
                  <c:v>295.49558806122019</c:v>
                </c:pt>
                <c:pt idx="38">
                  <c:v>925.51666666666665</c:v>
                </c:pt>
                <c:pt idx="39">
                  <c:v>331.16666666666669</c:v>
                </c:pt>
                <c:pt idx="40">
                  <c:v>423.46138375040033</c:v>
                </c:pt>
                <c:pt idx="41">
                  <c:v>573.04400035999993</c:v>
                </c:pt>
                <c:pt idx="42">
                  <c:v>492.06334719348553</c:v>
                </c:pt>
                <c:pt idx="43">
                  <c:v>614.43888140633123</c:v>
                </c:pt>
                <c:pt idx="44">
                  <c:v>542.55715167839026</c:v>
                </c:pt>
                <c:pt idx="45">
                  <c:v>522.11671765755307</c:v>
                </c:pt>
                <c:pt idx="46">
                  <c:v>604.07209538394864</c:v>
                </c:pt>
                <c:pt idx="47">
                  <c:v>542.61135499701652</c:v>
                </c:pt>
                <c:pt idx="48">
                  <c:v>563.56403545075761</c:v>
                </c:pt>
                <c:pt idx="49">
                  <c:v>563.00103441634121</c:v>
                </c:pt>
                <c:pt idx="50">
                  <c:v>443.33217998680635</c:v>
                </c:pt>
                <c:pt idx="51">
                  <c:v>409.51543011148163</c:v>
                </c:pt>
                <c:pt idx="52">
                  <c:v>395.23243856501409</c:v>
                </c:pt>
                <c:pt idx="53">
                  <c:v>1052.1807976848927</c:v>
                </c:pt>
              </c:numCache>
            </c:numRef>
          </c:xVal>
          <c:yVal>
            <c:numRef>
              <c:f>Sheet1!$G$8:$G$61</c:f>
              <c:numCache>
                <c:formatCode>General</c:formatCode>
                <c:ptCount val="54"/>
                <c:pt idx="0">
                  <c:v>94.059207759733994</c:v>
                </c:pt>
                <c:pt idx="1">
                  <c:v>74.107268747701539</c:v>
                </c:pt>
                <c:pt idx="2">
                  <c:v>83.55368049747706</c:v>
                </c:pt>
                <c:pt idx="3">
                  <c:v>88.337531286968442</c:v>
                </c:pt>
                <c:pt idx="4">
                  <c:v>92.080752471401738</c:v>
                </c:pt>
                <c:pt idx="5">
                  <c:v>94.208199423189626</c:v>
                </c:pt>
                <c:pt idx="6">
                  <c:v>95.095984833051318</c:v>
                </c:pt>
                <c:pt idx="7">
                  <c:v>94.059207759733994</c:v>
                </c:pt>
                <c:pt idx="8">
                  <c:v>95.087026916101337</c:v>
                </c:pt>
                <c:pt idx="9">
                  <c:v>94.971913335258336</c:v>
                </c:pt>
                <c:pt idx="10">
                  <c:v>94.454661045118002</c:v>
                </c:pt>
                <c:pt idx="11">
                  <c:v>94.764872726485379</c:v>
                </c:pt>
                <c:pt idx="12">
                  <c:v>95.080430740546461</c:v>
                </c:pt>
                <c:pt idx="13">
                  <c:v>94.022436906665092</c:v>
                </c:pt>
                <c:pt idx="14">
                  <c:v>94.926883433728165</c:v>
                </c:pt>
                <c:pt idx="15">
                  <c:v>95.093351996757264</c:v>
                </c:pt>
                <c:pt idx="16">
                  <c:v>67.227220378275518</c:v>
                </c:pt>
                <c:pt idx="17">
                  <c:v>79.114943592186506</c:v>
                </c:pt>
                <c:pt idx="18">
                  <c:v>63.159025716815101</c:v>
                </c:pt>
                <c:pt idx="19">
                  <c:v>95.027184769739165</c:v>
                </c:pt>
                <c:pt idx="20">
                  <c:v>63.149540759851938</c:v>
                </c:pt>
                <c:pt idx="21">
                  <c:v>69.773791893873749</c:v>
                </c:pt>
                <c:pt idx="22">
                  <c:v>62.464520145898675</c:v>
                </c:pt>
                <c:pt idx="23">
                  <c:v>95.066346209964763</c:v>
                </c:pt>
                <c:pt idx="24">
                  <c:v>95.066346209964763</c:v>
                </c:pt>
                <c:pt idx="25">
                  <c:v>63.293285379990813</c:v>
                </c:pt>
                <c:pt idx="26">
                  <c:v>95.089381778128399</c:v>
                </c:pt>
                <c:pt idx="27">
                  <c:v>95.066346209964763</c:v>
                </c:pt>
                <c:pt idx="28">
                  <c:v>94.971913335258336</c:v>
                </c:pt>
                <c:pt idx="29">
                  <c:v>61.633349459642815</c:v>
                </c:pt>
                <c:pt idx="30">
                  <c:v>61.633349459642815</c:v>
                </c:pt>
                <c:pt idx="31">
                  <c:v>80.017713078413919</c:v>
                </c:pt>
                <c:pt idx="32">
                  <c:v>75.873474628180617</c:v>
                </c:pt>
                <c:pt idx="33">
                  <c:v>72.151552528474696</c:v>
                </c:pt>
                <c:pt idx="34">
                  <c:v>69.81926529802908</c:v>
                </c:pt>
                <c:pt idx="35">
                  <c:v>65.804688497826021</c:v>
                </c:pt>
                <c:pt idx="36">
                  <c:v>63.341130341869814</c:v>
                </c:pt>
                <c:pt idx="37">
                  <c:v>62.503111026125794</c:v>
                </c:pt>
                <c:pt idx="38">
                  <c:v>94.904554647222227</c:v>
                </c:pt>
                <c:pt idx="39">
                  <c:v>65.821721388888889</c:v>
                </c:pt>
                <c:pt idx="40">
                  <c:v>73.581495388483546</c:v>
                </c:pt>
                <c:pt idx="41">
                  <c:v>83.625163804882561</c:v>
                </c:pt>
                <c:pt idx="42">
                  <c:v>78.576628595200191</c:v>
                </c:pt>
                <c:pt idx="43">
                  <c:v>85.851223135656284</c:v>
                </c:pt>
                <c:pt idx="44">
                  <c:v>81.832295666155886</c:v>
                </c:pt>
                <c:pt idx="45">
                  <c:v>80.557367967294226</c:v>
                </c:pt>
                <c:pt idx="46">
                  <c:v>85.316253108553752</c:v>
                </c:pt>
                <c:pt idx="47">
                  <c:v>81.835598719072692</c:v>
                </c:pt>
                <c:pt idx="48">
                  <c:v>83.081606909460731</c:v>
                </c:pt>
                <c:pt idx="49">
                  <c:v>83.048930078826203</c:v>
                </c:pt>
                <c:pt idx="50">
                  <c:v>75.096135913364009</c:v>
                </c:pt>
                <c:pt idx="51">
                  <c:v>72.48546025730441</c:v>
                </c:pt>
                <c:pt idx="52">
                  <c:v>71.334713204967102</c:v>
                </c:pt>
                <c:pt idx="53">
                  <c:v>94.709641031884615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92616"/>
        <c:axId val="425392224"/>
      </c:scatterChart>
      <c:valAx>
        <c:axId val="4253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92224"/>
        <c:crosses val="autoZero"/>
        <c:crossBetween val="midCat"/>
      </c:valAx>
      <c:valAx>
        <c:axId val="4253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9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35</xdr:row>
      <xdr:rowOff>142875</xdr:rowOff>
    </xdr:from>
    <xdr:to>
      <xdr:col>16</xdr:col>
      <xdr:colOff>47625</xdr:colOff>
      <xdr:row>52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61"/>
  <sheetViews>
    <sheetView tabSelected="1" workbookViewId="0">
      <selection activeCell="G8" sqref="G8"/>
    </sheetView>
  </sheetViews>
  <sheetFormatPr defaultRowHeight="12.75" x14ac:dyDescent="0.2"/>
  <sheetData>
    <row r="4" spans="5:11" x14ac:dyDescent="0.2">
      <c r="F4" t="s">
        <v>7</v>
      </c>
      <c r="G4" t="s">
        <v>8</v>
      </c>
      <c r="J4" t="s">
        <v>0</v>
      </c>
      <c r="K4">
        <f>+MAX(E8:E61)</f>
        <v>1099.5777637675735</v>
      </c>
    </row>
    <row r="5" spans="5:11" x14ac:dyDescent="0.2">
      <c r="E5" t="s">
        <v>1</v>
      </c>
      <c r="F5" t="s">
        <v>4</v>
      </c>
      <c r="G5" t="s">
        <v>4</v>
      </c>
      <c r="J5" t="s">
        <v>9</v>
      </c>
      <c r="K5">
        <f>+MIN(E8:E61)</f>
        <v>286.4509983234251</v>
      </c>
    </row>
    <row r="6" spans="5:11" x14ac:dyDescent="0.2">
      <c r="E6" t="s">
        <v>2</v>
      </c>
      <c r="F6" t="s">
        <v>6</v>
      </c>
      <c r="G6" t="s">
        <v>6</v>
      </c>
    </row>
    <row r="7" spans="5:11" x14ac:dyDescent="0.2">
      <c r="E7" t="s">
        <v>3</v>
      </c>
      <c r="F7" t="s">
        <v>5</v>
      </c>
      <c r="G7" t="s">
        <v>5</v>
      </c>
    </row>
    <row r="8" spans="5:11" x14ac:dyDescent="0.2">
      <c r="E8">
        <v>1099.5777637675735</v>
      </c>
      <c r="F8">
        <v>68.434085612301558</v>
      </c>
      <c r="G8">
        <f xml:space="preserve"> -0.00007*E8*E8 + 0.1369*E8 + 28.162</f>
        <v>94.059207759733994</v>
      </c>
    </row>
    <row r="9" spans="5:11" x14ac:dyDescent="0.2">
      <c r="E9">
        <v>430.27736809668602</v>
      </c>
      <c r="F9">
        <v>76.36020989981273</v>
      </c>
      <c r="G9">
        <f t="shared" ref="G9:G61" si="0" xml:space="preserve"> -0.00007*E9*E9 + 0.1369*E9 + 28.162</f>
        <v>74.107268747701539</v>
      </c>
    </row>
    <row r="10" spans="5:11" x14ac:dyDescent="0.2">
      <c r="E10">
        <v>571.7846487822485</v>
      </c>
      <c r="F10">
        <v>82.210668494983793</v>
      </c>
      <c r="G10">
        <f t="shared" si="0"/>
        <v>83.55368049747706</v>
      </c>
    </row>
    <row r="11" spans="5:11" x14ac:dyDescent="0.2">
      <c r="E11">
        <v>667.12551447013334</v>
      </c>
      <c r="F11">
        <v>84.752994082761845</v>
      </c>
      <c r="G11">
        <f t="shared" si="0"/>
        <v>88.337531286968442</v>
      </c>
    </row>
    <row r="12" spans="5:11" x14ac:dyDescent="0.2">
      <c r="E12">
        <v>770.30099013938911</v>
      </c>
      <c r="F12">
        <v>88.162635839682196</v>
      </c>
      <c r="G12">
        <f t="shared" si="0"/>
        <v>92.080752471401738</v>
      </c>
    </row>
    <row r="13" spans="5:11" x14ac:dyDescent="0.2">
      <c r="E13">
        <v>865.21852949680363</v>
      </c>
      <c r="F13">
        <v>89.461236644300257</v>
      </c>
      <c r="G13">
        <f t="shared" si="0"/>
        <v>94.208199423189626</v>
      </c>
    </row>
    <row r="14" spans="5:11" x14ac:dyDescent="0.2">
      <c r="E14">
        <v>980.0499737741377</v>
      </c>
      <c r="F14">
        <v>90.69605267349894</v>
      </c>
      <c r="G14">
        <f t="shared" si="0"/>
        <v>95.095984833051318</v>
      </c>
    </row>
    <row r="15" spans="5:11" x14ac:dyDescent="0.2">
      <c r="E15">
        <v>1099.5777637675735</v>
      </c>
      <c r="F15">
        <v>91.707422945612834</v>
      </c>
      <c r="G15">
        <f t="shared" si="0"/>
        <v>94.059207759733994</v>
      </c>
    </row>
    <row r="16" spans="5:11" x14ac:dyDescent="0.2">
      <c r="E16">
        <v>966.33417667770982</v>
      </c>
      <c r="F16">
        <v>91.585036664413948</v>
      </c>
      <c r="G16">
        <f t="shared" si="0"/>
        <v>95.087026916101337</v>
      </c>
    </row>
    <row r="17" spans="5:7" x14ac:dyDescent="0.2">
      <c r="E17">
        <v>1020.0146863802329</v>
      </c>
      <c r="F17">
        <v>92.929840361162846</v>
      </c>
      <c r="G17">
        <f t="shared" si="0"/>
        <v>94.971913335258336</v>
      </c>
    </row>
    <row r="18" spans="5:7" x14ac:dyDescent="0.2">
      <c r="E18">
        <v>1073.5993848743294</v>
      </c>
      <c r="F18">
        <v>94.077554977290148</v>
      </c>
      <c r="G18">
        <f t="shared" si="0"/>
        <v>94.454661045118002</v>
      </c>
    </row>
    <row r="19" spans="5:7" x14ac:dyDescent="0.2">
      <c r="E19">
        <v>1046.6683444043633</v>
      </c>
      <c r="F19">
        <v>95.028670389095936</v>
      </c>
      <c r="G19">
        <f t="shared" si="0"/>
        <v>94.764872726485379</v>
      </c>
    </row>
    <row r="20" spans="5:7" x14ac:dyDescent="0.2">
      <c r="E20">
        <v>992.92398821136112</v>
      </c>
      <c r="F20">
        <v>93.345579911675131</v>
      </c>
      <c r="G20">
        <f t="shared" si="0"/>
        <v>95.080430740546461</v>
      </c>
    </row>
    <row r="21" spans="5:7" x14ac:dyDescent="0.2">
      <c r="E21">
        <v>853.99751482684121</v>
      </c>
      <c r="F21">
        <v>90.253289357224418</v>
      </c>
      <c r="G21">
        <f t="shared" si="0"/>
        <v>94.022436906665092</v>
      </c>
    </row>
    <row r="22" spans="5:7" x14ac:dyDescent="0.2">
      <c r="E22">
        <v>928.65813083987473</v>
      </c>
      <c r="F22">
        <v>92.423835604278153</v>
      </c>
      <c r="G22">
        <f t="shared" si="0"/>
        <v>94.926883433728165</v>
      </c>
    </row>
    <row r="23" spans="5:7" x14ac:dyDescent="0.2">
      <c r="E23">
        <v>971.34404417157339</v>
      </c>
      <c r="F23">
        <v>93.023412551578204</v>
      </c>
      <c r="G23">
        <f t="shared" si="0"/>
        <v>95.093351996757264</v>
      </c>
    </row>
    <row r="24" spans="5:7" x14ac:dyDescent="0.2">
      <c r="E24">
        <v>346.88169562941812</v>
      </c>
      <c r="F24">
        <v>68.109204167545684</v>
      </c>
      <c r="G24">
        <f t="shared" si="0"/>
        <v>67.227220378275518</v>
      </c>
    </row>
    <row r="25" spans="5:7" x14ac:dyDescent="0.2">
      <c r="E25">
        <v>500.044001909092</v>
      </c>
      <c r="F25">
        <v>79.658456800136008</v>
      </c>
      <c r="G25">
        <f t="shared" si="0"/>
        <v>79.114943592186506</v>
      </c>
    </row>
    <row r="26" spans="5:7" x14ac:dyDescent="0.2">
      <c r="E26">
        <v>302.39649885446011</v>
      </c>
      <c r="F26">
        <v>65.275171152955309</v>
      </c>
      <c r="G26">
        <f t="shared" si="0"/>
        <v>63.159025716815101</v>
      </c>
    </row>
    <row r="27" spans="5:7" x14ac:dyDescent="0.2">
      <c r="E27">
        <v>1009.2843055471926</v>
      </c>
      <c r="F27">
        <v>93.536343891595735</v>
      </c>
      <c r="G27">
        <f t="shared" si="0"/>
        <v>95.027184769739165</v>
      </c>
    </row>
    <row r="28" spans="5:7" x14ac:dyDescent="0.2">
      <c r="E28">
        <v>302.29620483474133</v>
      </c>
      <c r="F28">
        <v>67.420475318071837</v>
      </c>
      <c r="G28">
        <f t="shared" si="0"/>
        <v>63.149540759851938</v>
      </c>
    </row>
    <row r="29" spans="5:7" x14ac:dyDescent="0.2">
      <c r="E29">
        <v>376.40022675736719</v>
      </c>
      <c r="F29">
        <v>75.774899468349332</v>
      </c>
      <c r="G29">
        <f t="shared" si="0"/>
        <v>69.773791893873749</v>
      </c>
    </row>
    <row r="30" spans="5:7" x14ac:dyDescent="0.2">
      <c r="E30">
        <v>295.09174409086984</v>
      </c>
      <c r="F30">
        <v>65.530493921461826</v>
      </c>
      <c r="G30">
        <f t="shared" si="0"/>
        <v>62.464520145898675</v>
      </c>
    </row>
    <row r="31" spans="5:7" x14ac:dyDescent="0.2">
      <c r="E31">
        <v>998.55055747789208</v>
      </c>
      <c r="F31">
        <v>93.213496686854853</v>
      </c>
      <c r="G31">
        <f t="shared" si="0"/>
        <v>95.066346209964763</v>
      </c>
    </row>
    <row r="32" spans="5:7" x14ac:dyDescent="0.2">
      <c r="E32">
        <v>998.55055747789208</v>
      </c>
      <c r="F32">
        <v>93.213496686854853</v>
      </c>
      <c r="G32">
        <f t="shared" si="0"/>
        <v>95.066346209964763</v>
      </c>
    </row>
    <row r="33" spans="5:7" x14ac:dyDescent="0.2">
      <c r="E33">
        <v>303.81776239907606</v>
      </c>
      <c r="F33">
        <v>63.212596332713147</v>
      </c>
      <c r="G33">
        <f t="shared" si="0"/>
        <v>63.293285379990813</v>
      </c>
    </row>
    <row r="34" spans="5:7" x14ac:dyDescent="0.2">
      <c r="E34">
        <v>987.81394271813713</v>
      </c>
      <c r="F34">
        <v>93.727901177808604</v>
      </c>
      <c r="G34">
        <f t="shared" si="0"/>
        <v>95.089381778128399</v>
      </c>
    </row>
    <row r="35" spans="5:7" x14ac:dyDescent="0.2">
      <c r="E35">
        <v>998.55055747789208</v>
      </c>
      <c r="F35">
        <v>93.714222460082468</v>
      </c>
      <c r="G35">
        <f t="shared" si="0"/>
        <v>95.066346209964763</v>
      </c>
    </row>
    <row r="36" spans="5:7" x14ac:dyDescent="0.2">
      <c r="E36">
        <v>1020.0146863802329</v>
      </c>
      <c r="F36">
        <v>93.685711830755196</v>
      </c>
      <c r="G36">
        <f t="shared" si="0"/>
        <v>94.971913335258336</v>
      </c>
    </row>
    <row r="37" spans="5:7" x14ac:dyDescent="0.2">
      <c r="E37">
        <v>286.4509983234251</v>
      </c>
      <c r="F37">
        <v>59.3624503499776</v>
      </c>
      <c r="G37">
        <f t="shared" si="0"/>
        <v>61.633349459642815</v>
      </c>
    </row>
    <row r="38" spans="5:7" x14ac:dyDescent="0.2">
      <c r="E38">
        <v>286.4509983234251</v>
      </c>
      <c r="F38">
        <v>58.538574708484703</v>
      </c>
      <c r="G38">
        <f t="shared" si="0"/>
        <v>61.633349459642815</v>
      </c>
    </row>
    <row r="39" spans="5:7" x14ac:dyDescent="0.2">
      <c r="E39">
        <v>513.73572478151084</v>
      </c>
      <c r="F39">
        <v>77.56888199362109</v>
      </c>
      <c r="G39">
        <f t="shared" si="0"/>
        <v>80.017713078413919</v>
      </c>
    </row>
    <row r="40" spans="5:7" x14ac:dyDescent="0.2">
      <c r="E40">
        <v>453.82270014517735</v>
      </c>
      <c r="F40">
        <v>73.829721027909514</v>
      </c>
      <c r="G40">
        <f t="shared" si="0"/>
        <v>75.873474628180617</v>
      </c>
    </row>
    <row r="41" spans="5:7" x14ac:dyDescent="0.2">
      <c r="E41">
        <v>405.33429365501303</v>
      </c>
      <c r="F41">
        <v>69.214711094852831</v>
      </c>
      <c r="G41">
        <f t="shared" si="0"/>
        <v>72.151552528474696</v>
      </c>
    </row>
    <row r="42" spans="5:7" x14ac:dyDescent="0.2">
      <c r="E42">
        <v>376.94050815238558</v>
      </c>
      <c r="F42">
        <v>66.244894375950508</v>
      </c>
      <c r="G42">
        <f t="shared" si="0"/>
        <v>69.81926529802908</v>
      </c>
    </row>
    <row r="43" spans="5:7" x14ac:dyDescent="0.2">
      <c r="E43">
        <v>330.97856150616883</v>
      </c>
      <c r="F43">
        <v>60.430468344933686</v>
      </c>
      <c r="G43">
        <f t="shared" si="0"/>
        <v>65.804688497826021</v>
      </c>
    </row>
    <row r="44" spans="5:7" x14ac:dyDescent="0.2">
      <c r="E44">
        <v>304.32497068354866</v>
      </c>
      <c r="F44">
        <v>58.996682706300533</v>
      </c>
      <c r="G44">
        <f t="shared" si="0"/>
        <v>63.341130341869814</v>
      </c>
    </row>
    <row r="45" spans="5:7" x14ac:dyDescent="0.2">
      <c r="E45">
        <v>295.49558806122019</v>
      </c>
      <c r="F45">
        <v>56.522757521944314</v>
      </c>
      <c r="G45">
        <f t="shared" si="0"/>
        <v>62.503111026125794</v>
      </c>
    </row>
    <row r="46" spans="5:7" x14ac:dyDescent="0.2">
      <c r="E46">
        <v>925.51666666666665</v>
      </c>
      <c r="F46">
        <v>89.358736561560221</v>
      </c>
      <c r="G46">
        <f t="shared" si="0"/>
        <v>94.904554647222227</v>
      </c>
    </row>
    <row r="47" spans="5:7" x14ac:dyDescent="0.2">
      <c r="E47">
        <v>331.16666666666669</v>
      </c>
      <c r="F47">
        <v>64.136889783593361</v>
      </c>
      <c r="G47">
        <f t="shared" si="0"/>
        <v>65.821721388888889</v>
      </c>
    </row>
    <row r="48" spans="5:7" x14ac:dyDescent="0.2">
      <c r="E48">
        <v>423.46138375040033</v>
      </c>
      <c r="F48">
        <v>74.940650850653554</v>
      </c>
      <c r="G48">
        <f t="shared" si="0"/>
        <v>73.581495388483546</v>
      </c>
    </row>
    <row r="49" spans="5:7" x14ac:dyDescent="0.2">
      <c r="E49">
        <v>573.04400035999993</v>
      </c>
      <c r="F49">
        <v>83.909321691049854</v>
      </c>
      <c r="G49">
        <f t="shared" si="0"/>
        <v>83.625163804882561</v>
      </c>
    </row>
    <row r="50" spans="5:7" x14ac:dyDescent="0.2">
      <c r="E50">
        <v>492.06334719348553</v>
      </c>
      <c r="F50">
        <v>80.20105868705862</v>
      </c>
      <c r="G50">
        <f t="shared" si="0"/>
        <v>78.576628595200191</v>
      </c>
    </row>
    <row r="51" spans="5:7" x14ac:dyDescent="0.2">
      <c r="E51">
        <v>614.43888140633123</v>
      </c>
      <c r="F51">
        <v>85.159901807543122</v>
      </c>
      <c r="G51">
        <f t="shared" si="0"/>
        <v>85.851223135656284</v>
      </c>
    </row>
    <row r="52" spans="5:7" x14ac:dyDescent="0.2">
      <c r="E52">
        <v>542.55715167839026</v>
      </c>
      <c r="F52">
        <v>82.431958297516417</v>
      </c>
      <c r="G52">
        <f t="shared" si="0"/>
        <v>81.832295666155886</v>
      </c>
    </row>
    <row r="53" spans="5:7" x14ac:dyDescent="0.2">
      <c r="E53">
        <v>522.11671765755307</v>
      </c>
      <c r="F53">
        <v>81.137040179728132</v>
      </c>
      <c r="G53">
        <f t="shared" si="0"/>
        <v>80.557367967294226</v>
      </c>
    </row>
    <row r="54" spans="5:7" x14ac:dyDescent="0.2">
      <c r="E54">
        <v>604.07209538394864</v>
      </c>
      <c r="F54">
        <v>84.565308118163401</v>
      </c>
      <c r="G54">
        <f t="shared" si="0"/>
        <v>85.316253108553752</v>
      </c>
    </row>
    <row r="55" spans="5:7" x14ac:dyDescent="0.2">
      <c r="E55">
        <v>542.61135499701652</v>
      </c>
      <c r="F55">
        <v>83.937552013236825</v>
      </c>
      <c r="G55">
        <f t="shared" si="0"/>
        <v>81.835598719072692</v>
      </c>
    </row>
    <row r="56" spans="5:7" x14ac:dyDescent="0.2">
      <c r="E56">
        <v>563.56403545075761</v>
      </c>
      <c r="F56">
        <v>84.000635066333103</v>
      </c>
      <c r="G56">
        <f t="shared" si="0"/>
        <v>83.081606909460731</v>
      </c>
    </row>
    <row r="57" spans="5:7" x14ac:dyDescent="0.2">
      <c r="E57">
        <v>563.00103441634121</v>
      </c>
      <c r="F57">
        <v>83.439343630456335</v>
      </c>
      <c r="G57">
        <f t="shared" si="0"/>
        <v>83.048930078826203</v>
      </c>
    </row>
    <row r="58" spans="5:7" x14ac:dyDescent="0.2">
      <c r="E58">
        <v>443.33217998680635</v>
      </c>
      <c r="F58">
        <v>76.810465987439443</v>
      </c>
      <c r="G58">
        <f t="shared" si="0"/>
        <v>75.096135913364009</v>
      </c>
    </row>
    <row r="59" spans="5:7" x14ac:dyDescent="0.2">
      <c r="E59">
        <v>409.51543011148163</v>
      </c>
      <c r="F59">
        <v>74.895532840196083</v>
      </c>
      <c r="G59">
        <f t="shared" si="0"/>
        <v>72.48546025730441</v>
      </c>
    </row>
    <row r="60" spans="5:7" x14ac:dyDescent="0.2">
      <c r="E60">
        <v>395.23243856501409</v>
      </c>
      <c r="F60">
        <v>73.710828566961979</v>
      </c>
      <c r="G60">
        <f t="shared" si="0"/>
        <v>71.334713204967102</v>
      </c>
    </row>
    <row r="61" spans="5:7" x14ac:dyDescent="0.2">
      <c r="E61">
        <v>1052.1807976848927</v>
      </c>
      <c r="F61">
        <v>94.111595003160161</v>
      </c>
      <c r="G61">
        <f t="shared" si="0"/>
        <v>94.709641031884615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 Goncalo (TT-DW/ENG1.2)</dc:creator>
  <cp:lastModifiedBy>Couto Goncalo (TT-DW/ENG1.2)</cp:lastModifiedBy>
  <dcterms:created xsi:type="dcterms:W3CDTF">2017-11-09T14:00:22Z</dcterms:created>
  <dcterms:modified xsi:type="dcterms:W3CDTF">2017-11-10T11:26:17Z</dcterms:modified>
</cp:coreProperties>
</file>