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ir" sheetId="1" state="visible" r:id="rId2"/>
    <sheet name="nh3" sheetId="2" state="visible" r:id="rId3"/>
    <sheet name="co2" sheetId="3" state="visible" r:id="rId4"/>
    <sheet name="co" sheetId="4" state="visible" r:id="rId5"/>
    <sheet name="he" sheetId="5" state="visible" r:id="rId6"/>
    <sheet name="h2" sheetId="6" state="visible" r:id="rId7"/>
    <sheet name="o2" sheetId="7" state="visible" r:id="rId8"/>
    <sheet name="n2" sheetId="8" state="visible" r:id="rId9"/>
    <sheet name="h2o" sheetId="9" state="visible" r:id="rId10"/>
    <sheet name="engine_oil" sheetId="10" state="visible" r:id="rId11"/>
    <sheet name="ethylene_glycol" sheetId="11" state="visible" r:id="rId12"/>
    <sheet name="glicerine" sheetId="12" state="visible" r:id="rId13"/>
    <sheet name="r_134a" sheetId="13" state="visible" r:id="rId14"/>
    <sheet name="r_22" sheetId="14" state="visible" r:id="rId15"/>
    <sheet name="hg" sheetId="15" state="visible" r:id="rId16"/>
    <sheet name="data_propertie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<sst xmlns="http://schemas.openxmlformats.org/spreadsheetml/2006/main" count="185" uniqueCount="39">
  <si>
    <t xml:space="preserve">T_celsius</t>
  </si>
  <si>
    <t xml:space="preserve">T_kelvin</t>
  </si>
  <si>
    <t xml:space="preserve">rho</t>
  </si>
  <si>
    <t xml:space="preserve">cp</t>
  </si>
  <si>
    <t xml:space="preserve">mu</t>
  </si>
  <si>
    <t xml:space="preserve">vu</t>
  </si>
  <si>
    <t xml:space="preserve">k</t>
  </si>
  <si>
    <t xml:space="preserve">alpha</t>
  </si>
  <si>
    <t xml:space="preserve">Pr</t>
  </si>
  <si>
    <t xml:space="preserve">beta</t>
  </si>
  <si>
    <t xml:space="preserve">property_name</t>
  </si>
  <si>
    <t xml:space="preserve">designation</t>
  </si>
  <si>
    <t xml:space="preserve">symbol</t>
  </si>
  <si>
    <t xml:space="preserve">units</t>
  </si>
  <si>
    <t xml:space="preserve">Temperature</t>
  </si>
  <si>
    <t xml:space="preserve">T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</si>
  <si>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Ubuntu"/>
        <family val="0"/>
        <charset val="1"/>
      </rPr>
      <t xml:space="preserve">⁰C]</t>
    </r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</si>
  <si>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Ubuntu"/>
        <family val="0"/>
        <charset val="1"/>
      </rPr>
      <t xml:space="preserve">⁰K]</t>
    </r>
  </si>
  <si>
    <t xml:space="preserve">Density</t>
  </si>
  <si>
    <t xml:space="preserve">ρ</t>
  </si>
  <si>
    <r>
      <rPr>
        <sz val="11"/>
        <color rgb="FF000000"/>
        <rFont val="Calibri"/>
        <family val="2"/>
        <charset val="1"/>
      </rPr>
      <t xml:space="preserve">[kg/m³</t>
    </r>
    <r>
      <rPr>
        <sz val="11"/>
        <color rgb="FF000000"/>
        <rFont val="Ubuntu"/>
        <family val="0"/>
        <charset val="1"/>
      </rPr>
      <t xml:space="preserve">]</t>
    </r>
  </si>
  <si>
    <t xml:space="preserve">Specific Heat at Constant Pressure</t>
  </si>
  <si>
    <t xml:space="preserve">Cp</t>
  </si>
  <si>
    <r>
      <rPr>
        <sz val="11"/>
        <color rgb="FF000000"/>
        <rFont val="Calibri"/>
        <family val="2"/>
        <charset val="1"/>
      </rPr>
      <t xml:space="preserve">[kJ/(kg</t>
    </r>
    <r>
      <rPr>
        <sz val="11"/>
        <color rgb="FF000000"/>
        <rFont val="Ubuntu"/>
        <family val="0"/>
        <charset val="1"/>
      </rPr>
      <t xml:space="preserve">•⁰K</t>
    </r>
    <r>
      <rPr>
        <sz val="11"/>
        <color rgb="FF000000"/>
        <rFont val="Calibri"/>
        <family val="2"/>
        <charset val="1"/>
      </rPr>
      <t xml:space="preserve">)]</t>
    </r>
  </si>
  <si>
    <t xml:space="preserve">Dynamic Viscosity</t>
  </si>
  <si>
    <t xml:space="preserve">μ</t>
  </si>
  <si>
    <r>
      <rPr>
        <sz val="11"/>
        <color rgb="FF000000"/>
        <rFont val="Calibri"/>
        <family val="2"/>
        <charset val="1"/>
      </rPr>
      <t xml:space="preserve">[Pa</t>
    </r>
    <r>
      <rPr>
        <sz val="11"/>
        <color rgb="FF000000"/>
        <rFont val="Ubuntu"/>
        <family val="0"/>
        <charset val="1"/>
      </rPr>
      <t xml:space="preserve">•s</t>
    </r>
    <r>
      <rPr>
        <sz val="11"/>
        <color rgb="FF000000"/>
        <rFont val="Calibri"/>
        <family val="2"/>
        <charset val="1"/>
      </rPr>
      <t xml:space="preserve">]</t>
    </r>
  </si>
  <si>
    <t xml:space="preserve">Kynematic Viscosity</t>
  </si>
  <si>
    <t xml:space="preserve">ν</t>
  </si>
  <si>
    <t xml:space="preserve">[m²/s]</t>
  </si>
  <si>
    <t xml:space="preserve">Thermal Conductivity</t>
  </si>
  <si>
    <r>
      <rPr>
        <sz val="11"/>
        <color rgb="FF000000"/>
        <rFont val="Calibri"/>
        <family val="2"/>
        <charset val="1"/>
      </rPr>
      <t xml:space="preserve">[W/(m</t>
    </r>
    <r>
      <rPr>
        <sz val="11"/>
        <color rgb="FF000000"/>
        <rFont val="Ubuntu"/>
        <family val="0"/>
        <charset val="1"/>
      </rPr>
      <t xml:space="preserve">•⁰K</t>
    </r>
    <r>
      <rPr>
        <sz val="11"/>
        <color rgb="FF000000"/>
        <rFont val="Calibri"/>
        <family val="2"/>
        <charset val="1"/>
      </rPr>
      <t xml:space="preserve">)]</t>
    </r>
  </si>
  <si>
    <t xml:space="preserve">Thermal Diffusivity</t>
  </si>
  <si>
    <t xml:space="preserve">α</t>
  </si>
  <si>
    <t xml:space="preserve">Prandlt Number</t>
  </si>
  <si>
    <t xml:space="preserve">[-]</t>
  </si>
  <si>
    <t xml:space="preserve">Thermal Expansion Coefficient</t>
  </si>
  <si>
    <t xml:space="preserve">β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</si>
  <si>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000000"/>
        <rFont val="Ubuntu"/>
        <family val="0"/>
        <charset val="1"/>
      </rPr>
      <t xml:space="preserve">⁰K^-1]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</si>
</sst>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mbria Math"/>
      <family val="0"/>
    </font>
    <font>
      <sz val="11"/>
      <color rgb="FF000000"/>
      <name val="Calibri"/>
      <family val="0"/>
    </font>
    <font>
      <sz val="11"/>
      <color rgb="FF000000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78120</xdr:colOff>
      <xdr:row>3</xdr:row>
      <xdr:rowOff>360</xdr:rowOff>
    </xdr:from>
    <xdr:to>
      <xdr:col>27</xdr:col>
      <xdr:colOff>693000</xdr:colOff>
      <xdr:row>3</xdr:row>
      <xdr:rowOff>161280</xdr:rowOff>
    </xdr:to>
    <xdr:sp>
      <xdr:nvSpPr>
        <xdr:cNvPr id="0" name="CustomShape 1"/>
        <xdr:cNvSpPr/>
      </xdr:nvSpPr>
      <xdr:spPr>
        <a:xfrm>
          <a:off x="23268240" y="525960"/>
          <a:ext cx="614880" cy="16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𝜌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(𝑘𝑔/𝑚^3</a:t>
          </a:r>
          <a:r>
            <a:rPr b="0" lang="pt-PT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39</xdr:col>
      <xdr:colOff>65160</xdr:colOff>
      <xdr:row>4</xdr:row>
      <xdr:rowOff>0</xdr:rowOff>
    </xdr:from>
    <xdr:to>
      <xdr:col>39</xdr:col>
      <xdr:colOff>633240</xdr:colOff>
      <xdr:row>4</xdr:row>
      <xdr:rowOff>160920</xdr:rowOff>
    </xdr:to>
    <xdr:sp>
      <xdr:nvSpPr>
        <xdr:cNvPr id="1" name="CustomShape 1"/>
        <xdr:cNvSpPr/>
      </xdr:nvSpPr>
      <xdr:spPr>
        <a:xfrm>
          <a:off x="32361120" y="700920"/>
          <a:ext cx="568080" cy="16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 𝜈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(𝑚^2/𝑠</a:t>
          </a:r>
          <a:r>
            <a:rPr b="0" lang="pt-PT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45</xdr:col>
      <xdr:colOff>166680</xdr:colOff>
      <xdr:row>4</xdr:row>
      <xdr:rowOff>15480</xdr:rowOff>
    </xdr:from>
    <xdr:to>
      <xdr:col>45</xdr:col>
      <xdr:colOff>748080</xdr:colOff>
      <xdr:row>5</xdr:row>
      <xdr:rowOff>1080</xdr:rowOff>
    </xdr:to>
    <xdr:sp>
      <xdr:nvSpPr>
        <xdr:cNvPr id="2" name="CustomShape 1"/>
        <xdr:cNvSpPr/>
      </xdr:nvSpPr>
      <xdr:spPr>
        <a:xfrm>
          <a:off x="37015560" y="716400"/>
          <a:ext cx="581400" cy="16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𝑘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(𝑊/𝑚⋅𝐾</a:t>
          </a:r>
          <a:r>
            <a:rPr b="0" lang="pt-PT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33</xdr:col>
      <xdr:colOff>109080</xdr:colOff>
      <xdr:row>4</xdr:row>
      <xdr:rowOff>-360</xdr:rowOff>
    </xdr:from>
    <xdr:to>
      <xdr:col>34</xdr:col>
      <xdr:colOff>13320</xdr:colOff>
      <xdr:row>4</xdr:row>
      <xdr:rowOff>159840</xdr:rowOff>
    </xdr:to>
    <xdr:sp>
      <xdr:nvSpPr>
        <xdr:cNvPr id="3" name="CustomShape 1"/>
        <xdr:cNvSpPr/>
      </xdr:nvSpPr>
      <xdr:spPr>
        <a:xfrm>
          <a:off x="27852120" y="700560"/>
          <a:ext cx="663120" cy="160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(𝑁⋅𝑠/𝑚^2</a:t>
          </a:r>
          <a:r>
            <a:rPr b="0" lang="pt-PT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51</xdr:col>
      <xdr:colOff>99360</xdr:colOff>
      <xdr:row>4</xdr:row>
      <xdr:rowOff>7560</xdr:rowOff>
    </xdr:from>
    <xdr:to>
      <xdr:col>51</xdr:col>
      <xdr:colOff>643320</xdr:colOff>
      <xdr:row>4</xdr:row>
      <xdr:rowOff>168480</xdr:rowOff>
    </xdr:to>
    <xdr:sp>
      <xdr:nvSpPr>
        <xdr:cNvPr id="4" name="CustomShape 1"/>
        <xdr:cNvSpPr/>
      </xdr:nvSpPr>
      <xdr:spPr>
        <a:xfrm>
          <a:off x="41501160" y="708480"/>
          <a:ext cx="543960" cy="16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𝛼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(𝑚^2/𝑠</a:t>
          </a:r>
          <a:r>
            <a:rPr b="0" lang="pt-PT" sz="1100" spc="-1" strike="noStrike">
              <a:solidFill>
                <a:srgbClr val="000000"/>
              </a:solidFill>
              <a:latin typeface="Calibri"/>
            </a:rPr>
            <a:t>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57</xdr:col>
      <xdr:colOff>284760</xdr:colOff>
      <xdr:row>4</xdr:row>
      <xdr:rowOff>30600</xdr:rowOff>
    </xdr:from>
    <xdr:to>
      <xdr:col>57</xdr:col>
      <xdr:colOff>422280</xdr:colOff>
      <xdr:row>4</xdr:row>
      <xdr:rowOff>168480</xdr:rowOff>
    </xdr:to>
    <xdr:sp>
      <xdr:nvSpPr>
        <xdr:cNvPr id="5" name="CustomShape 1"/>
        <xdr:cNvSpPr/>
      </xdr:nvSpPr>
      <xdr:spPr>
        <a:xfrm>
          <a:off x="46239480" y="731520"/>
          <a:ext cx="13752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𝑃𝑟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26</xdr:col>
      <xdr:colOff>262440</xdr:colOff>
      <xdr:row>3</xdr:row>
      <xdr:rowOff>7920</xdr:rowOff>
    </xdr:from>
    <xdr:to>
      <xdr:col>26</xdr:col>
      <xdr:colOff>558360</xdr:colOff>
      <xdr:row>3</xdr:row>
      <xdr:rowOff>145800</xdr:rowOff>
    </xdr:to>
    <xdr:sp>
      <xdr:nvSpPr>
        <xdr:cNvPr id="6" name="CustomShape 1"/>
        <xdr:cNvSpPr/>
      </xdr:nvSpPr>
      <xdr:spPr>
        <a:xfrm>
          <a:off x="22693680" y="533520"/>
          <a:ext cx="29592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(𝐾)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25</xdr:col>
      <xdr:colOff>165240</xdr:colOff>
      <xdr:row>3</xdr:row>
      <xdr:rowOff>7920</xdr:rowOff>
    </xdr:from>
    <xdr:to>
      <xdr:col>25</xdr:col>
      <xdr:colOff>503280</xdr:colOff>
      <xdr:row>3</xdr:row>
      <xdr:rowOff>145800</xdr:rowOff>
    </xdr:to>
    <xdr:sp>
      <xdr:nvSpPr>
        <xdr:cNvPr id="7" name="CustomShape 1"/>
        <xdr:cNvSpPr/>
      </xdr:nvSpPr>
      <xdr:spPr>
        <a:xfrm>
          <a:off x="21837600" y="533520"/>
          <a:ext cx="33804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(℃)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32</xdr:col>
      <xdr:colOff>262440</xdr:colOff>
      <xdr:row>4</xdr:row>
      <xdr:rowOff>7560</xdr:rowOff>
    </xdr:from>
    <xdr:to>
      <xdr:col>32</xdr:col>
      <xdr:colOff>558360</xdr:colOff>
      <xdr:row>4</xdr:row>
      <xdr:rowOff>145440</xdr:rowOff>
    </xdr:to>
    <xdr:sp>
      <xdr:nvSpPr>
        <xdr:cNvPr id="8" name="CustomShape 1"/>
        <xdr:cNvSpPr/>
      </xdr:nvSpPr>
      <xdr:spPr>
        <a:xfrm>
          <a:off x="27246600" y="708480"/>
          <a:ext cx="29592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(𝐾)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31</xdr:col>
      <xdr:colOff>165240</xdr:colOff>
      <xdr:row>4</xdr:row>
      <xdr:rowOff>7560</xdr:rowOff>
    </xdr:from>
    <xdr:to>
      <xdr:col>31</xdr:col>
      <xdr:colOff>503280</xdr:colOff>
      <xdr:row>4</xdr:row>
      <xdr:rowOff>145440</xdr:rowOff>
    </xdr:to>
    <xdr:sp>
      <xdr:nvSpPr>
        <xdr:cNvPr id="9" name="CustomShape 1"/>
        <xdr:cNvSpPr/>
      </xdr:nvSpPr>
      <xdr:spPr>
        <a:xfrm>
          <a:off x="26390520" y="708480"/>
          <a:ext cx="33804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(℃)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38</xdr:col>
      <xdr:colOff>263160</xdr:colOff>
      <xdr:row>4</xdr:row>
      <xdr:rowOff>7560</xdr:rowOff>
    </xdr:from>
    <xdr:to>
      <xdr:col>38</xdr:col>
      <xdr:colOff>559080</xdr:colOff>
      <xdr:row>4</xdr:row>
      <xdr:rowOff>145440</xdr:rowOff>
    </xdr:to>
    <xdr:sp>
      <xdr:nvSpPr>
        <xdr:cNvPr id="10" name="CustomShape 1"/>
        <xdr:cNvSpPr/>
      </xdr:nvSpPr>
      <xdr:spPr>
        <a:xfrm>
          <a:off x="31800240" y="708480"/>
          <a:ext cx="29592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(𝐾)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37</xdr:col>
      <xdr:colOff>164880</xdr:colOff>
      <xdr:row>4</xdr:row>
      <xdr:rowOff>7560</xdr:rowOff>
    </xdr:from>
    <xdr:to>
      <xdr:col>37</xdr:col>
      <xdr:colOff>502920</xdr:colOff>
      <xdr:row>4</xdr:row>
      <xdr:rowOff>145440</xdr:rowOff>
    </xdr:to>
    <xdr:sp>
      <xdr:nvSpPr>
        <xdr:cNvPr id="11" name="CustomShape 1"/>
        <xdr:cNvSpPr/>
      </xdr:nvSpPr>
      <xdr:spPr>
        <a:xfrm>
          <a:off x="30943080" y="708480"/>
          <a:ext cx="33804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(℃)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44</xdr:col>
      <xdr:colOff>263160</xdr:colOff>
      <xdr:row>4</xdr:row>
      <xdr:rowOff>7560</xdr:rowOff>
    </xdr:from>
    <xdr:to>
      <xdr:col>44</xdr:col>
      <xdr:colOff>559080</xdr:colOff>
      <xdr:row>4</xdr:row>
      <xdr:rowOff>145440</xdr:rowOff>
    </xdr:to>
    <xdr:sp>
      <xdr:nvSpPr>
        <xdr:cNvPr id="12" name="CustomShape 1"/>
        <xdr:cNvSpPr/>
      </xdr:nvSpPr>
      <xdr:spPr>
        <a:xfrm>
          <a:off x="36353160" y="708480"/>
          <a:ext cx="29592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(𝐾)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43</xdr:col>
      <xdr:colOff>164880</xdr:colOff>
      <xdr:row>4</xdr:row>
      <xdr:rowOff>7560</xdr:rowOff>
    </xdr:from>
    <xdr:to>
      <xdr:col>43</xdr:col>
      <xdr:colOff>502920</xdr:colOff>
      <xdr:row>4</xdr:row>
      <xdr:rowOff>145440</xdr:rowOff>
    </xdr:to>
    <xdr:sp>
      <xdr:nvSpPr>
        <xdr:cNvPr id="13" name="CustomShape 1"/>
        <xdr:cNvSpPr/>
      </xdr:nvSpPr>
      <xdr:spPr>
        <a:xfrm>
          <a:off x="35496000" y="708480"/>
          <a:ext cx="33804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(℃)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50</xdr:col>
      <xdr:colOff>262800</xdr:colOff>
      <xdr:row>4</xdr:row>
      <xdr:rowOff>7560</xdr:rowOff>
    </xdr:from>
    <xdr:to>
      <xdr:col>50</xdr:col>
      <xdr:colOff>558720</xdr:colOff>
      <xdr:row>4</xdr:row>
      <xdr:rowOff>145440</xdr:rowOff>
    </xdr:to>
    <xdr:sp>
      <xdr:nvSpPr>
        <xdr:cNvPr id="14" name="CustomShape 1"/>
        <xdr:cNvSpPr/>
      </xdr:nvSpPr>
      <xdr:spPr>
        <a:xfrm>
          <a:off x="40905720" y="708480"/>
          <a:ext cx="29592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(𝐾)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49</xdr:col>
      <xdr:colOff>164880</xdr:colOff>
      <xdr:row>4</xdr:row>
      <xdr:rowOff>7560</xdr:rowOff>
    </xdr:from>
    <xdr:to>
      <xdr:col>49</xdr:col>
      <xdr:colOff>502920</xdr:colOff>
      <xdr:row>4</xdr:row>
      <xdr:rowOff>145440</xdr:rowOff>
    </xdr:to>
    <xdr:sp>
      <xdr:nvSpPr>
        <xdr:cNvPr id="15" name="CustomShape 1"/>
        <xdr:cNvSpPr/>
      </xdr:nvSpPr>
      <xdr:spPr>
        <a:xfrm>
          <a:off x="40048920" y="708480"/>
          <a:ext cx="33804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(℃)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56</xdr:col>
      <xdr:colOff>262800</xdr:colOff>
      <xdr:row>4</xdr:row>
      <xdr:rowOff>7560</xdr:rowOff>
    </xdr:from>
    <xdr:to>
      <xdr:col>56</xdr:col>
      <xdr:colOff>558720</xdr:colOff>
      <xdr:row>4</xdr:row>
      <xdr:rowOff>145440</xdr:rowOff>
    </xdr:to>
    <xdr:sp>
      <xdr:nvSpPr>
        <xdr:cNvPr id="16" name="CustomShape 1"/>
        <xdr:cNvSpPr/>
      </xdr:nvSpPr>
      <xdr:spPr>
        <a:xfrm>
          <a:off x="45458640" y="708480"/>
          <a:ext cx="29592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(𝐾)</a:t>
          </a:r>
          <a:endParaRPr b="0" lang="pt-PT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55</xdr:col>
      <xdr:colOff>164880</xdr:colOff>
      <xdr:row>4</xdr:row>
      <xdr:rowOff>7560</xdr:rowOff>
    </xdr:from>
    <xdr:to>
      <xdr:col>55</xdr:col>
      <xdr:colOff>502920</xdr:colOff>
      <xdr:row>4</xdr:row>
      <xdr:rowOff>145440</xdr:rowOff>
    </xdr:to>
    <xdr:sp>
      <xdr:nvSpPr>
        <xdr:cNvPr id="17" name="CustomShape 1"/>
        <xdr:cNvSpPr/>
      </xdr:nvSpPr>
      <xdr:spPr>
        <a:xfrm>
          <a:off x="44601840" y="708480"/>
          <a:ext cx="33804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𝑇 </a:t>
          </a: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(℃)</a:t>
          </a:r>
          <a:endParaRPr b="0" lang="pt-PT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284400</xdr:colOff>
      <xdr:row>0</xdr:row>
      <xdr:rowOff>30960</xdr:rowOff>
    </xdr:from>
    <xdr:to>
      <xdr:col>8</xdr:col>
      <xdr:colOff>421920</xdr:colOff>
      <xdr:row>0</xdr:row>
      <xdr:rowOff>168840</xdr:rowOff>
    </xdr:to>
    <xdr:sp>
      <xdr:nvSpPr>
        <xdr:cNvPr id="18" name="CustomShape 1"/>
        <xdr:cNvSpPr/>
      </xdr:nvSpPr>
      <xdr:spPr>
        <a:xfrm>
          <a:off x="8728920" y="30960"/>
          <a:ext cx="137520" cy="137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/>
        <a:p>
          <a:pPr>
            <a:lnSpc>
              <a:spcPct val="100000"/>
            </a:lnSpc>
          </a:pPr>
          <a:r>
            <a:rPr b="0" lang="pt-PT" sz="1100" spc="-1" strike="noStrike">
              <a:solidFill>
                <a:srgbClr val="000000"/>
              </a:solidFill>
              <a:latin typeface="Cambria Math"/>
            </a:rPr>
            <a:t>𝑃𝑟</a:t>
          </a:r>
          <a:endParaRPr b="0" lang="pt-PT" sz="1100" spc="-1" strike="noStrike">
            <a:latin typeface="Times New Roman"/>
          </a:endParaRPr>
        </a:p>
      </xdr:txBody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" activeCellId="0" sqref="I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10" min="10" style="0" width="8.53"/>
    <col collapsed="false" customWidth="true" hidden="false" outlineLevel="0" max="1025" min="1011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</row>
    <row r="2" customFormat="false" ht="14.9" hidden="false" customHeight="false" outlineLevel="0" collapsed="false">
      <c r="A2" s="5" t="n">
        <f aca="false">B2-273.15</f>
        <v>-173.15</v>
      </c>
      <c r="B2" s="6" t="n">
        <v>100</v>
      </c>
      <c r="C2" s="6" t="n">
        <v>3.5562</v>
      </c>
      <c r="D2" s="6" t="n">
        <v>1.032</v>
      </c>
      <c r="E2" s="7" t="n">
        <v>7.11E-006</v>
      </c>
      <c r="F2" s="7" t="n">
        <v>2E-006</v>
      </c>
      <c r="G2" s="7" t="n">
        <v>0.00934</v>
      </c>
      <c r="H2" s="7" t="n">
        <v>2.54E-006</v>
      </c>
      <c r="I2" s="8" t="n">
        <v>0.786</v>
      </c>
      <c r="J2" s="4"/>
      <c r="K2" s="4"/>
      <c r="L2" s="4"/>
      <c r="M2" s="4"/>
    </row>
    <row r="3" customFormat="false" ht="14.9" hidden="false" customHeight="false" outlineLevel="0" collapsed="false">
      <c r="A3" s="5" t="n">
        <f aca="false">B3-273.15</f>
        <v>-123.15</v>
      </c>
      <c r="B3" s="6" t="n">
        <v>150</v>
      </c>
      <c r="C3" s="6" t="n">
        <v>2.3364</v>
      </c>
      <c r="D3" s="6" t="n">
        <v>1.012</v>
      </c>
      <c r="E3" s="7" t="n">
        <v>1.034E-005</v>
      </c>
      <c r="F3" s="7" t="n">
        <v>4.426E-006</v>
      </c>
      <c r="G3" s="7" t="n">
        <v>0.0138</v>
      </c>
      <c r="H3" s="7" t="n">
        <v>5.84E-006</v>
      </c>
      <c r="I3" s="8" t="n">
        <v>0.758</v>
      </c>
      <c r="J3" s="4"/>
      <c r="K3" s="4"/>
      <c r="L3" s="4"/>
      <c r="M3" s="4"/>
    </row>
    <row r="4" customFormat="false" ht="14.9" hidden="false" customHeight="false" outlineLevel="0" collapsed="false">
      <c r="A4" s="5" t="n">
        <f aca="false">B4-273.15</f>
        <v>-73.15</v>
      </c>
      <c r="B4" s="6" t="n">
        <v>200</v>
      </c>
      <c r="C4" s="6" t="n">
        <v>1.7458</v>
      </c>
      <c r="D4" s="6" t="n">
        <v>1.007</v>
      </c>
      <c r="E4" s="7" t="n">
        <v>1.325E-005</v>
      </c>
      <c r="F4" s="7" t="n">
        <v>7.59E-006</v>
      </c>
      <c r="G4" s="7" t="n">
        <v>0.0181</v>
      </c>
      <c r="H4" s="7" t="n">
        <v>1.03E-005</v>
      </c>
      <c r="I4" s="8" t="n">
        <v>0.737</v>
      </c>
      <c r="J4" s="4"/>
      <c r="K4" s="4"/>
      <c r="L4" s="4"/>
      <c r="M4" s="4"/>
    </row>
    <row r="5" customFormat="false" ht="14.9" hidden="false" customHeight="false" outlineLevel="0" collapsed="false">
      <c r="A5" s="5" t="n">
        <f aca="false">B5-273.15</f>
        <v>-23.15</v>
      </c>
      <c r="B5" s="6" t="n">
        <v>250</v>
      </c>
      <c r="C5" s="6" t="n">
        <v>1.3947</v>
      </c>
      <c r="D5" s="6" t="n">
        <v>1.006</v>
      </c>
      <c r="E5" s="7" t="n">
        <v>1.596E-005</v>
      </c>
      <c r="F5" s="7" t="n">
        <v>1.144E-005</v>
      </c>
      <c r="G5" s="7" t="n">
        <v>0.0223</v>
      </c>
      <c r="H5" s="7" t="n">
        <v>1.59E-005</v>
      </c>
      <c r="I5" s="8" t="n">
        <v>0.72</v>
      </c>
      <c r="J5" s="4"/>
      <c r="K5" s="4"/>
      <c r="L5" s="4"/>
      <c r="M5" s="4"/>
    </row>
    <row r="6" customFormat="false" ht="14.9" hidden="false" customHeight="false" outlineLevel="0" collapsed="false">
      <c r="A6" s="5" t="n">
        <f aca="false">B6-273.15</f>
        <v>26.85</v>
      </c>
      <c r="B6" s="6" t="n">
        <v>300</v>
      </c>
      <c r="C6" s="6" t="n">
        <v>1.1614</v>
      </c>
      <c r="D6" s="6" t="n">
        <v>1.007</v>
      </c>
      <c r="E6" s="7" t="n">
        <v>1.846E-005</v>
      </c>
      <c r="F6" s="7" t="n">
        <v>1.589E-005</v>
      </c>
      <c r="G6" s="7" t="n">
        <v>0.0263</v>
      </c>
      <c r="H6" s="7" t="n">
        <v>2.25E-005</v>
      </c>
      <c r="I6" s="8" t="n">
        <v>0.707</v>
      </c>
      <c r="J6" s="4"/>
      <c r="K6" s="4"/>
      <c r="L6" s="4"/>
      <c r="M6" s="4"/>
    </row>
    <row r="7" customFormat="false" ht="14.9" hidden="false" customHeight="false" outlineLevel="0" collapsed="false">
      <c r="A7" s="5" t="n">
        <f aca="false">B7-273.15</f>
        <v>76.85</v>
      </c>
      <c r="B7" s="6" t="n">
        <v>350</v>
      </c>
      <c r="C7" s="6" t="n">
        <v>0.995</v>
      </c>
      <c r="D7" s="6" t="n">
        <v>1.009</v>
      </c>
      <c r="E7" s="7" t="n">
        <v>2.082E-005</v>
      </c>
      <c r="F7" s="7" t="n">
        <v>2.092E-005</v>
      </c>
      <c r="G7" s="7" t="n">
        <v>0.03</v>
      </c>
      <c r="H7" s="7" t="n">
        <v>2.99E-005</v>
      </c>
      <c r="I7" s="8" t="n">
        <v>0.7</v>
      </c>
      <c r="J7" s="4"/>
      <c r="K7" s="4"/>
      <c r="L7" s="4"/>
      <c r="M7" s="4"/>
    </row>
    <row r="8" customFormat="false" ht="14.9" hidden="false" customHeight="false" outlineLevel="0" collapsed="false">
      <c r="A8" s="5" t="n">
        <f aca="false">B8-273.15</f>
        <v>126.85</v>
      </c>
      <c r="B8" s="6" t="n">
        <v>400</v>
      </c>
      <c r="C8" s="6" t="n">
        <v>0.8711</v>
      </c>
      <c r="D8" s="6" t="n">
        <v>1.014</v>
      </c>
      <c r="E8" s="7" t="n">
        <v>2.301E-005</v>
      </c>
      <c r="F8" s="7" t="n">
        <v>2.641E-005</v>
      </c>
      <c r="G8" s="7" t="n">
        <v>0.0338</v>
      </c>
      <c r="H8" s="7" t="n">
        <v>3.83E-005</v>
      </c>
      <c r="I8" s="8" t="n">
        <v>0.69</v>
      </c>
      <c r="J8" s="4"/>
      <c r="K8" s="4"/>
      <c r="L8" s="4"/>
      <c r="M8" s="4"/>
    </row>
    <row r="9" customFormat="false" ht="14.9" hidden="false" customHeight="false" outlineLevel="0" collapsed="false">
      <c r="A9" s="5" t="n">
        <f aca="false">B9-273.15</f>
        <v>176.85</v>
      </c>
      <c r="B9" s="6" t="n">
        <v>450</v>
      </c>
      <c r="C9" s="6" t="n">
        <v>0.774</v>
      </c>
      <c r="D9" s="6" t="n">
        <v>1.021</v>
      </c>
      <c r="E9" s="7" t="n">
        <v>2.507E-005</v>
      </c>
      <c r="F9" s="7" t="n">
        <v>3.239E-005</v>
      </c>
      <c r="G9" s="7" t="n">
        <v>0.0373</v>
      </c>
      <c r="H9" s="7" t="n">
        <v>4.72E-005</v>
      </c>
      <c r="I9" s="8" t="n">
        <v>0.686</v>
      </c>
      <c r="J9" s="4"/>
      <c r="K9" s="4"/>
      <c r="L9" s="4"/>
      <c r="M9" s="4"/>
    </row>
    <row r="10" customFormat="false" ht="14.9" hidden="false" customHeight="false" outlineLevel="0" collapsed="false">
      <c r="A10" s="5" t="n">
        <f aca="false">B10-273.15</f>
        <v>226.85</v>
      </c>
      <c r="B10" s="6" t="n">
        <v>500</v>
      </c>
      <c r="C10" s="6" t="n">
        <f aca="false">+(C9+C11)/2</f>
        <v>0.70345</v>
      </c>
      <c r="D10" s="6" t="n">
        <v>1.03</v>
      </c>
      <c r="E10" s="7" t="n">
        <v>2.701E-005</v>
      </c>
      <c r="F10" s="7" t="n">
        <v>3.879E-005</v>
      </c>
      <c r="G10" s="7" t="n">
        <v>0.0407</v>
      </c>
      <c r="H10" s="7" t="n">
        <v>5.67E-005</v>
      </c>
      <c r="I10" s="8" t="n">
        <v>0.684</v>
      </c>
      <c r="J10" s="4"/>
      <c r="K10" s="4"/>
      <c r="L10" s="4"/>
      <c r="M10" s="4"/>
    </row>
    <row r="11" customFormat="false" ht="14.9" hidden="false" customHeight="false" outlineLevel="0" collapsed="false">
      <c r="A11" s="5" t="n">
        <f aca="false">B11-273.15</f>
        <v>276.85</v>
      </c>
      <c r="B11" s="6" t="n">
        <v>550</v>
      </c>
      <c r="C11" s="6" t="n">
        <v>0.6329</v>
      </c>
      <c r="D11" s="6" t="n">
        <v>1.04</v>
      </c>
      <c r="E11" s="7" t="n">
        <v>2.884E-005</v>
      </c>
      <c r="F11" s="7" t="n">
        <v>4.557E-005</v>
      </c>
      <c r="G11" s="7" t="n">
        <v>0.0439</v>
      </c>
      <c r="H11" s="7" t="n">
        <v>6.67E-005</v>
      </c>
      <c r="I11" s="8" t="n">
        <v>0.683</v>
      </c>
      <c r="J11" s="4"/>
      <c r="K11" s="4"/>
      <c r="L11" s="4"/>
      <c r="M11" s="4"/>
    </row>
    <row r="12" customFormat="false" ht="14.9" hidden="false" customHeight="false" outlineLevel="0" collapsed="false">
      <c r="A12" s="5" t="n">
        <f aca="false">B12-273.15</f>
        <v>326.85</v>
      </c>
      <c r="B12" s="6" t="n">
        <v>600</v>
      </c>
      <c r="C12" s="6" t="n">
        <v>0.5804</v>
      </c>
      <c r="D12" s="6" t="n">
        <v>1.051</v>
      </c>
      <c r="E12" s="7" t="n">
        <v>3.058E-005</v>
      </c>
      <c r="F12" s="7" t="n">
        <v>5.269E-005</v>
      </c>
      <c r="G12" s="7" t="n">
        <v>0.0469</v>
      </c>
      <c r="H12" s="7" t="n">
        <v>7.69E-005</v>
      </c>
      <c r="I12" s="8" t="n">
        <v>0.685</v>
      </c>
      <c r="J12" s="4"/>
      <c r="K12" s="4"/>
      <c r="L12" s="4"/>
      <c r="M12" s="4"/>
    </row>
    <row r="13" customFormat="false" ht="14.9" hidden="false" customHeight="false" outlineLevel="0" collapsed="false">
      <c r="A13" s="5" t="n">
        <f aca="false">B13-273.15</f>
        <v>376.85</v>
      </c>
      <c r="B13" s="6" t="n">
        <v>650</v>
      </c>
      <c r="C13" s="6" t="n">
        <v>0.5356</v>
      </c>
      <c r="D13" s="6" t="n">
        <v>1.063</v>
      </c>
      <c r="E13" s="7" t="n">
        <v>3.225E-005</v>
      </c>
      <c r="F13" s="7" t="n">
        <v>6.021E-005</v>
      </c>
      <c r="G13" s="7" t="n">
        <v>0.0497</v>
      </c>
      <c r="H13" s="7" t="n">
        <v>8.73E-005</v>
      </c>
      <c r="I13" s="8" t="n">
        <v>0.69</v>
      </c>
      <c r="J13" s="4"/>
      <c r="K13" s="4"/>
      <c r="L13" s="4"/>
      <c r="M13" s="4"/>
    </row>
    <row r="14" customFormat="false" ht="14.9" hidden="false" customHeight="false" outlineLevel="0" collapsed="false">
      <c r="A14" s="5" t="n">
        <f aca="false">B14-273.15</f>
        <v>426.85</v>
      </c>
      <c r="B14" s="6" t="n">
        <v>700</v>
      </c>
      <c r="C14" s="6" t="n">
        <v>0.4975</v>
      </c>
      <c r="D14" s="6" t="n">
        <v>1.075</v>
      </c>
      <c r="E14" s="7" t="n">
        <v>3.388E-005</v>
      </c>
      <c r="F14" s="7" t="n">
        <v>6.81E-005</v>
      </c>
      <c r="G14" s="7" t="n">
        <v>0.0524</v>
      </c>
      <c r="H14" s="7" t="n">
        <v>9.8E-005</v>
      </c>
      <c r="I14" s="8" t="n">
        <v>0.695</v>
      </c>
      <c r="J14" s="4"/>
      <c r="K14" s="4"/>
      <c r="L14" s="4"/>
      <c r="M14" s="4"/>
    </row>
    <row r="15" customFormat="false" ht="14.9" hidden="false" customHeight="false" outlineLevel="0" collapsed="false">
      <c r="A15" s="5" t="n">
        <f aca="false">B15-273.15</f>
        <v>476.85</v>
      </c>
      <c r="B15" s="6" t="n">
        <v>750</v>
      </c>
      <c r="C15" s="6" t="n">
        <v>0.4643</v>
      </c>
      <c r="D15" s="6" t="n">
        <v>1.087</v>
      </c>
      <c r="E15" s="7" t="n">
        <v>3.546E-005</v>
      </c>
      <c r="F15" s="7" t="n">
        <v>7.637E-005</v>
      </c>
      <c r="G15" s="7" t="n">
        <v>0.0549</v>
      </c>
      <c r="H15" s="7" t="n">
        <v>0.000109</v>
      </c>
      <c r="I15" s="8" t="n">
        <v>0.702</v>
      </c>
      <c r="J15" s="4"/>
      <c r="K15" s="4"/>
      <c r="L15" s="4"/>
      <c r="M15" s="4"/>
    </row>
    <row r="16" customFormat="false" ht="14.9" hidden="false" customHeight="false" outlineLevel="0" collapsed="false">
      <c r="A16" s="5" t="n">
        <f aca="false">B16-273.15</f>
        <v>526.85</v>
      </c>
      <c r="B16" s="6" t="n">
        <v>800</v>
      </c>
      <c r="C16" s="6" t="n">
        <v>0.4354</v>
      </c>
      <c r="D16" s="6" t="n">
        <v>1.099</v>
      </c>
      <c r="E16" s="7" t="n">
        <v>3.698E-005</v>
      </c>
      <c r="F16" s="7" t="n">
        <v>8.493E-005</v>
      </c>
      <c r="G16" s="7" t="n">
        <v>0.0573</v>
      </c>
      <c r="H16" s="7" t="n">
        <v>0.00012</v>
      </c>
      <c r="I16" s="8" t="n">
        <v>0.709</v>
      </c>
      <c r="J16" s="4"/>
      <c r="K16" s="4"/>
      <c r="L16" s="4"/>
      <c r="M16" s="4"/>
    </row>
    <row r="17" customFormat="false" ht="14.9" hidden="false" customHeight="false" outlineLevel="0" collapsed="false">
      <c r="A17" s="5" t="n">
        <f aca="false">B17-273.15</f>
        <v>576.85</v>
      </c>
      <c r="B17" s="6" t="n">
        <v>850</v>
      </c>
      <c r="C17" s="6" t="n">
        <v>0.4097</v>
      </c>
      <c r="D17" s="6" t="n">
        <v>1.11</v>
      </c>
      <c r="E17" s="7" t="n">
        <v>3.843E-005</v>
      </c>
      <c r="F17" s="7" t="n">
        <v>9.38E-005</v>
      </c>
      <c r="G17" s="7" t="n">
        <v>0.0596</v>
      </c>
      <c r="H17" s="7" t="n">
        <v>0.000131</v>
      </c>
      <c r="I17" s="8" t="n">
        <v>0.716</v>
      </c>
      <c r="J17" s="4"/>
      <c r="K17" s="4"/>
      <c r="L17" s="4"/>
      <c r="M17" s="4"/>
    </row>
    <row r="18" customFormat="false" ht="14.9" hidden="false" customHeight="false" outlineLevel="0" collapsed="false">
      <c r="A18" s="5" t="n">
        <f aca="false">B18-273.15</f>
        <v>626.85</v>
      </c>
      <c r="B18" s="6" t="n">
        <v>900</v>
      </c>
      <c r="C18" s="6" t="n">
        <v>0.3868</v>
      </c>
      <c r="D18" s="6" t="n">
        <v>1.121</v>
      </c>
      <c r="E18" s="7" t="n">
        <v>3.981E-005</v>
      </c>
      <c r="F18" s="7" t="n">
        <v>0.0001029</v>
      </c>
      <c r="G18" s="7" t="n">
        <v>0.062</v>
      </c>
      <c r="H18" s="7" t="n">
        <v>0.000143</v>
      </c>
      <c r="I18" s="8" t="n">
        <v>0.72</v>
      </c>
      <c r="J18" s="4"/>
      <c r="K18" s="4"/>
      <c r="L18" s="4"/>
      <c r="M18" s="4"/>
    </row>
    <row r="19" customFormat="false" ht="14.9" hidden="false" customHeight="false" outlineLevel="0" collapsed="false">
      <c r="A19" s="5" t="n">
        <f aca="false">B19-273.15</f>
        <v>676.85</v>
      </c>
      <c r="B19" s="6" t="n">
        <v>950</v>
      </c>
      <c r="C19" s="6" t="n">
        <v>0.3666</v>
      </c>
      <c r="D19" s="6" t="n">
        <v>1.131</v>
      </c>
      <c r="E19" s="7" t="n">
        <v>4.113E-005</v>
      </c>
      <c r="F19" s="7" t="n">
        <v>0.0001122</v>
      </c>
      <c r="G19" s="7" t="n">
        <v>0.0643</v>
      </c>
      <c r="H19" s="7" t="n">
        <v>0.000155</v>
      </c>
      <c r="I19" s="8" t="n">
        <v>0.723</v>
      </c>
      <c r="J19" s="4"/>
      <c r="K19" s="4"/>
      <c r="L19" s="4"/>
      <c r="M19" s="4"/>
    </row>
    <row r="20" customFormat="false" ht="14.9" hidden="false" customHeight="false" outlineLevel="0" collapsed="false">
      <c r="A20" s="5" t="n">
        <f aca="false">B20-273.15</f>
        <v>726.85</v>
      </c>
      <c r="B20" s="6" t="n">
        <v>1000</v>
      </c>
      <c r="C20" s="6" t="n">
        <v>0.3482</v>
      </c>
      <c r="D20" s="6" t="n">
        <v>1.141</v>
      </c>
      <c r="E20" s="7" t="n">
        <v>4.244E-005</v>
      </c>
      <c r="F20" s="7" t="n">
        <v>0.0001219</v>
      </c>
      <c r="G20" s="7" t="n">
        <v>0.0667</v>
      </c>
      <c r="H20" s="7" t="n">
        <v>0.000168</v>
      </c>
      <c r="I20" s="8" t="n">
        <v>0.726</v>
      </c>
      <c r="J20" s="4"/>
      <c r="K20" s="4"/>
      <c r="L20" s="4"/>
      <c r="M20" s="4"/>
    </row>
    <row r="21" customFormat="false" ht="14.9" hidden="false" customHeight="false" outlineLevel="0" collapsed="false">
      <c r="A21" s="5" t="n">
        <f aca="false">B21-273.15</f>
        <v>826.85</v>
      </c>
      <c r="B21" s="6" t="n">
        <v>1100</v>
      </c>
      <c r="C21" s="6" t="n">
        <v>0.3166</v>
      </c>
      <c r="D21" s="6" t="n">
        <v>1.159</v>
      </c>
      <c r="E21" s="7" t="n">
        <v>4.49E-005</v>
      </c>
      <c r="F21" s="7" t="n">
        <v>0.0001418</v>
      </c>
      <c r="G21" s="7" t="n">
        <v>0.0715</v>
      </c>
      <c r="H21" s="7" t="n">
        <v>0.000195</v>
      </c>
      <c r="I21" s="8" t="n">
        <v>0.728</v>
      </c>
      <c r="J21" s="4"/>
      <c r="K21" s="4"/>
      <c r="L21" s="4"/>
      <c r="M21" s="4"/>
    </row>
    <row r="22" customFormat="false" ht="14.9" hidden="false" customHeight="false" outlineLevel="0" collapsed="false">
      <c r="A22" s="5" t="n">
        <f aca="false">B22-273.15</f>
        <v>926.85</v>
      </c>
      <c r="B22" s="6" t="n">
        <v>1200</v>
      </c>
      <c r="C22" s="6" t="n">
        <v>0.2902</v>
      </c>
      <c r="D22" s="6" t="n">
        <v>1.175</v>
      </c>
      <c r="E22" s="7" t="n">
        <v>4.73E-005</v>
      </c>
      <c r="F22" s="7" t="n">
        <v>0.0001629</v>
      </c>
      <c r="G22" s="7" t="n">
        <v>0.0763</v>
      </c>
      <c r="H22" s="7" t="n">
        <v>0.000224</v>
      </c>
      <c r="I22" s="8" t="n">
        <v>0.728</v>
      </c>
      <c r="J22" s="4"/>
      <c r="K22" s="4"/>
      <c r="L22" s="4"/>
      <c r="M22" s="4"/>
    </row>
    <row r="23" customFormat="false" ht="14.9" hidden="false" customHeight="false" outlineLevel="0" collapsed="false">
      <c r="A23" s="5" t="n">
        <f aca="false">B23-273.15</f>
        <v>1026.85</v>
      </c>
      <c r="B23" s="6" t="n">
        <v>1300</v>
      </c>
      <c r="C23" s="6" t="n">
        <v>0.2679</v>
      </c>
      <c r="D23" s="6" t="n">
        <v>1.189</v>
      </c>
      <c r="E23" s="7" t="n">
        <v>4.96E-005</v>
      </c>
      <c r="F23" s="7" t="n">
        <v>0.0001851</v>
      </c>
      <c r="G23" s="7" t="n">
        <v>0.082</v>
      </c>
      <c r="H23" s="7" t="n">
        <v>0.000257</v>
      </c>
      <c r="I23" s="8" t="n">
        <v>0.719</v>
      </c>
      <c r="J23" s="4"/>
      <c r="K23" s="4"/>
      <c r="L23" s="4"/>
      <c r="M23" s="4"/>
    </row>
    <row r="24" customFormat="false" ht="14.9" hidden="false" customHeight="false" outlineLevel="0" collapsed="false">
      <c r="A24" s="5" t="n">
        <f aca="false">B24-273.15</f>
        <v>1126.85</v>
      </c>
      <c r="B24" s="6" t="n">
        <v>1400</v>
      </c>
      <c r="C24" s="6" t="n">
        <v>0.2488</v>
      </c>
      <c r="D24" s="6" t="n">
        <v>1.207</v>
      </c>
      <c r="E24" s="7" t="n">
        <v>5.3E-005</v>
      </c>
      <c r="F24" s="7" t="n">
        <v>0.000213</v>
      </c>
      <c r="G24" s="7" t="n">
        <f aca="false">91*10^-3</f>
        <v>0.091</v>
      </c>
      <c r="H24" s="7" t="n">
        <f aca="false">303*10^-6</f>
        <v>0.000303</v>
      </c>
      <c r="I24" s="8" t="n">
        <v>0.703</v>
      </c>
      <c r="J24" s="4"/>
      <c r="K24" s="4"/>
      <c r="L24" s="4"/>
      <c r="M24" s="4"/>
    </row>
    <row r="25" customFormat="false" ht="14.9" hidden="false" customHeight="false" outlineLevel="0" collapsed="false">
      <c r="A25" s="5" t="n">
        <f aca="false">B25-273.15</f>
        <v>1226.85</v>
      </c>
      <c r="B25" s="6" t="n">
        <v>1500</v>
      </c>
      <c r="C25" s="6" t="n">
        <v>0.2322</v>
      </c>
      <c r="D25" s="6" t="n">
        <v>1.23</v>
      </c>
      <c r="E25" s="7" t="n">
        <v>5.57E-005</v>
      </c>
      <c r="F25" s="7" t="n">
        <v>0.00024</v>
      </c>
      <c r="G25" s="7" t="n">
        <v>0.1</v>
      </c>
      <c r="H25" s="7" t="n">
        <v>0.00035</v>
      </c>
      <c r="I25" s="8" t="n">
        <v>0.685</v>
      </c>
      <c r="J25" s="4"/>
      <c r="K25" s="4"/>
      <c r="L25" s="4"/>
      <c r="M25" s="4"/>
    </row>
    <row r="26" customFormat="false" ht="14.9" hidden="false" customHeight="false" outlineLevel="0" collapsed="false">
      <c r="A26" s="5" t="n">
        <f aca="false">B26-273.15</f>
        <v>1326.85</v>
      </c>
      <c r="B26" s="6" t="n">
        <v>1600</v>
      </c>
      <c r="C26" s="6" t="n">
        <v>0.2177</v>
      </c>
      <c r="D26" s="6" t="n">
        <v>1.248</v>
      </c>
      <c r="E26" s="7" t="n">
        <v>5.84E-005</v>
      </c>
      <c r="F26" s="7" t="n">
        <v>0.000268</v>
      </c>
      <c r="G26" s="7" t="n">
        <v>0.106</v>
      </c>
      <c r="H26" s="7" t="n">
        <v>0.00039</v>
      </c>
      <c r="I26" s="8" t="n">
        <v>0.688</v>
      </c>
      <c r="J26" s="4"/>
      <c r="K26" s="4"/>
      <c r="L26" s="4"/>
      <c r="M26" s="4"/>
    </row>
    <row r="27" customFormat="false" ht="14.9" hidden="false" customHeight="false" outlineLevel="0" collapsed="false">
      <c r="A27" s="5" t="n">
        <f aca="false">B27-273.15</f>
        <v>1426.85</v>
      </c>
      <c r="B27" s="6" t="n">
        <v>1700</v>
      </c>
      <c r="C27" s="6" t="n">
        <v>0.2049</v>
      </c>
      <c r="D27" s="6" t="n">
        <v>1.267</v>
      </c>
      <c r="E27" s="7" t="n">
        <v>6.11E-005</v>
      </c>
      <c r="F27" s="7" t="n">
        <v>0.000298</v>
      </c>
      <c r="G27" s="7" t="n">
        <v>0.113</v>
      </c>
      <c r="H27" s="7" t="n">
        <v>0.000435</v>
      </c>
      <c r="I27" s="8" t="n">
        <v>0.685</v>
      </c>
      <c r="J27" s="4"/>
      <c r="K27" s="4"/>
      <c r="L27" s="4"/>
      <c r="M27" s="4"/>
    </row>
    <row r="28" customFormat="false" ht="14.9" hidden="false" customHeight="false" outlineLevel="0" collapsed="false">
      <c r="A28" s="5" t="n">
        <f aca="false">B28-273.15</f>
        <v>1526.85</v>
      </c>
      <c r="B28" s="6" t="n">
        <v>1800</v>
      </c>
      <c r="C28" s="6" t="n">
        <v>0.1935</v>
      </c>
      <c r="D28" s="6" t="n">
        <v>1.286</v>
      </c>
      <c r="E28" s="7" t="n">
        <v>6.37E-005</v>
      </c>
      <c r="F28" s="7" t="n">
        <v>0.000329</v>
      </c>
      <c r="G28" s="7" t="n">
        <v>0.12</v>
      </c>
      <c r="H28" s="7" t="n">
        <v>0.000482</v>
      </c>
      <c r="I28" s="8" t="n">
        <v>0.683</v>
      </c>
      <c r="J28" s="4"/>
      <c r="K28" s="4"/>
      <c r="L28" s="4"/>
      <c r="M28" s="4"/>
    </row>
    <row r="29" customFormat="false" ht="14.9" hidden="false" customHeight="false" outlineLevel="0" collapsed="false">
      <c r="A29" s="5" t="n">
        <f aca="false">B29-273.15</f>
        <v>1626.85</v>
      </c>
      <c r="B29" s="6" t="n">
        <v>1900</v>
      </c>
      <c r="C29" s="6" t="n">
        <v>0.1833</v>
      </c>
      <c r="D29" s="6" t="n">
        <v>1.307</v>
      </c>
      <c r="E29" s="7" t="n">
        <v>6.63E-005</v>
      </c>
      <c r="F29" s="7" t="n">
        <v>0.000362</v>
      </c>
      <c r="G29" s="7" t="n">
        <v>0.128</v>
      </c>
      <c r="H29" s="7" t="n">
        <v>0.000534</v>
      </c>
      <c r="I29" s="8" t="n">
        <v>0.677</v>
      </c>
      <c r="J29" s="4"/>
      <c r="K29" s="4"/>
      <c r="L29" s="4"/>
      <c r="M29" s="4"/>
    </row>
    <row r="30" customFormat="false" ht="14.9" hidden="false" customHeight="false" outlineLevel="0" collapsed="false">
      <c r="A30" s="5" t="n">
        <f aca="false">B30-273.15</f>
        <v>1726.85</v>
      </c>
      <c r="B30" s="6" t="n">
        <v>2000</v>
      </c>
      <c r="C30" s="6" t="n">
        <v>0.1741</v>
      </c>
      <c r="D30" s="6" t="n">
        <v>1.337</v>
      </c>
      <c r="E30" s="7" t="n">
        <v>6.89E-005</v>
      </c>
      <c r="F30" s="7" t="n">
        <v>0.000396</v>
      </c>
      <c r="G30" s="7" t="n">
        <v>0.137</v>
      </c>
      <c r="H30" s="7" t="n">
        <v>0.000589</v>
      </c>
      <c r="I30" s="8" t="n">
        <v>0.672</v>
      </c>
      <c r="J30" s="4"/>
      <c r="K30" s="4"/>
      <c r="L30" s="4"/>
      <c r="M30" s="4"/>
    </row>
    <row r="31" customFormat="false" ht="14.9" hidden="false" customHeight="false" outlineLevel="0" collapsed="false">
      <c r="A31" s="5" t="n">
        <f aca="false">B31-273.15</f>
        <v>1826.85</v>
      </c>
      <c r="B31" s="6" t="n">
        <v>2100</v>
      </c>
      <c r="C31" s="6" t="n">
        <v>0.1658</v>
      </c>
      <c r="D31" s="6" t="n">
        <v>1.372</v>
      </c>
      <c r="E31" s="7" t="n">
        <v>7.15E-005</v>
      </c>
      <c r="F31" s="7" t="n">
        <v>0.000431</v>
      </c>
      <c r="G31" s="7" t="n">
        <v>0.147</v>
      </c>
      <c r="H31" s="7" t="n">
        <v>0.000646</v>
      </c>
      <c r="I31" s="8" t="n">
        <v>0.667</v>
      </c>
      <c r="J31" s="4"/>
      <c r="K31" s="4"/>
      <c r="L31" s="4"/>
      <c r="M31" s="4"/>
    </row>
    <row r="32" customFormat="false" ht="14.9" hidden="false" customHeight="false" outlineLevel="0" collapsed="false">
      <c r="A32" s="5" t="n">
        <f aca="false">B32-273.15</f>
        <v>1926.85</v>
      </c>
      <c r="B32" s="6" t="n">
        <v>2200</v>
      </c>
      <c r="C32" s="6" t="n">
        <v>0.1582</v>
      </c>
      <c r="D32" s="6" t="n">
        <v>1.417</v>
      </c>
      <c r="E32" s="7" t="n">
        <v>7.4E-005</v>
      </c>
      <c r="F32" s="7" t="n">
        <v>0.000468</v>
      </c>
      <c r="G32" s="7" t="n">
        <v>0.16</v>
      </c>
      <c r="H32" s="7" t="n">
        <v>0.000714</v>
      </c>
      <c r="I32" s="8" t="n">
        <v>0.655</v>
      </c>
      <c r="J32" s="4"/>
      <c r="K32" s="4"/>
      <c r="L32" s="4"/>
      <c r="M32" s="4"/>
    </row>
    <row r="33" customFormat="false" ht="14.9" hidden="false" customHeight="false" outlineLevel="0" collapsed="false">
      <c r="A33" s="5" t="n">
        <f aca="false">B33-273.15</f>
        <v>2026.85</v>
      </c>
      <c r="B33" s="6" t="n">
        <v>2300</v>
      </c>
      <c r="C33" s="6" t="n">
        <v>0.1513</v>
      </c>
      <c r="D33" s="6" t="n">
        <v>1.478</v>
      </c>
      <c r="E33" s="7" t="n">
        <v>7.66E-005</v>
      </c>
      <c r="F33" s="7" t="n">
        <v>0.000506</v>
      </c>
      <c r="G33" s="7" t="n">
        <v>0.175</v>
      </c>
      <c r="H33" s="7" t="n">
        <v>0.000783</v>
      </c>
      <c r="I33" s="8" t="n">
        <v>0.647</v>
      </c>
      <c r="J33" s="4"/>
      <c r="K33" s="4"/>
      <c r="L33" s="4"/>
      <c r="M33" s="4"/>
    </row>
    <row r="34" customFormat="false" ht="14.9" hidden="false" customHeight="false" outlineLevel="0" collapsed="false">
      <c r="A34" s="5" t="n">
        <f aca="false">B34-273.15</f>
        <v>2126.85</v>
      </c>
      <c r="B34" s="6" t="n">
        <v>2400</v>
      </c>
      <c r="C34" s="6" t="n">
        <v>0.1448</v>
      </c>
      <c r="D34" s="6" t="n">
        <v>1.558</v>
      </c>
      <c r="E34" s="7" t="n">
        <v>7.92E-005</v>
      </c>
      <c r="F34" s="7" t="n">
        <v>0.000547</v>
      </c>
      <c r="G34" s="7" t="n">
        <v>0.196</v>
      </c>
      <c r="H34" s="7" t="n">
        <v>0.000869</v>
      </c>
      <c r="I34" s="8" t="n">
        <v>0.63</v>
      </c>
      <c r="J34" s="4"/>
      <c r="K34" s="4"/>
      <c r="L34" s="4"/>
      <c r="M34" s="4"/>
    </row>
    <row r="35" customFormat="false" ht="14.9" hidden="false" customHeight="false" outlineLevel="0" collapsed="false">
      <c r="A35" s="5" t="n">
        <f aca="false">B35-273.15</f>
        <v>2226.85</v>
      </c>
      <c r="B35" s="6" t="n">
        <v>2500</v>
      </c>
      <c r="C35" s="6" t="n">
        <v>0.1389</v>
      </c>
      <c r="D35" s="6" t="n">
        <v>1.665</v>
      </c>
      <c r="E35" s="7" t="n">
        <v>8.18E-005</v>
      </c>
      <c r="F35" s="7" t="n">
        <v>0.000589</v>
      </c>
      <c r="G35" s="7" t="n">
        <v>0.222</v>
      </c>
      <c r="H35" s="7" t="n">
        <v>0.00096</v>
      </c>
      <c r="I35" s="8" t="n">
        <v>0.613</v>
      </c>
      <c r="J35" s="4"/>
      <c r="K35" s="4"/>
      <c r="L35" s="4"/>
      <c r="M35" s="4"/>
    </row>
    <row r="36" customFormat="false" ht="14.9" hidden="false" customHeight="false" outlineLevel="0" collapsed="false">
      <c r="A36" s="9" t="n">
        <f aca="false">B36-273.15</f>
        <v>2726.85</v>
      </c>
      <c r="B36" s="10" t="n">
        <v>3000</v>
      </c>
      <c r="C36" s="10" t="n">
        <v>0.1135</v>
      </c>
      <c r="D36" s="10" t="n">
        <v>2.726</v>
      </c>
      <c r="E36" s="11" t="n">
        <v>9.55E-005</v>
      </c>
      <c r="F36" s="11" t="n">
        <v>0.000841</v>
      </c>
      <c r="G36" s="11" t="n">
        <v>0.486</v>
      </c>
      <c r="H36" s="11" t="n">
        <v>0.00157</v>
      </c>
      <c r="I36" s="12" t="n">
        <v>0.536</v>
      </c>
      <c r="J36" s="4"/>
      <c r="K36" s="4"/>
      <c r="L36" s="4"/>
      <c r="M36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" min="10" style="0" width="10.66"/>
    <col collapsed="false" customWidth="true" hidden="false" outlineLevel="0" max="1007" min="11" style="0" width="8.53"/>
    <col collapsed="false" customWidth="true" hidden="false" outlineLevel="0" max="1025" min="1008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5" t="n">
        <f aca="false">B2-273.15</f>
        <v>-0.149999999999977</v>
      </c>
      <c r="B2" s="16" t="n">
        <v>273</v>
      </c>
      <c r="C2" s="2" t="n">
        <v>899.1</v>
      </c>
      <c r="D2" s="2" t="n">
        <v>1.796</v>
      </c>
      <c r="E2" s="2" t="n">
        <v>3.85E-005</v>
      </c>
      <c r="F2" s="2" t="n">
        <v>0.00428</v>
      </c>
      <c r="G2" s="2" t="n">
        <v>0.147</v>
      </c>
      <c r="H2" s="2" t="n">
        <v>9.1E-007</v>
      </c>
      <c r="I2" s="2" t="n">
        <v>47000</v>
      </c>
      <c r="J2" s="3" t="n">
        <v>0.0007</v>
      </c>
    </row>
    <row r="3" customFormat="false" ht="13.8" hidden="false" customHeight="false" outlineLevel="0" collapsed="false">
      <c r="A3" s="5" t="n">
        <f aca="false">B3-273.15</f>
        <v>6.85000000000002</v>
      </c>
      <c r="B3" s="16" t="n">
        <v>280</v>
      </c>
      <c r="C3" s="2" t="n">
        <v>895.3</v>
      </c>
      <c r="D3" s="2" t="n">
        <v>1.827</v>
      </c>
      <c r="E3" s="2" t="n">
        <v>2.17E-005</v>
      </c>
      <c r="F3" s="2" t="n">
        <v>0.00243</v>
      </c>
      <c r="G3" s="2" t="n">
        <v>0.144</v>
      </c>
      <c r="H3" s="2" t="n">
        <v>8.8E-007</v>
      </c>
      <c r="I3" s="2" t="n">
        <v>27500</v>
      </c>
      <c r="J3" s="3" t="n">
        <v>0.0007</v>
      </c>
    </row>
    <row r="4" customFormat="false" ht="13.8" hidden="false" customHeight="false" outlineLevel="0" collapsed="false">
      <c r="A4" s="5" t="n">
        <f aca="false">B4-273.15</f>
        <v>16.85</v>
      </c>
      <c r="B4" s="16" t="n">
        <v>290</v>
      </c>
      <c r="C4" s="2" t="n">
        <v>890</v>
      </c>
      <c r="D4" s="2" t="n">
        <v>1.868</v>
      </c>
      <c r="E4" s="2" t="n">
        <v>9.99E-006</v>
      </c>
      <c r="F4" s="2" t="n">
        <v>0.00112</v>
      </c>
      <c r="G4" s="2" t="n">
        <v>0.145</v>
      </c>
      <c r="H4" s="2" t="n">
        <v>8.72E-007</v>
      </c>
      <c r="I4" s="2" t="n">
        <v>12900</v>
      </c>
      <c r="J4" s="3" t="n">
        <v>0.0007</v>
      </c>
    </row>
    <row r="5" customFormat="false" ht="13.8" hidden="false" customHeight="false" outlineLevel="0" collapsed="false">
      <c r="A5" s="5" t="n">
        <f aca="false">B5-273.15</f>
        <v>26.85</v>
      </c>
      <c r="B5" s="16" t="n">
        <v>300</v>
      </c>
      <c r="C5" s="2" t="n">
        <v>884.1</v>
      </c>
      <c r="D5" s="2" t="n">
        <v>1.909</v>
      </c>
      <c r="E5" s="2" t="n">
        <v>4.86E-006</v>
      </c>
      <c r="F5" s="2" t="n">
        <v>0.00055</v>
      </c>
      <c r="G5" s="2" t="n">
        <v>0.145</v>
      </c>
      <c r="H5" s="2" t="n">
        <v>8.59E-007</v>
      </c>
      <c r="I5" s="2" t="n">
        <v>6400</v>
      </c>
      <c r="J5" s="3" t="n">
        <v>0.0007</v>
      </c>
    </row>
    <row r="6" customFormat="false" ht="13.8" hidden="false" customHeight="false" outlineLevel="0" collapsed="false">
      <c r="A6" s="5" t="n">
        <f aca="false">B6-273.15</f>
        <v>36.85</v>
      </c>
      <c r="B6" s="16" t="n">
        <v>310</v>
      </c>
      <c r="C6" s="2" t="n">
        <v>877.9</v>
      </c>
      <c r="D6" s="2" t="n">
        <v>1.951</v>
      </c>
      <c r="E6" s="2" t="n">
        <v>2.53E-006</v>
      </c>
      <c r="F6" s="2" t="n">
        <v>0.000288</v>
      </c>
      <c r="G6" s="2" t="n">
        <v>0.145</v>
      </c>
      <c r="H6" s="2" t="n">
        <v>8.47E-007</v>
      </c>
      <c r="I6" s="2" t="n">
        <v>3400</v>
      </c>
      <c r="J6" s="3" t="n">
        <v>0.0007</v>
      </c>
    </row>
    <row r="7" customFormat="false" ht="13.8" hidden="false" customHeight="false" outlineLevel="0" collapsed="false">
      <c r="A7" s="5" t="n">
        <f aca="false">B7-273.15</f>
        <v>46.85</v>
      </c>
      <c r="B7" s="16" t="n">
        <v>320</v>
      </c>
      <c r="C7" s="2" t="n">
        <v>871.8</v>
      </c>
      <c r="D7" s="2" t="n">
        <v>1.993</v>
      </c>
      <c r="E7" s="2" t="n">
        <v>1.41E-006</v>
      </c>
      <c r="F7" s="2" t="n">
        <v>0.000161</v>
      </c>
      <c r="G7" s="2" t="n">
        <v>0.143</v>
      </c>
      <c r="H7" s="2" t="n">
        <v>8.23E-007</v>
      </c>
      <c r="I7" s="2" t="n">
        <v>1965</v>
      </c>
      <c r="J7" s="3" t="n">
        <v>0.0007</v>
      </c>
    </row>
    <row r="8" customFormat="false" ht="13.8" hidden="false" customHeight="false" outlineLevel="0" collapsed="false">
      <c r="A8" s="5" t="n">
        <f aca="false">B8-273.15</f>
        <v>56.85</v>
      </c>
      <c r="B8" s="16" t="n">
        <v>330</v>
      </c>
      <c r="C8" s="2" t="n">
        <v>865.8</v>
      </c>
      <c r="D8" s="2" t="n">
        <v>2.035</v>
      </c>
      <c r="E8" s="2" t="n">
        <v>8.36E-007</v>
      </c>
      <c r="F8" s="2" t="n">
        <v>9.66E-005</v>
      </c>
      <c r="G8" s="2" t="n">
        <v>0.141</v>
      </c>
      <c r="H8" s="2" t="n">
        <v>8E-007</v>
      </c>
      <c r="I8" s="2" t="n">
        <v>1205</v>
      </c>
      <c r="J8" s="3" t="n">
        <v>0.0007</v>
      </c>
    </row>
    <row r="9" customFormat="false" ht="13.8" hidden="false" customHeight="false" outlineLevel="0" collapsed="false">
      <c r="A9" s="5" t="n">
        <f aca="false">B9-273.15</f>
        <v>66.85</v>
      </c>
      <c r="B9" s="16" t="n">
        <v>340</v>
      </c>
      <c r="C9" s="2" t="n">
        <v>859.9</v>
      </c>
      <c r="D9" s="2" t="n">
        <v>2.076</v>
      </c>
      <c r="E9" s="2" t="n">
        <v>5.31E-007</v>
      </c>
      <c r="F9" s="2" t="n">
        <v>6.17E-005</v>
      </c>
      <c r="G9" s="2" t="n">
        <v>0.139</v>
      </c>
      <c r="H9" s="2" t="n">
        <v>7.79E-007</v>
      </c>
      <c r="I9" s="2" t="n">
        <v>793</v>
      </c>
      <c r="J9" s="3" t="n">
        <v>0.0007</v>
      </c>
    </row>
    <row r="10" customFormat="false" ht="13.8" hidden="false" customHeight="false" outlineLevel="0" collapsed="false">
      <c r="A10" s="5" t="n">
        <f aca="false">B10-273.15</f>
        <v>76.85</v>
      </c>
      <c r="B10" s="16" t="n">
        <v>350</v>
      </c>
      <c r="C10" s="2" t="n">
        <v>853.9</v>
      </c>
      <c r="D10" s="2" t="n">
        <v>2.118</v>
      </c>
      <c r="E10" s="2" t="n">
        <v>3.56E-007</v>
      </c>
      <c r="F10" s="2" t="n">
        <v>4.17E-005</v>
      </c>
      <c r="G10" s="2" t="n">
        <v>0.138</v>
      </c>
      <c r="H10" s="2" t="n">
        <v>7.63E-007</v>
      </c>
      <c r="I10" s="2" t="n">
        <v>546</v>
      </c>
      <c r="J10" s="3" t="n">
        <v>0.0007</v>
      </c>
    </row>
    <row r="11" customFormat="false" ht="13.8" hidden="false" customHeight="false" outlineLevel="0" collapsed="false">
      <c r="A11" s="5" t="n">
        <f aca="false">B11-273.15</f>
        <v>86.85</v>
      </c>
      <c r="B11" s="16" t="n">
        <v>360</v>
      </c>
      <c r="C11" s="2" t="n">
        <v>847.8</v>
      </c>
      <c r="D11" s="2" t="n">
        <v>2.161</v>
      </c>
      <c r="E11" s="2" t="n">
        <v>2.52E-007</v>
      </c>
      <c r="F11" s="2" t="n">
        <v>2.97E-005</v>
      </c>
      <c r="G11" s="2" t="n">
        <v>0.138</v>
      </c>
      <c r="H11" s="2" t="n">
        <v>7.53E-007</v>
      </c>
      <c r="I11" s="2" t="n">
        <v>395</v>
      </c>
      <c r="J11" s="3" t="n">
        <v>0.0007</v>
      </c>
    </row>
    <row r="12" customFormat="false" ht="13.8" hidden="false" customHeight="false" outlineLevel="0" collapsed="false">
      <c r="A12" s="5" t="n">
        <f aca="false">B12-273.15</f>
        <v>96.85</v>
      </c>
      <c r="B12" s="16" t="n">
        <v>370</v>
      </c>
      <c r="C12" s="2" t="n">
        <v>841.8</v>
      </c>
      <c r="D12" s="2" t="n">
        <v>2.206</v>
      </c>
      <c r="E12" s="2" t="n">
        <v>1.86E-007</v>
      </c>
      <c r="F12" s="2" t="n">
        <v>2.2E-005</v>
      </c>
      <c r="G12" s="2" t="n">
        <v>0.137</v>
      </c>
      <c r="H12" s="2" t="n">
        <v>7.38E-007</v>
      </c>
      <c r="I12" s="2" t="n">
        <v>300</v>
      </c>
      <c r="J12" s="3" t="n">
        <v>0.0007</v>
      </c>
    </row>
    <row r="13" customFormat="false" ht="14.9" hidden="false" customHeight="false" outlineLevel="0" collapsed="false">
      <c r="A13" s="5" t="n">
        <f aca="false">B13-273.15</f>
        <v>106.85</v>
      </c>
      <c r="B13" s="6" t="n">
        <v>380</v>
      </c>
      <c r="C13" s="6" t="n">
        <v>836</v>
      </c>
      <c r="D13" s="6" t="n">
        <v>2.25</v>
      </c>
      <c r="E13" s="7" t="n">
        <v>1.41E-007</v>
      </c>
      <c r="F13" s="7" t="n">
        <v>1.69E-005</v>
      </c>
      <c r="G13" s="7" t="n">
        <v>0.136</v>
      </c>
      <c r="H13" s="7" t="n">
        <v>7.23E-007</v>
      </c>
      <c r="I13" s="6" t="n">
        <v>233</v>
      </c>
      <c r="J13" s="3" t="n">
        <v>0.0007</v>
      </c>
    </row>
    <row r="14" customFormat="false" ht="14.9" hidden="false" customHeight="false" outlineLevel="0" collapsed="false">
      <c r="A14" s="5" t="n">
        <f aca="false">B14-273.15</f>
        <v>116.85</v>
      </c>
      <c r="B14" s="6" t="n">
        <v>390</v>
      </c>
      <c r="C14" s="6" t="n">
        <v>830.6</v>
      </c>
      <c r="D14" s="6" t="n">
        <v>2.294</v>
      </c>
      <c r="E14" s="7" t="n">
        <v>1.1E-007</v>
      </c>
      <c r="F14" s="7" t="n">
        <v>1.33E-005</v>
      </c>
      <c r="G14" s="7" t="n">
        <v>0.135</v>
      </c>
      <c r="H14" s="7" t="n">
        <v>7.09E-007</v>
      </c>
      <c r="I14" s="6" t="n">
        <v>187</v>
      </c>
      <c r="J14" s="3" t="n">
        <v>0.0007</v>
      </c>
    </row>
    <row r="15" customFormat="false" ht="14.9" hidden="false" customHeight="false" outlineLevel="0" collapsed="false">
      <c r="A15" s="5" t="n">
        <f aca="false">B15-273.15</f>
        <v>126.85</v>
      </c>
      <c r="B15" s="6" t="n">
        <v>400</v>
      </c>
      <c r="C15" s="6" t="n">
        <v>825.1</v>
      </c>
      <c r="D15" s="6" t="n">
        <v>2.337</v>
      </c>
      <c r="E15" s="7" t="n">
        <v>8.74E-008</v>
      </c>
      <c r="F15" s="7" t="n">
        <v>1.06E-005</v>
      </c>
      <c r="G15" s="7" t="n">
        <v>0.134</v>
      </c>
      <c r="H15" s="7" t="n">
        <v>6.95E-007</v>
      </c>
      <c r="I15" s="6" t="n">
        <v>152</v>
      </c>
      <c r="J15" s="3" t="n">
        <v>0.0007</v>
      </c>
    </row>
    <row r="16" customFormat="false" ht="14.9" hidden="false" customHeight="false" outlineLevel="0" collapsed="false">
      <c r="A16" s="5" t="n">
        <f aca="false">B16-273.15</f>
        <v>136.85</v>
      </c>
      <c r="B16" s="6" t="n">
        <v>410</v>
      </c>
      <c r="C16" s="6" t="n">
        <v>818.9</v>
      </c>
      <c r="D16" s="6" t="n">
        <v>2.381</v>
      </c>
      <c r="E16" s="7" t="n">
        <v>6.98E-008</v>
      </c>
      <c r="F16" s="7" t="n">
        <v>8.52E-006</v>
      </c>
      <c r="G16" s="7" t="n">
        <v>0.133</v>
      </c>
      <c r="H16" s="7" t="n">
        <v>6.82E-007</v>
      </c>
      <c r="I16" s="6" t="n">
        <v>125</v>
      </c>
      <c r="J16" s="3" t="n">
        <v>0.0007</v>
      </c>
    </row>
    <row r="17" customFormat="false" ht="14.9" hidden="false" customHeight="false" outlineLevel="0" collapsed="false">
      <c r="A17" s="5" t="n">
        <f aca="false">B17-273.15</f>
        <v>146.85</v>
      </c>
      <c r="B17" s="6" t="n">
        <v>420</v>
      </c>
      <c r="C17" s="6" t="n">
        <v>812.1</v>
      </c>
      <c r="D17" s="6" t="n">
        <v>2.427</v>
      </c>
      <c r="E17" s="7" t="n">
        <v>5.64E-008</v>
      </c>
      <c r="F17" s="7" t="n">
        <v>6.94E-006</v>
      </c>
      <c r="G17" s="7" t="n">
        <v>0.133</v>
      </c>
      <c r="H17" s="7" t="n">
        <v>6.75E-007</v>
      </c>
      <c r="I17" s="6" t="n">
        <v>103</v>
      </c>
      <c r="J17" s="3" t="n">
        <v>0.0007</v>
      </c>
    </row>
    <row r="18" customFormat="false" ht="14.9" hidden="false" customHeight="false" outlineLevel="0" collapsed="false">
      <c r="A18" s="9" t="n">
        <f aca="false">B18-273.15</f>
        <v>156.85</v>
      </c>
      <c r="B18" s="10" t="n">
        <v>430</v>
      </c>
      <c r="C18" s="10" t="n">
        <v>806.5</v>
      </c>
      <c r="D18" s="10" t="n">
        <v>2.471</v>
      </c>
      <c r="E18" s="11" t="n">
        <v>4.7E-008</v>
      </c>
      <c r="F18" s="11" t="n">
        <v>5.83E-006</v>
      </c>
      <c r="G18" s="11" t="n">
        <v>0.132</v>
      </c>
      <c r="H18" s="11" t="n">
        <v>6.62E-007</v>
      </c>
      <c r="I18" s="10" t="n">
        <v>88</v>
      </c>
      <c r="J18" s="19" t="n">
        <v>0.0007</v>
      </c>
    </row>
    <row r="19" customFormat="false" ht="13.8" hidden="false" customHeight="false" outlineLevel="0" collapsed="false">
      <c r="A19" s="24"/>
      <c r="B19" s="14"/>
      <c r="C19" s="25"/>
      <c r="D19" s="25"/>
      <c r="E19" s="26"/>
      <c r="F19" s="26"/>
      <c r="G19" s="26"/>
      <c r="H19" s="26"/>
      <c r="I19" s="25"/>
      <c r="J1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" min="10" style="0" width="10.66"/>
    <col collapsed="false" customWidth="true" hidden="false" outlineLevel="0" max="1008" min="11" style="0" width="8.53"/>
    <col collapsed="false" customWidth="true" hidden="false" outlineLevel="0" max="1025" min="1009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/>
    </row>
    <row r="2" customFormat="false" ht="13.8" hidden="false" customHeight="false" outlineLevel="0" collapsed="false">
      <c r="A2" s="5" t="n">
        <f aca="false">B2-273.15</f>
        <v>-0.149999999999977</v>
      </c>
      <c r="B2" s="16" t="n">
        <v>273</v>
      </c>
      <c r="C2" s="2" t="n">
        <v>1130.8</v>
      </c>
      <c r="D2" s="2" t="n">
        <v>2.294</v>
      </c>
      <c r="E2" s="16" t="n">
        <v>6.51E-007</v>
      </c>
      <c r="F2" s="2" t="n">
        <v>5.76E-005</v>
      </c>
      <c r="G2" s="16" t="n">
        <v>0.242</v>
      </c>
      <c r="H2" s="2" t="n">
        <v>9.33E-007</v>
      </c>
      <c r="I2" s="2" t="n">
        <v>617</v>
      </c>
      <c r="J2" s="3" t="n">
        <v>0.00065</v>
      </c>
      <c r="K2" s="4"/>
    </row>
    <row r="3" customFormat="false" ht="13.8" hidden="false" customHeight="false" outlineLevel="0" collapsed="false">
      <c r="A3" s="5" t="n">
        <f aca="false">B3-273.15</f>
        <v>6.85000000000002</v>
      </c>
      <c r="B3" s="16" t="n">
        <v>280</v>
      </c>
      <c r="C3" s="2" t="n">
        <v>1125.8</v>
      </c>
      <c r="D3" s="2" t="n">
        <v>2.323</v>
      </c>
      <c r="E3" s="16" t="n">
        <v>4.2E-007</v>
      </c>
      <c r="F3" s="2" t="n">
        <v>3.73E-005</v>
      </c>
      <c r="G3" s="16" t="n">
        <v>0.244</v>
      </c>
      <c r="H3" s="2" t="n">
        <v>9.33E-007</v>
      </c>
      <c r="I3" s="2" t="n">
        <v>400</v>
      </c>
      <c r="J3" s="3" t="n">
        <v>0.00065</v>
      </c>
      <c r="K3" s="4"/>
    </row>
    <row r="4" customFormat="false" ht="13.8" hidden="false" customHeight="false" outlineLevel="0" collapsed="false">
      <c r="A4" s="5" t="n">
        <f aca="false">B4-273.15</f>
        <v>16.85</v>
      </c>
      <c r="B4" s="16" t="n">
        <v>290</v>
      </c>
      <c r="C4" s="2" t="n">
        <v>1118.8</v>
      </c>
      <c r="D4" s="2" t="n">
        <v>2.368</v>
      </c>
      <c r="E4" s="16" t="n">
        <v>2.47E-007</v>
      </c>
      <c r="F4" s="2" t="n">
        <v>2.21E-005</v>
      </c>
      <c r="G4" s="16" t="n">
        <v>0.248</v>
      </c>
      <c r="H4" s="2" t="n">
        <v>9.36E-007</v>
      </c>
      <c r="I4" s="2" t="n">
        <v>236</v>
      </c>
      <c r="J4" s="3" t="n">
        <v>0.00065</v>
      </c>
      <c r="K4" s="4"/>
    </row>
    <row r="5" customFormat="false" ht="13.8" hidden="false" customHeight="false" outlineLevel="0" collapsed="false">
      <c r="A5" s="5" t="n">
        <f aca="false">B5-273.15</f>
        <v>26.85</v>
      </c>
      <c r="B5" s="16" t="n">
        <v>300</v>
      </c>
      <c r="C5" s="2" t="n">
        <v>1114.4</v>
      </c>
      <c r="D5" s="2" t="n">
        <v>2.415</v>
      </c>
      <c r="E5" s="16" t="n">
        <v>1.57E-007</v>
      </c>
      <c r="F5" s="2" t="n">
        <v>1.41E-005</v>
      </c>
      <c r="G5" s="16" t="n">
        <v>0.252</v>
      </c>
      <c r="H5" s="2" t="n">
        <v>9.39E-007</v>
      </c>
      <c r="I5" s="2" t="n">
        <v>151</v>
      </c>
      <c r="J5" s="3" t="n">
        <v>0.00065</v>
      </c>
      <c r="K5" s="4"/>
    </row>
    <row r="6" customFormat="false" ht="13.8" hidden="false" customHeight="false" outlineLevel="0" collapsed="false">
      <c r="A6" s="5" t="n">
        <f aca="false">B6-273.15</f>
        <v>36.85</v>
      </c>
      <c r="B6" s="16" t="n">
        <v>310</v>
      </c>
      <c r="C6" s="2" t="n">
        <v>1103.7</v>
      </c>
      <c r="D6" s="2" t="n">
        <v>2.46</v>
      </c>
      <c r="E6" s="16" t="n">
        <v>1.07E-007</v>
      </c>
      <c r="F6" s="2" t="n">
        <v>9.65E-006</v>
      </c>
      <c r="G6" s="16" t="n">
        <v>0.255</v>
      </c>
      <c r="H6" s="2" t="n">
        <v>9.39E-007</v>
      </c>
      <c r="I6" s="2" t="n">
        <v>103</v>
      </c>
      <c r="J6" s="3" t="n">
        <v>0.00065</v>
      </c>
      <c r="K6" s="4"/>
    </row>
    <row r="7" customFormat="false" ht="13.8" hidden="false" customHeight="false" outlineLevel="0" collapsed="false">
      <c r="A7" s="5" t="n">
        <f aca="false">B7-273.15</f>
        <v>46.85</v>
      </c>
      <c r="B7" s="16" t="n">
        <v>320</v>
      </c>
      <c r="C7" s="2" t="n">
        <v>1096.2</v>
      </c>
      <c r="D7" s="2" t="n">
        <v>2.505</v>
      </c>
      <c r="E7" s="16" t="n">
        <v>7.57E-008</v>
      </c>
      <c r="F7" s="2" t="n">
        <v>6.91E-006</v>
      </c>
      <c r="G7" s="16" t="n">
        <v>0.258</v>
      </c>
      <c r="H7" s="2" t="n">
        <v>9.4E-007</v>
      </c>
      <c r="I7" s="2" t="n">
        <v>73.5</v>
      </c>
      <c r="J7" s="3" t="n">
        <v>0.00065</v>
      </c>
      <c r="K7" s="4"/>
    </row>
    <row r="8" customFormat="false" ht="13.8" hidden="false" customHeight="false" outlineLevel="0" collapsed="false">
      <c r="A8" s="5" t="n">
        <f aca="false">B8-273.15</f>
        <v>56.85</v>
      </c>
      <c r="B8" s="16" t="n">
        <v>330</v>
      </c>
      <c r="C8" s="2" t="n">
        <v>1089.5</v>
      </c>
      <c r="D8" s="2" t="n">
        <v>2.549</v>
      </c>
      <c r="E8" s="16" t="n">
        <v>5.61E-008</v>
      </c>
      <c r="F8" s="2" t="n">
        <v>5.15E-006</v>
      </c>
      <c r="G8" s="16" t="n">
        <v>0.26</v>
      </c>
      <c r="H8" s="2" t="n">
        <v>9.36E-007</v>
      </c>
      <c r="I8" s="2" t="n">
        <v>55</v>
      </c>
      <c r="J8" s="3" t="n">
        <v>0.00065</v>
      </c>
      <c r="K8" s="4"/>
    </row>
    <row r="9" customFormat="false" ht="13.8" hidden="false" customHeight="false" outlineLevel="0" collapsed="false">
      <c r="A9" s="5" t="n">
        <f aca="false">B9-273.15</f>
        <v>66.85</v>
      </c>
      <c r="B9" s="16" t="n">
        <v>340</v>
      </c>
      <c r="C9" s="2" t="n">
        <v>1083.8</v>
      </c>
      <c r="D9" s="2" t="n">
        <v>2.592</v>
      </c>
      <c r="E9" s="16" t="n">
        <v>4.31E-008</v>
      </c>
      <c r="F9" s="2" t="n">
        <v>3.98E-006</v>
      </c>
      <c r="G9" s="16" t="n">
        <v>0.261</v>
      </c>
      <c r="H9" s="2" t="n">
        <v>9.29E-007</v>
      </c>
      <c r="I9" s="2" t="n">
        <v>42.8</v>
      </c>
      <c r="J9" s="3" t="n">
        <v>0.00065</v>
      </c>
      <c r="K9" s="4"/>
    </row>
    <row r="10" customFormat="false" ht="13.8" hidden="false" customHeight="false" outlineLevel="0" collapsed="false">
      <c r="A10" s="5" t="n">
        <f aca="false">B10-273.15</f>
        <v>76.85</v>
      </c>
      <c r="B10" s="16" t="n">
        <v>350</v>
      </c>
      <c r="C10" s="2" t="n">
        <v>1079</v>
      </c>
      <c r="D10" s="2" t="n">
        <v>2.637</v>
      </c>
      <c r="E10" s="16" t="n">
        <v>3.42E-008</v>
      </c>
      <c r="F10" s="2" t="n">
        <v>3.17E-006</v>
      </c>
      <c r="G10" s="16" t="n">
        <v>0.261</v>
      </c>
      <c r="H10" s="2" t="n">
        <v>9.17E-007</v>
      </c>
      <c r="I10" s="2" t="n">
        <v>34.6</v>
      </c>
      <c r="J10" s="3" t="n">
        <v>0.00065</v>
      </c>
      <c r="K10" s="4"/>
    </row>
    <row r="11" customFormat="false" ht="13.8" hidden="false" customHeight="false" outlineLevel="0" collapsed="false">
      <c r="A11" s="5" t="n">
        <f aca="false">B11-273.15</f>
        <v>86.85</v>
      </c>
      <c r="B11" s="16" t="n">
        <v>360</v>
      </c>
      <c r="C11" s="2" t="n">
        <v>1074</v>
      </c>
      <c r="D11" s="2" t="n">
        <v>2.682</v>
      </c>
      <c r="E11" s="16" t="n">
        <v>2.78E-008</v>
      </c>
      <c r="F11" s="2" t="n">
        <v>2.59E-006</v>
      </c>
      <c r="G11" s="16" t="n">
        <v>0.261</v>
      </c>
      <c r="H11" s="2" t="n">
        <v>9.06E-007</v>
      </c>
      <c r="I11" s="2" t="n">
        <v>28.6</v>
      </c>
      <c r="J11" s="3" t="n">
        <v>0.00065</v>
      </c>
      <c r="K11" s="4"/>
    </row>
    <row r="12" customFormat="false" ht="13.8" hidden="false" customHeight="false" outlineLevel="0" collapsed="false">
      <c r="A12" s="5" t="n">
        <f aca="false">B12-273.15</f>
        <v>96.85</v>
      </c>
      <c r="B12" s="16" t="n">
        <v>370</v>
      </c>
      <c r="C12" s="2" t="n">
        <v>1066.7</v>
      </c>
      <c r="D12" s="2" t="n">
        <v>2.728</v>
      </c>
      <c r="E12" s="16" t="n">
        <v>2.28E-008</v>
      </c>
      <c r="F12" s="2" t="n">
        <v>2.14E-006</v>
      </c>
      <c r="G12" s="16" t="n">
        <v>0.262</v>
      </c>
      <c r="H12" s="2" t="n">
        <v>9E-007</v>
      </c>
      <c r="I12" s="2" t="n">
        <v>23.7</v>
      </c>
      <c r="J12" s="3" t="n">
        <v>0.00065</v>
      </c>
      <c r="K12" s="4"/>
    </row>
    <row r="13" customFormat="false" ht="13.8" hidden="false" customHeight="false" outlineLevel="0" collapsed="false">
      <c r="A13" s="9" t="n">
        <f aca="false">B13-273.15</f>
        <v>99.85</v>
      </c>
      <c r="B13" s="17" t="n">
        <v>373</v>
      </c>
      <c r="C13" s="18" t="n">
        <v>1058.5</v>
      </c>
      <c r="D13" s="18" t="n">
        <v>2.742</v>
      </c>
      <c r="E13" s="17" t="n">
        <v>2.15E-008</v>
      </c>
      <c r="F13" s="18" t="n">
        <v>2.03E-006</v>
      </c>
      <c r="G13" s="17" t="n">
        <v>0.263</v>
      </c>
      <c r="H13" s="18" t="n">
        <v>9.06E-007</v>
      </c>
      <c r="I13" s="18" t="n">
        <v>22.4</v>
      </c>
      <c r="J13" s="19" t="n">
        <v>0.00065</v>
      </c>
      <c r="K13" s="4"/>
    </row>
    <row r="14" customFormat="false" ht="13.8" hidden="false" customHeight="false" outlineLevel="0" collapsed="false">
      <c r="A14" s="24"/>
      <c r="B14" s="14"/>
      <c r="C14" s="25"/>
      <c r="D14" s="25"/>
      <c r="E14" s="26"/>
      <c r="F14" s="26"/>
      <c r="G14" s="26"/>
      <c r="H14" s="26"/>
      <c r="I14" s="25"/>
      <c r="J14" s="20"/>
      <c r="K14" s="4"/>
    </row>
    <row r="15" customFormat="false" ht="13.8" hidden="false" customHeight="false" outlineLevel="0" collapsed="false">
      <c r="A15" s="24"/>
      <c r="B15" s="14"/>
      <c r="C15" s="25"/>
      <c r="D15" s="25"/>
      <c r="E15" s="26"/>
      <c r="F15" s="26"/>
      <c r="G15" s="26"/>
      <c r="H15" s="26"/>
      <c r="I15" s="25"/>
      <c r="J15" s="20"/>
      <c r="K15" s="4"/>
    </row>
    <row r="16" customFormat="false" ht="13.8" hidden="false" customHeight="false" outlineLevel="0" collapsed="false">
      <c r="A16" s="24"/>
      <c r="B16" s="14"/>
      <c r="C16" s="25"/>
      <c r="D16" s="25"/>
      <c r="E16" s="26"/>
      <c r="F16" s="26"/>
      <c r="G16" s="26"/>
      <c r="H16" s="26"/>
      <c r="I16" s="25"/>
      <c r="J16" s="20"/>
      <c r="K16" s="4"/>
    </row>
    <row r="17" customFormat="false" ht="13.8" hidden="false" customHeight="false" outlineLevel="0" collapsed="false">
      <c r="A17" s="24"/>
      <c r="B17" s="14"/>
      <c r="C17" s="25"/>
      <c r="D17" s="25"/>
      <c r="E17" s="26"/>
      <c r="F17" s="26"/>
      <c r="G17" s="26"/>
      <c r="H17" s="26"/>
      <c r="I17" s="25"/>
      <c r="J17" s="20"/>
      <c r="K17" s="4"/>
    </row>
    <row r="18" customFormat="false" ht="13.8" hidden="false" customHeight="false" outlineLevel="0" collapsed="false">
      <c r="A18" s="24"/>
      <c r="B18" s="14"/>
      <c r="C18" s="25"/>
      <c r="D18" s="25"/>
      <c r="E18" s="26"/>
      <c r="F18" s="26"/>
      <c r="G18" s="26"/>
      <c r="H18" s="26"/>
      <c r="I18" s="25"/>
      <c r="J18" s="20"/>
      <c r="K18" s="4"/>
    </row>
    <row r="19" customFormat="false" ht="13.8" hidden="false" customHeight="false" outlineLevel="0" collapsed="false">
      <c r="A19" s="24"/>
      <c r="B19" s="14"/>
      <c r="C19" s="25"/>
      <c r="D19" s="25"/>
      <c r="E19" s="26"/>
      <c r="F19" s="26"/>
      <c r="G19" s="26"/>
      <c r="H19" s="26"/>
      <c r="I19" s="25"/>
      <c r="J19" s="4"/>
      <c r="K1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" min="10" style="0" width="10.66"/>
    <col collapsed="false" customWidth="true" hidden="false" outlineLevel="0" max="1009" min="11" style="0" width="8.53"/>
    <col collapsed="false" customWidth="true" hidden="false" outlineLevel="0" max="1025" min="1010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/>
      <c r="L1" s="4"/>
    </row>
    <row r="2" customFormat="false" ht="13.8" hidden="false" customHeight="false" outlineLevel="0" collapsed="false">
      <c r="A2" s="5" t="n">
        <f aca="false">B2-273.15</f>
        <v>-0.149999999999977</v>
      </c>
      <c r="B2" s="16" t="n">
        <v>273</v>
      </c>
      <c r="C2" s="2" t="n">
        <v>1276</v>
      </c>
      <c r="D2" s="2" t="n">
        <v>2.261</v>
      </c>
      <c r="E2" s="16" t="n">
        <v>10.6</v>
      </c>
      <c r="F2" s="2" t="n">
        <v>0.00831</v>
      </c>
      <c r="G2" s="16" t="n">
        <v>0.282</v>
      </c>
      <c r="H2" s="2" t="n">
        <v>9.77E-008</v>
      </c>
      <c r="I2" s="2" t="n">
        <v>85000</v>
      </c>
      <c r="J2" s="3" t="n">
        <v>0.00047</v>
      </c>
      <c r="K2" s="4"/>
      <c r="L2" s="4"/>
    </row>
    <row r="3" customFormat="false" ht="13.8" hidden="false" customHeight="false" outlineLevel="0" collapsed="false">
      <c r="A3" s="5" t="n">
        <f aca="false">B3-273.15</f>
        <v>6.85000000000002</v>
      </c>
      <c r="B3" s="16" t="n">
        <v>280</v>
      </c>
      <c r="C3" s="2" t="n">
        <v>1271.9</v>
      </c>
      <c r="D3" s="2" t="n">
        <v>2.298</v>
      </c>
      <c r="E3" s="16" t="n">
        <v>5.34</v>
      </c>
      <c r="F3" s="2" t="n">
        <v>0.0042</v>
      </c>
      <c r="G3" s="16" t="n">
        <v>0.284</v>
      </c>
      <c r="H3" s="2" t="n">
        <v>9.72E-008</v>
      </c>
      <c r="I3" s="2" t="n">
        <v>43200</v>
      </c>
      <c r="J3" s="3" t="n">
        <v>0.00047</v>
      </c>
      <c r="K3" s="4"/>
      <c r="L3" s="4"/>
    </row>
    <row r="4" customFormat="false" ht="13.8" hidden="false" customHeight="false" outlineLevel="0" collapsed="false">
      <c r="A4" s="5" t="n">
        <f aca="false">B4-273.15</f>
        <v>16.85</v>
      </c>
      <c r="B4" s="16" t="n">
        <v>290</v>
      </c>
      <c r="C4" s="2" t="n">
        <v>1265.8</v>
      </c>
      <c r="D4" s="2" t="n">
        <v>2.367</v>
      </c>
      <c r="E4" s="16" t="n">
        <v>1.85</v>
      </c>
      <c r="F4" s="2" t="n">
        <v>0.00146</v>
      </c>
      <c r="G4" s="16" t="n">
        <v>0.286</v>
      </c>
      <c r="H4" s="2" t="n">
        <v>9.55E-008</v>
      </c>
      <c r="I4" s="2" t="n">
        <v>15300</v>
      </c>
      <c r="J4" s="3" t="n">
        <v>0.00048</v>
      </c>
      <c r="K4" s="4"/>
      <c r="L4" s="4"/>
    </row>
    <row r="5" customFormat="false" ht="13.8" hidden="false" customHeight="false" outlineLevel="0" collapsed="false">
      <c r="A5" s="5" t="n">
        <f aca="false">B5-273.15</f>
        <v>26.85</v>
      </c>
      <c r="B5" s="16" t="n">
        <v>300</v>
      </c>
      <c r="C5" s="2" t="n">
        <v>1259.9</v>
      </c>
      <c r="D5" s="2" t="n">
        <v>2.427</v>
      </c>
      <c r="E5" s="16" t="n">
        <v>0.799</v>
      </c>
      <c r="F5" s="2" t="n">
        <v>0.000634</v>
      </c>
      <c r="G5" s="16" t="n">
        <v>0.286</v>
      </c>
      <c r="H5" s="2" t="n">
        <v>9.35E-008</v>
      </c>
      <c r="I5" s="2" t="n">
        <v>6780</v>
      </c>
      <c r="J5" s="3" t="n">
        <v>0.00048</v>
      </c>
      <c r="K5" s="4"/>
      <c r="L5" s="4"/>
    </row>
    <row r="6" customFormat="false" ht="13.8" hidden="false" customHeight="false" outlineLevel="0" collapsed="false">
      <c r="A6" s="5" t="n">
        <f aca="false">B6-273.15</f>
        <v>36.85</v>
      </c>
      <c r="B6" s="16" t="n">
        <v>310</v>
      </c>
      <c r="C6" s="2" t="n">
        <v>1253.9</v>
      </c>
      <c r="D6" s="2" t="n">
        <v>2.49</v>
      </c>
      <c r="E6" s="16" t="n">
        <v>0.352</v>
      </c>
      <c r="F6" s="2" t="n">
        <v>0.000281</v>
      </c>
      <c r="G6" s="16" t="n">
        <v>0.286</v>
      </c>
      <c r="H6" s="2" t="n">
        <v>9.16E-008</v>
      </c>
      <c r="I6" s="2" t="n">
        <v>3060</v>
      </c>
      <c r="J6" s="3" t="n">
        <v>0.00049</v>
      </c>
      <c r="K6" s="4"/>
      <c r="L6" s="4"/>
    </row>
    <row r="7" customFormat="false" ht="13.8" hidden="false" customHeight="false" outlineLevel="0" collapsed="false">
      <c r="A7" s="9" t="n">
        <f aca="false">B7-273.15</f>
        <v>46.85</v>
      </c>
      <c r="B7" s="17" t="n">
        <v>320</v>
      </c>
      <c r="C7" s="18" t="n">
        <v>1247.2</v>
      </c>
      <c r="D7" s="18" t="n">
        <v>2.564</v>
      </c>
      <c r="E7" s="17" t="n">
        <v>0.21</v>
      </c>
      <c r="F7" s="18" t="n">
        <v>0.000168</v>
      </c>
      <c r="G7" s="17" t="n">
        <v>0.287</v>
      </c>
      <c r="H7" s="18" t="n">
        <v>8.97E-008</v>
      </c>
      <c r="I7" s="18" t="n">
        <v>1870</v>
      </c>
      <c r="J7" s="19" t="n">
        <v>0.0005</v>
      </c>
      <c r="K7" s="4"/>
      <c r="L7" s="4"/>
    </row>
    <row r="8" customFormat="false" ht="13.8" hidden="false" customHeight="false" outlineLevel="0" collapsed="false">
      <c r="A8" s="13"/>
      <c r="B8" s="27"/>
      <c r="C8" s="20"/>
      <c r="D8" s="20"/>
      <c r="E8" s="27"/>
      <c r="F8" s="20"/>
      <c r="G8" s="27"/>
      <c r="H8" s="20"/>
      <c r="I8" s="20"/>
      <c r="J8" s="20"/>
      <c r="K8" s="4"/>
      <c r="L8" s="4"/>
    </row>
    <row r="9" customFormat="false" ht="13.8" hidden="false" customHeight="false" outlineLevel="0" collapsed="false">
      <c r="A9" s="13"/>
      <c r="B9" s="27"/>
      <c r="C9" s="20"/>
      <c r="D9" s="20"/>
      <c r="E9" s="27"/>
      <c r="F9" s="20"/>
      <c r="G9" s="27"/>
      <c r="H9" s="20"/>
      <c r="I9" s="20"/>
      <c r="J9" s="20"/>
      <c r="K9" s="4"/>
      <c r="L9" s="4"/>
    </row>
    <row r="10" customFormat="false" ht="13.8" hidden="false" customHeight="false" outlineLevel="0" collapsed="false">
      <c r="A10" s="13"/>
      <c r="B10" s="27"/>
      <c r="C10" s="20"/>
      <c r="D10" s="20"/>
      <c r="E10" s="27"/>
      <c r="F10" s="20"/>
      <c r="G10" s="27"/>
      <c r="H10" s="20"/>
      <c r="I10" s="20"/>
      <c r="J10" s="20"/>
      <c r="K10" s="4"/>
      <c r="L10" s="4"/>
    </row>
    <row r="11" customFormat="false" ht="13.8" hidden="false" customHeight="false" outlineLevel="0" collapsed="false">
      <c r="A11" s="13"/>
      <c r="B11" s="27"/>
      <c r="C11" s="20"/>
      <c r="D11" s="20"/>
      <c r="E11" s="27"/>
      <c r="F11" s="20"/>
      <c r="G11" s="27"/>
      <c r="H11" s="20"/>
      <c r="I11" s="20"/>
      <c r="J11" s="20"/>
      <c r="K11" s="4"/>
      <c r="L11" s="4"/>
    </row>
    <row r="12" customFormat="false" ht="13.8" hidden="false" customHeight="false" outlineLevel="0" collapsed="false">
      <c r="A12" s="13"/>
      <c r="B12" s="27"/>
      <c r="C12" s="20"/>
      <c r="D12" s="20"/>
      <c r="E12" s="27"/>
      <c r="F12" s="20"/>
      <c r="G12" s="27"/>
      <c r="H12" s="20"/>
      <c r="I12" s="20"/>
      <c r="J12" s="20"/>
      <c r="K12" s="4"/>
      <c r="L12" s="4"/>
    </row>
    <row r="13" customFormat="false" ht="13.8" hidden="false" customHeight="false" outlineLevel="0" collapsed="false">
      <c r="A13" s="13"/>
      <c r="B13" s="27"/>
      <c r="C13" s="20"/>
      <c r="D13" s="20"/>
      <c r="E13" s="27"/>
      <c r="F13" s="20"/>
      <c r="G13" s="27"/>
      <c r="H13" s="20"/>
      <c r="I13" s="20"/>
      <c r="J13" s="20"/>
      <c r="K13" s="4"/>
      <c r="L13" s="4"/>
    </row>
    <row r="14" customFormat="false" ht="13.8" hidden="false" customHeight="false" outlineLevel="0" collapsed="false">
      <c r="A14" s="13"/>
      <c r="B14" s="14"/>
      <c r="C14" s="14"/>
      <c r="D14" s="14"/>
      <c r="E14" s="15"/>
      <c r="F14" s="15"/>
      <c r="G14" s="15"/>
      <c r="H14" s="15"/>
      <c r="I14" s="14"/>
      <c r="J14" s="20"/>
      <c r="K14" s="4"/>
      <c r="L14" s="4"/>
    </row>
    <row r="15" customFormat="false" ht="13.8" hidden="false" customHeight="false" outlineLevel="0" collapsed="false">
      <c r="A15" s="24"/>
      <c r="B15" s="14"/>
      <c r="C15" s="25"/>
      <c r="D15" s="25"/>
      <c r="E15" s="26"/>
      <c r="F15" s="26"/>
      <c r="G15" s="26"/>
      <c r="H15" s="26"/>
      <c r="I15" s="25"/>
      <c r="J15" s="20"/>
      <c r="K15" s="4"/>
      <c r="L15" s="4"/>
    </row>
    <row r="16" customFormat="false" ht="13.8" hidden="false" customHeight="false" outlineLevel="0" collapsed="false">
      <c r="A16" s="24"/>
      <c r="B16" s="14"/>
      <c r="C16" s="25"/>
      <c r="D16" s="25"/>
      <c r="E16" s="26"/>
      <c r="F16" s="26"/>
      <c r="G16" s="26"/>
      <c r="H16" s="26"/>
      <c r="I16" s="25"/>
      <c r="J16" s="20"/>
      <c r="K16" s="4"/>
      <c r="L16" s="4"/>
    </row>
    <row r="17" customFormat="false" ht="13.8" hidden="false" customHeight="false" outlineLevel="0" collapsed="false">
      <c r="A17" s="24"/>
      <c r="B17" s="14"/>
      <c r="C17" s="25"/>
      <c r="D17" s="25"/>
      <c r="E17" s="26"/>
      <c r="F17" s="26"/>
      <c r="G17" s="26"/>
      <c r="H17" s="26"/>
      <c r="I17" s="25"/>
      <c r="J17" s="20"/>
      <c r="K17" s="4"/>
      <c r="L17" s="4"/>
    </row>
    <row r="18" customFormat="false" ht="13.8" hidden="false" customHeight="false" outlineLevel="0" collapsed="false">
      <c r="A18" s="24"/>
      <c r="B18" s="14"/>
      <c r="C18" s="25"/>
      <c r="D18" s="25"/>
      <c r="E18" s="26"/>
      <c r="F18" s="26"/>
      <c r="G18" s="26"/>
      <c r="H18" s="26"/>
      <c r="I18" s="25"/>
      <c r="J18" s="20"/>
      <c r="K18" s="4"/>
      <c r="L18" s="4"/>
    </row>
    <row r="19" customFormat="false" ht="13.8" hidden="false" customHeight="false" outlineLevel="0" collapsed="false">
      <c r="A19" s="24"/>
      <c r="B19" s="14"/>
      <c r="C19" s="25"/>
      <c r="D19" s="25"/>
      <c r="E19" s="26"/>
      <c r="F19" s="26"/>
      <c r="G19" s="26"/>
      <c r="H19" s="26"/>
      <c r="I19" s="25"/>
      <c r="J19" s="4"/>
      <c r="K19" s="4"/>
      <c r="L1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3" activeCellId="0" sqref="D13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" min="10" style="0" width="10.66"/>
    <col collapsed="false" customWidth="true" hidden="false" outlineLevel="0" max="1011" min="11" style="0" width="8.53"/>
    <col collapsed="false" customWidth="true" hidden="false" outlineLevel="0" max="1025" min="1012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/>
      <c r="L1" s="4"/>
      <c r="M1" s="4"/>
      <c r="N1" s="4"/>
    </row>
    <row r="2" customFormat="false" ht="13.8" hidden="false" customHeight="false" outlineLevel="0" collapsed="false">
      <c r="A2" s="5" t="n">
        <f aca="false">B2-273.15</f>
        <v>-43.15</v>
      </c>
      <c r="B2" s="16" t="n">
        <v>230</v>
      </c>
      <c r="C2" s="2" t="n">
        <v>1426.8</v>
      </c>
      <c r="D2" s="2" t="n">
        <v>1.249</v>
      </c>
      <c r="E2" s="2" t="n">
        <v>4.912E-009</v>
      </c>
      <c r="F2" s="2" t="n">
        <v>3.443E-007</v>
      </c>
      <c r="G2" s="2" t="n">
        <v>0.1121</v>
      </c>
      <c r="H2" s="2" t="n">
        <v>6.29E-007</v>
      </c>
      <c r="I2" s="2" t="n">
        <v>5.5</v>
      </c>
      <c r="J2" s="3" t="n">
        <v>0.00202</v>
      </c>
      <c r="K2" s="4"/>
      <c r="L2" s="4"/>
      <c r="M2" s="4"/>
      <c r="N2" s="4"/>
    </row>
    <row r="3" customFormat="false" ht="13.8" hidden="false" customHeight="false" outlineLevel="0" collapsed="false">
      <c r="A3" s="5" t="n">
        <f aca="false">B3-273.15</f>
        <v>-33.15</v>
      </c>
      <c r="B3" s="16" t="n">
        <v>240</v>
      </c>
      <c r="C3" s="2" t="n">
        <v>1397.7</v>
      </c>
      <c r="D3" s="2" t="n">
        <v>1.267</v>
      </c>
      <c r="E3" s="2" t="n">
        <v>4.202E-009</v>
      </c>
      <c r="F3" s="2" t="n">
        <v>3.006E-007</v>
      </c>
      <c r="G3" s="2" t="n">
        <v>0.1073</v>
      </c>
      <c r="H3" s="2" t="n">
        <v>6.06E-007</v>
      </c>
      <c r="I3" s="2" t="n">
        <v>5</v>
      </c>
      <c r="J3" s="3" t="n">
        <v>0.00211</v>
      </c>
      <c r="K3" s="4"/>
      <c r="L3" s="4"/>
      <c r="M3" s="4"/>
      <c r="N3" s="4"/>
    </row>
    <row r="4" customFormat="false" ht="13.8" hidden="false" customHeight="false" outlineLevel="0" collapsed="false">
      <c r="A4" s="5" t="n">
        <f aca="false">B4-273.15</f>
        <v>-23.15</v>
      </c>
      <c r="B4" s="16" t="n">
        <v>250</v>
      </c>
      <c r="C4" s="2" t="n">
        <v>1367.9</v>
      </c>
      <c r="D4" s="2" t="n">
        <v>1.287</v>
      </c>
      <c r="E4" s="2" t="n">
        <v>3.633E-009</v>
      </c>
      <c r="F4" s="2" t="n">
        <v>2.656E-007</v>
      </c>
      <c r="G4" s="2" t="n">
        <v>0.1025</v>
      </c>
      <c r="H4" s="2" t="n">
        <v>5.83E-007</v>
      </c>
      <c r="I4" s="2" t="n">
        <v>4.6</v>
      </c>
      <c r="J4" s="3" t="n">
        <v>0.00223</v>
      </c>
      <c r="K4" s="4"/>
      <c r="L4" s="4"/>
      <c r="M4" s="4"/>
      <c r="N4" s="4"/>
    </row>
    <row r="5" customFormat="false" ht="13.8" hidden="false" customHeight="false" outlineLevel="0" collapsed="false">
      <c r="A5" s="5" t="n">
        <f aca="false">B5-273.15</f>
        <v>-13.15</v>
      </c>
      <c r="B5" s="16" t="n">
        <v>260</v>
      </c>
      <c r="C5" s="2" t="n">
        <v>1337.1</v>
      </c>
      <c r="D5" s="2" t="n">
        <v>1.308</v>
      </c>
      <c r="E5" s="2" t="n">
        <v>3.166E-009</v>
      </c>
      <c r="F5" s="2" t="n">
        <v>2.368E-007</v>
      </c>
      <c r="G5" s="2" t="n">
        <v>0.0979</v>
      </c>
      <c r="H5" s="2" t="n">
        <v>5.6E-007</v>
      </c>
      <c r="I5" s="2" t="n">
        <v>4.2</v>
      </c>
      <c r="J5" s="3" t="n">
        <v>0.00236</v>
      </c>
      <c r="K5" s="4"/>
      <c r="L5" s="4"/>
      <c r="M5" s="4"/>
      <c r="N5" s="4"/>
    </row>
    <row r="6" customFormat="false" ht="13.8" hidden="false" customHeight="false" outlineLevel="0" collapsed="false">
      <c r="A6" s="5" t="n">
        <f aca="false">B6-273.15</f>
        <v>-3.14999999999998</v>
      </c>
      <c r="B6" s="16" t="n">
        <v>270</v>
      </c>
      <c r="C6" s="2" t="n">
        <v>1305.1</v>
      </c>
      <c r="D6" s="2" t="n">
        <v>1.333</v>
      </c>
      <c r="E6" s="2" t="n">
        <v>2.775E-009</v>
      </c>
      <c r="F6" s="2" t="n">
        <v>2.127E-007</v>
      </c>
      <c r="G6" s="2" t="n">
        <v>0.0934</v>
      </c>
      <c r="H6" s="2" t="n">
        <v>5.37E-007</v>
      </c>
      <c r="I6" s="2" t="n">
        <v>4</v>
      </c>
      <c r="J6" s="3" t="n">
        <v>0.00253</v>
      </c>
      <c r="K6" s="4"/>
      <c r="L6" s="4"/>
      <c r="M6" s="4"/>
      <c r="N6" s="4"/>
    </row>
    <row r="7" customFormat="false" ht="13.8" hidden="false" customHeight="false" outlineLevel="0" collapsed="false">
      <c r="A7" s="5" t="n">
        <f aca="false">B7-273.15</f>
        <v>6.85000000000002</v>
      </c>
      <c r="B7" s="16" t="n">
        <v>280</v>
      </c>
      <c r="C7" s="2" t="n">
        <v>1271.8</v>
      </c>
      <c r="D7" s="2" t="n">
        <v>1.361</v>
      </c>
      <c r="E7" s="2" t="n">
        <v>2.443E-009</v>
      </c>
      <c r="F7" s="2" t="n">
        <v>1.921E-007</v>
      </c>
      <c r="G7" s="2" t="n">
        <v>0.089</v>
      </c>
      <c r="H7" s="2" t="n">
        <v>5.14E-007</v>
      </c>
      <c r="I7" s="2" t="n">
        <v>3.7</v>
      </c>
      <c r="J7" s="3" t="n">
        <v>0.00273</v>
      </c>
      <c r="K7" s="4"/>
      <c r="L7" s="4"/>
      <c r="M7" s="4"/>
      <c r="N7" s="4"/>
    </row>
    <row r="8" customFormat="false" ht="13.8" hidden="false" customHeight="false" outlineLevel="0" collapsed="false">
      <c r="A8" s="5" t="n">
        <f aca="false">B8-273.15</f>
        <v>16.85</v>
      </c>
      <c r="B8" s="16" t="n">
        <v>290</v>
      </c>
      <c r="C8" s="2" t="n">
        <v>1236.8</v>
      </c>
      <c r="D8" s="2" t="n">
        <v>1.393</v>
      </c>
      <c r="E8" s="2" t="n">
        <v>2.156E-009</v>
      </c>
      <c r="F8" s="2" t="n">
        <v>1.744E-007</v>
      </c>
      <c r="G8" s="2" t="n">
        <v>0.0846</v>
      </c>
      <c r="H8" s="2" t="n">
        <v>4.91E-007</v>
      </c>
      <c r="I8" s="2" t="n">
        <v>3.5</v>
      </c>
      <c r="J8" s="3" t="n">
        <v>0.00298</v>
      </c>
      <c r="K8" s="4"/>
      <c r="L8" s="4"/>
      <c r="M8" s="4"/>
      <c r="N8" s="4"/>
    </row>
    <row r="9" customFormat="false" ht="13.8" hidden="false" customHeight="false" outlineLevel="0" collapsed="false">
      <c r="A9" s="5" t="n">
        <f aca="false">B9-273.15</f>
        <v>26.85</v>
      </c>
      <c r="B9" s="16" t="n">
        <v>300</v>
      </c>
      <c r="C9" s="2" t="n">
        <v>1199.7</v>
      </c>
      <c r="D9" s="2" t="n">
        <v>1.432</v>
      </c>
      <c r="E9" s="2" t="n">
        <v>1.905E-009</v>
      </c>
      <c r="F9" s="2" t="n">
        <v>1.588E-007</v>
      </c>
      <c r="G9" s="2" t="n">
        <v>0.0803</v>
      </c>
      <c r="H9" s="2" t="n">
        <v>4.68E-007</v>
      </c>
      <c r="I9" s="2" t="n">
        <v>3.4</v>
      </c>
      <c r="J9" s="3" t="n">
        <v>0.0033</v>
      </c>
      <c r="K9" s="4"/>
      <c r="L9" s="4"/>
      <c r="M9" s="4"/>
      <c r="N9" s="4"/>
    </row>
    <row r="10" customFormat="false" ht="13.8" hidden="false" customHeight="false" outlineLevel="0" collapsed="false">
      <c r="A10" s="5" t="n">
        <f aca="false">B10-273.15</f>
        <v>36.85</v>
      </c>
      <c r="B10" s="16" t="n">
        <v>310</v>
      </c>
      <c r="C10" s="2" t="n">
        <v>1159.9</v>
      </c>
      <c r="D10" s="2" t="n">
        <v>1.481</v>
      </c>
      <c r="E10" s="2" t="n">
        <v>1.68E-009</v>
      </c>
      <c r="F10" s="2" t="n">
        <v>1.449E-007</v>
      </c>
      <c r="G10" s="2" t="n">
        <v>0.0761</v>
      </c>
      <c r="H10" s="2" t="n">
        <v>4.43E-007</v>
      </c>
      <c r="I10" s="2" t="n">
        <v>3.3</v>
      </c>
      <c r="J10" s="3" t="n">
        <v>0.00373</v>
      </c>
      <c r="K10" s="4"/>
      <c r="L10" s="4"/>
      <c r="M10" s="4"/>
      <c r="N10" s="4"/>
    </row>
    <row r="11" customFormat="false" ht="13.8" hidden="false" customHeight="false" outlineLevel="0" collapsed="false">
      <c r="A11" s="5" t="n">
        <f aca="false">B11-273.15</f>
        <v>46.85</v>
      </c>
      <c r="B11" s="16" t="n">
        <v>320</v>
      </c>
      <c r="C11" s="2" t="n">
        <v>1116.8</v>
      </c>
      <c r="D11" s="2" t="n">
        <v>1.543</v>
      </c>
      <c r="E11" s="2" t="n">
        <v>1.478E-009</v>
      </c>
      <c r="F11" s="2" t="n">
        <v>1.323E-007</v>
      </c>
      <c r="G11" s="2" t="n">
        <v>0.0718</v>
      </c>
      <c r="H11" s="2" t="n">
        <v>4.17E-007</v>
      </c>
      <c r="I11" s="2" t="n">
        <v>3.2</v>
      </c>
      <c r="J11" s="3" t="n">
        <v>0.00433</v>
      </c>
      <c r="K11" s="4"/>
      <c r="L11" s="4"/>
      <c r="M11" s="4"/>
      <c r="N11" s="4"/>
    </row>
    <row r="12" customFormat="false" ht="13.8" hidden="false" customHeight="false" outlineLevel="0" collapsed="false">
      <c r="A12" s="5" t="n">
        <f aca="false">B12-273.15</f>
        <v>56.85</v>
      </c>
      <c r="B12" s="16" t="n">
        <v>330</v>
      </c>
      <c r="C12" s="2" t="n">
        <v>1069.1</v>
      </c>
      <c r="D12" s="2" t="n">
        <v>1.627</v>
      </c>
      <c r="E12" s="2" t="n">
        <v>1.292E-009</v>
      </c>
      <c r="F12" s="2" t="n">
        <v>1.209E-007</v>
      </c>
      <c r="G12" s="2" t="n">
        <v>0.0675</v>
      </c>
      <c r="H12" s="2" t="n">
        <v>3.88E-007</v>
      </c>
      <c r="I12" s="2" t="n">
        <v>3.1</v>
      </c>
      <c r="J12" s="3" t="n">
        <v>0.00519</v>
      </c>
      <c r="K12" s="4"/>
      <c r="L12" s="4"/>
      <c r="M12" s="4"/>
      <c r="N12" s="4"/>
    </row>
    <row r="13" customFormat="false" ht="14.9" hidden="false" customHeight="false" outlineLevel="0" collapsed="false">
      <c r="A13" s="5" t="n">
        <f aca="false">B13-273.15</f>
        <v>66.85</v>
      </c>
      <c r="B13" s="6" t="n">
        <v>340</v>
      </c>
      <c r="C13" s="6" t="n">
        <v>1015</v>
      </c>
      <c r="D13" s="6" t="n">
        <v>1.751</v>
      </c>
      <c r="E13" s="7" t="n">
        <v>1.118E-009</v>
      </c>
      <c r="F13" s="7" t="n">
        <v>1.102E-007</v>
      </c>
      <c r="G13" s="7" t="n">
        <v>0.0631</v>
      </c>
      <c r="H13" s="7" t="n">
        <v>3.55E-007</v>
      </c>
      <c r="I13" s="6" t="n">
        <v>3.1</v>
      </c>
      <c r="J13" s="3" t="n">
        <v>0.00657</v>
      </c>
      <c r="K13" s="4"/>
      <c r="L13" s="4"/>
      <c r="M13" s="4"/>
      <c r="N13" s="4"/>
    </row>
    <row r="14" customFormat="false" ht="14.9" hidden="false" customHeight="false" outlineLevel="0" collapsed="false">
      <c r="A14" s="5" t="n">
        <f aca="false">B14-273.15</f>
        <v>76.85</v>
      </c>
      <c r="B14" s="6" t="n">
        <v>350</v>
      </c>
      <c r="C14" s="6" t="n">
        <v>951.3</v>
      </c>
      <c r="D14" s="6" t="n">
        <v>1.961</v>
      </c>
      <c r="E14" s="7" t="n">
        <v>9.51E-010</v>
      </c>
      <c r="F14" s="7" t="n">
        <v>1E-007</v>
      </c>
      <c r="G14" s="7" t="n">
        <v>0.0586</v>
      </c>
      <c r="H14" s="7" t="n">
        <v>3.14E-007</v>
      </c>
      <c r="I14" s="6" t="n">
        <v>3.2</v>
      </c>
      <c r="J14" s="3" t="n">
        <v>0.0091</v>
      </c>
      <c r="K14" s="4"/>
      <c r="L14" s="4"/>
      <c r="M14" s="4"/>
      <c r="N14" s="4"/>
    </row>
    <row r="15" customFormat="false" ht="14.9" hidden="false" customHeight="false" outlineLevel="0" collapsed="false">
      <c r="A15" s="5" t="n">
        <f aca="false">B15-273.15</f>
        <v>86.85</v>
      </c>
      <c r="B15" s="6" t="n">
        <v>360</v>
      </c>
      <c r="C15" s="6" t="n">
        <v>870.1</v>
      </c>
      <c r="D15" s="6" t="n">
        <v>2.437</v>
      </c>
      <c r="E15" s="7" t="n">
        <v>7.81E-010</v>
      </c>
      <c r="F15" s="7" t="n">
        <v>8.98E-008</v>
      </c>
      <c r="G15" s="7" t="n">
        <v>0.0541</v>
      </c>
      <c r="H15" s="7" t="n">
        <v>2.55E-007</v>
      </c>
      <c r="I15" s="6" t="n">
        <v>3.5</v>
      </c>
      <c r="J15" s="3" t="n">
        <v>0.01539</v>
      </c>
      <c r="K15" s="4"/>
      <c r="L15" s="4"/>
      <c r="M15" s="4"/>
      <c r="N15" s="4"/>
    </row>
    <row r="16" customFormat="false" ht="14.9" hidden="false" customHeight="false" outlineLevel="0" collapsed="false">
      <c r="A16" s="9" t="n">
        <f aca="false">B16-273.15</f>
        <v>96.85</v>
      </c>
      <c r="B16" s="10" t="n">
        <v>370</v>
      </c>
      <c r="C16" s="10" t="n">
        <v>740.3</v>
      </c>
      <c r="D16" s="10" t="n">
        <v>5.105</v>
      </c>
      <c r="E16" s="11" t="n">
        <v>5.8E-010</v>
      </c>
      <c r="F16" s="11" t="n">
        <v>7.83E-008</v>
      </c>
      <c r="G16" s="11" t="n">
        <v>0.0518</v>
      </c>
      <c r="H16" s="11" t="n">
        <v>1.37E-007</v>
      </c>
      <c r="I16" s="10" t="n">
        <v>5.7</v>
      </c>
      <c r="J16" s="19" t="n">
        <v>0.05524</v>
      </c>
      <c r="K16" s="4"/>
      <c r="L16" s="4"/>
      <c r="M16" s="4"/>
      <c r="N16" s="4"/>
    </row>
    <row r="17" customFormat="false" ht="13.8" hidden="false" customHeight="false" outlineLevel="0" collapsed="false">
      <c r="A17" s="24"/>
      <c r="B17" s="14"/>
      <c r="C17" s="25"/>
      <c r="D17" s="25"/>
      <c r="E17" s="26"/>
      <c r="F17" s="26"/>
      <c r="G17" s="26"/>
      <c r="H17" s="26"/>
      <c r="I17" s="25"/>
      <c r="J17" s="20"/>
      <c r="K17" s="4"/>
      <c r="L17" s="4"/>
      <c r="M17" s="4"/>
      <c r="N17" s="4"/>
    </row>
    <row r="18" customFormat="false" ht="13.8" hidden="false" customHeight="false" outlineLevel="0" collapsed="false">
      <c r="A18" s="24"/>
      <c r="B18" s="14"/>
      <c r="C18" s="25"/>
      <c r="D18" s="25"/>
      <c r="E18" s="26"/>
      <c r="F18" s="26"/>
      <c r="G18" s="26"/>
      <c r="H18" s="26"/>
      <c r="I18" s="25"/>
      <c r="J18" s="20"/>
      <c r="K18" s="4"/>
      <c r="L18" s="4"/>
      <c r="M18" s="4"/>
      <c r="N18" s="4"/>
    </row>
    <row r="19" customFormat="false" ht="13.8" hidden="false" customHeight="false" outlineLevel="0" collapsed="false">
      <c r="A19" s="24"/>
      <c r="B19" s="14"/>
      <c r="C19" s="25"/>
      <c r="D19" s="25"/>
      <c r="E19" s="26"/>
      <c r="F19" s="26"/>
      <c r="G19" s="26"/>
      <c r="H19" s="26"/>
      <c r="I19" s="25"/>
      <c r="J19" s="4"/>
      <c r="K19" s="4"/>
      <c r="L19" s="4"/>
      <c r="M19" s="4"/>
      <c r="N1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" min="10" style="0" width="10.66"/>
    <col collapsed="false" customWidth="true" hidden="false" outlineLevel="0" max="1011" min="11" style="0" width="8.53"/>
    <col collapsed="false" customWidth="true" hidden="false" outlineLevel="0" max="1025" min="1012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/>
      <c r="L1" s="4"/>
      <c r="M1" s="4"/>
      <c r="N1" s="4"/>
    </row>
    <row r="2" customFormat="false" ht="13.8" hidden="false" customHeight="false" outlineLevel="0" collapsed="false">
      <c r="A2" s="5" t="n">
        <f aca="false">B2-273.15</f>
        <v>-43.15</v>
      </c>
      <c r="B2" s="16" t="n">
        <v>230</v>
      </c>
      <c r="C2" s="2" t="n">
        <v>1416</v>
      </c>
      <c r="D2" s="2" t="n">
        <v>1.087</v>
      </c>
      <c r="E2" s="2" t="n">
        <v>3.558E-009</v>
      </c>
      <c r="F2" s="2" t="n">
        <v>2.513E-007</v>
      </c>
      <c r="G2" s="2" t="n">
        <v>0.1145</v>
      </c>
      <c r="H2" s="2" t="n">
        <v>7.44E-007</v>
      </c>
      <c r="I2" s="2" t="n">
        <v>3.4</v>
      </c>
      <c r="J2" s="3" t="n">
        <v>0.00205</v>
      </c>
      <c r="K2" s="4"/>
      <c r="L2" s="4"/>
      <c r="M2" s="4"/>
      <c r="N2" s="4"/>
    </row>
    <row r="3" customFormat="false" ht="13.8" hidden="false" customHeight="false" outlineLevel="0" collapsed="false">
      <c r="A3" s="5" t="n">
        <f aca="false">B3-273.15</f>
        <v>-33.15</v>
      </c>
      <c r="B3" s="16" t="n">
        <v>240</v>
      </c>
      <c r="C3" s="2" t="n">
        <v>1386.6</v>
      </c>
      <c r="D3" s="2" t="n">
        <v>1.1</v>
      </c>
      <c r="E3" s="2" t="n">
        <v>3.145E-009</v>
      </c>
      <c r="F3" s="2" t="n">
        <v>2.268E-007</v>
      </c>
      <c r="G3" s="2" t="n">
        <v>0.1098</v>
      </c>
      <c r="H3" s="2" t="n">
        <v>7.2E-007</v>
      </c>
      <c r="I3" s="2" t="n">
        <v>3.2</v>
      </c>
      <c r="J3" s="3" t="n">
        <v>0.00216</v>
      </c>
      <c r="K3" s="4"/>
      <c r="L3" s="4"/>
      <c r="M3" s="4"/>
      <c r="N3" s="4"/>
    </row>
    <row r="4" customFormat="false" ht="13.8" hidden="false" customHeight="false" outlineLevel="0" collapsed="false">
      <c r="A4" s="5" t="n">
        <f aca="false">B4-273.15</f>
        <v>-23.15</v>
      </c>
      <c r="B4" s="16" t="n">
        <v>250</v>
      </c>
      <c r="C4" s="2" t="n">
        <v>1356.3</v>
      </c>
      <c r="D4" s="2" t="n">
        <v>1.117</v>
      </c>
      <c r="E4" s="2" t="n">
        <v>2.796E-009</v>
      </c>
      <c r="F4" s="2" t="n">
        <v>2.062E-007</v>
      </c>
      <c r="G4" s="2" t="n">
        <v>0.1052</v>
      </c>
      <c r="H4" s="2" t="n">
        <v>6.95E-007</v>
      </c>
      <c r="I4" s="2" t="n">
        <v>3</v>
      </c>
      <c r="J4" s="3" t="n">
        <v>0.00229</v>
      </c>
      <c r="K4" s="4"/>
      <c r="L4" s="4"/>
      <c r="M4" s="4"/>
      <c r="N4" s="4"/>
    </row>
    <row r="5" customFormat="false" ht="13.8" hidden="false" customHeight="false" outlineLevel="0" collapsed="false">
      <c r="A5" s="5" t="n">
        <f aca="false">B5-273.15</f>
        <v>-13.15</v>
      </c>
      <c r="B5" s="16" t="n">
        <v>260</v>
      </c>
      <c r="C5" s="2" t="n">
        <v>1324.9</v>
      </c>
      <c r="D5" s="2" t="n">
        <v>1.137</v>
      </c>
      <c r="E5" s="2" t="n">
        <v>2.497E-009</v>
      </c>
      <c r="F5" s="2" t="n">
        <v>1.884E-007</v>
      </c>
      <c r="G5" s="2" t="n">
        <v>0.1007</v>
      </c>
      <c r="H5" s="2" t="n">
        <v>6.68E-007</v>
      </c>
      <c r="I5" s="2" t="n">
        <v>2.8</v>
      </c>
      <c r="J5" s="3" t="n">
        <v>0.00245</v>
      </c>
      <c r="K5" s="4"/>
      <c r="L5" s="4"/>
      <c r="M5" s="4"/>
      <c r="N5" s="4"/>
    </row>
    <row r="6" customFormat="false" ht="13.8" hidden="false" customHeight="false" outlineLevel="0" collapsed="false">
      <c r="A6" s="5" t="n">
        <f aca="false">B6-273.15</f>
        <v>-3.14999999999998</v>
      </c>
      <c r="B6" s="16" t="n">
        <v>270</v>
      </c>
      <c r="C6" s="2" t="n">
        <v>1292.1</v>
      </c>
      <c r="D6" s="2" t="n">
        <v>1.161</v>
      </c>
      <c r="E6" s="2" t="n">
        <v>2.235E-009</v>
      </c>
      <c r="F6" s="2" t="n">
        <v>1.73E-007</v>
      </c>
      <c r="G6" s="2" t="n">
        <v>0.0962</v>
      </c>
      <c r="H6" s="2" t="n">
        <v>6.41E-007</v>
      </c>
      <c r="I6" s="2" t="n">
        <v>2.7</v>
      </c>
      <c r="J6" s="3" t="n">
        <v>0.00263</v>
      </c>
      <c r="K6" s="4"/>
      <c r="L6" s="4"/>
      <c r="M6" s="4"/>
      <c r="N6" s="4"/>
    </row>
    <row r="7" customFormat="false" ht="13.8" hidden="false" customHeight="false" outlineLevel="0" collapsed="false">
      <c r="A7" s="5" t="n">
        <f aca="false">B7-273.15</f>
        <v>6.85000000000002</v>
      </c>
      <c r="B7" s="16" t="n">
        <v>280</v>
      </c>
      <c r="C7" s="2" t="n">
        <v>1257.9</v>
      </c>
      <c r="D7" s="2" t="n">
        <v>1.189</v>
      </c>
      <c r="E7" s="2" t="n">
        <v>2.005E-009</v>
      </c>
      <c r="F7" s="2" t="n">
        <v>1.594E-007</v>
      </c>
      <c r="G7" s="2" t="n">
        <v>0.0917</v>
      </c>
      <c r="H7" s="2" t="n">
        <v>6.13E-007</v>
      </c>
      <c r="I7" s="2" t="n">
        <v>2.6</v>
      </c>
      <c r="J7" s="3" t="n">
        <v>0.00286</v>
      </c>
      <c r="K7" s="4"/>
      <c r="L7" s="4"/>
      <c r="M7" s="4"/>
      <c r="N7" s="4"/>
    </row>
    <row r="8" customFormat="false" ht="13.8" hidden="false" customHeight="false" outlineLevel="0" collapsed="false">
      <c r="A8" s="5" t="n">
        <f aca="false">B8-273.15</f>
        <v>16.85</v>
      </c>
      <c r="B8" s="16" t="n">
        <v>290</v>
      </c>
      <c r="C8" s="2" t="n">
        <v>1221.7</v>
      </c>
      <c r="D8" s="2" t="n">
        <v>1.223</v>
      </c>
      <c r="E8" s="2" t="n">
        <v>1.798E-009</v>
      </c>
      <c r="F8" s="2" t="n">
        <v>1.472E-007</v>
      </c>
      <c r="G8" s="2" t="n">
        <v>0.0872</v>
      </c>
      <c r="H8" s="2" t="n">
        <v>5.83E-007</v>
      </c>
      <c r="I8" s="2" t="n">
        <v>2.5</v>
      </c>
      <c r="J8" s="3" t="n">
        <v>0.00315</v>
      </c>
      <c r="K8" s="4"/>
      <c r="L8" s="4"/>
      <c r="M8" s="4"/>
      <c r="N8" s="4"/>
    </row>
    <row r="9" customFormat="false" ht="13.8" hidden="false" customHeight="false" outlineLevel="0" collapsed="false">
      <c r="A9" s="5" t="n">
        <f aca="false">B9-273.15</f>
        <v>26.85</v>
      </c>
      <c r="B9" s="16" t="n">
        <v>300</v>
      </c>
      <c r="C9" s="2" t="n">
        <v>1183.4</v>
      </c>
      <c r="D9" s="2" t="n">
        <v>1.265</v>
      </c>
      <c r="E9" s="2" t="n">
        <v>1.61E-009</v>
      </c>
      <c r="F9" s="2" t="n">
        <v>1.361E-007</v>
      </c>
      <c r="G9" s="2" t="n">
        <v>0.0826</v>
      </c>
      <c r="H9" s="2" t="n">
        <v>5.52E-007</v>
      </c>
      <c r="I9" s="2" t="n">
        <v>2.5</v>
      </c>
      <c r="J9" s="3" t="n">
        <v>0.00351</v>
      </c>
      <c r="K9" s="4"/>
      <c r="L9" s="4"/>
      <c r="M9" s="4"/>
      <c r="N9" s="4"/>
    </row>
    <row r="10" customFormat="false" ht="13.8" hidden="false" customHeight="false" outlineLevel="0" collapsed="false">
      <c r="A10" s="5" t="n">
        <f aca="false">B10-273.15</f>
        <v>36.85</v>
      </c>
      <c r="B10" s="16" t="n">
        <v>310</v>
      </c>
      <c r="C10" s="2" t="n">
        <v>1142.2</v>
      </c>
      <c r="D10" s="2" t="n">
        <v>1.319</v>
      </c>
      <c r="E10" s="2" t="n">
        <v>1.438E-009</v>
      </c>
      <c r="F10" s="2" t="n">
        <v>1.259E-007</v>
      </c>
      <c r="G10" s="2" t="n">
        <v>0.0781</v>
      </c>
      <c r="H10" s="2" t="n">
        <v>5.18E-007</v>
      </c>
      <c r="I10" s="2" t="n">
        <v>2.4</v>
      </c>
      <c r="J10" s="3" t="n">
        <v>0.004</v>
      </c>
      <c r="K10" s="4"/>
      <c r="L10" s="4"/>
      <c r="M10" s="4"/>
      <c r="N10" s="4"/>
    </row>
    <row r="11" customFormat="false" ht="13.8" hidden="false" customHeight="false" outlineLevel="0" collapsed="false">
      <c r="A11" s="5" t="n">
        <f aca="false">B11-273.15</f>
        <v>46.85</v>
      </c>
      <c r="B11" s="16" t="n">
        <v>320</v>
      </c>
      <c r="C11" s="2" t="n">
        <v>1097.4</v>
      </c>
      <c r="D11" s="2" t="n">
        <v>1.391</v>
      </c>
      <c r="E11" s="2" t="n">
        <v>1.278E-009</v>
      </c>
      <c r="F11" s="2" t="n">
        <v>1.165E-007</v>
      </c>
      <c r="G11" s="2" t="n">
        <v>0.0734</v>
      </c>
      <c r="H11" s="2" t="n">
        <v>4.81E-007</v>
      </c>
      <c r="I11" s="2" t="n">
        <v>2.4</v>
      </c>
      <c r="J11" s="3" t="n">
        <v>0.00469</v>
      </c>
      <c r="K11" s="4"/>
      <c r="L11" s="4"/>
      <c r="M11" s="4"/>
      <c r="N11" s="4"/>
    </row>
    <row r="12" customFormat="false" ht="13.8" hidden="false" customHeight="false" outlineLevel="0" collapsed="false">
      <c r="A12" s="5" t="n">
        <f aca="false">B12-273.15</f>
        <v>56.85</v>
      </c>
      <c r="B12" s="16" t="n">
        <v>330</v>
      </c>
      <c r="C12" s="2" t="n">
        <v>1047.5</v>
      </c>
      <c r="D12" s="2" t="n">
        <v>1.495</v>
      </c>
      <c r="E12" s="2" t="n">
        <v>1.127E-009</v>
      </c>
      <c r="F12" s="2" t="n">
        <v>1.075E-007</v>
      </c>
      <c r="G12" s="2" t="n">
        <v>0.0686</v>
      </c>
      <c r="H12" s="2" t="n">
        <v>4.38E-007</v>
      </c>
      <c r="I12" s="2" t="n">
        <v>2.5</v>
      </c>
      <c r="J12" s="3" t="n">
        <v>0.00575</v>
      </c>
      <c r="K12" s="4"/>
      <c r="L12" s="4"/>
      <c r="M12" s="4"/>
      <c r="N12" s="4"/>
    </row>
    <row r="13" customFormat="false" ht="14.9" hidden="false" customHeight="false" outlineLevel="0" collapsed="false">
      <c r="A13" s="5" t="n">
        <f aca="false">B13-273.15</f>
        <v>66.85</v>
      </c>
      <c r="B13" s="6" t="n">
        <v>340</v>
      </c>
      <c r="C13" s="6" t="n">
        <v>990.1</v>
      </c>
      <c r="D13" s="6" t="n">
        <v>1.665</v>
      </c>
      <c r="E13" s="7" t="n">
        <v>9.8E-010</v>
      </c>
      <c r="F13" s="7" t="n">
        <v>9.89E-008</v>
      </c>
      <c r="G13" s="7" t="n">
        <v>0.0636</v>
      </c>
      <c r="H13" s="7" t="n">
        <v>3.86E-007</v>
      </c>
      <c r="I13" s="6" t="n">
        <v>2.6</v>
      </c>
      <c r="J13" s="3" t="n">
        <v>0.00756</v>
      </c>
      <c r="K13" s="4"/>
      <c r="L13" s="4"/>
      <c r="M13" s="4"/>
      <c r="N13" s="4"/>
    </row>
    <row r="14" customFormat="false" ht="14.9" hidden="false" customHeight="false" outlineLevel="0" collapsed="false">
      <c r="A14" s="5" t="n">
        <f aca="false">B14-273.15</f>
        <v>76.85</v>
      </c>
      <c r="B14" s="6" t="n">
        <v>350</v>
      </c>
      <c r="C14" s="6" t="n">
        <v>920.1</v>
      </c>
      <c r="D14" s="6" t="n">
        <v>1.997</v>
      </c>
      <c r="E14" s="7" t="n">
        <v>8.31E-010</v>
      </c>
      <c r="F14" s="7" t="n">
        <v>9.04E-008</v>
      </c>
      <c r="G14" s="7" t="n">
        <v>0.0583</v>
      </c>
      <c r="H14" s="7" t="n">
        <v>3.17E-007</v>
      </c>
      <c r="I14" s="6" t="n">
        <v>2.8</v>
      </c>
      <c r="J14" s="3" t="n">
        <v>0.01135</v>
      </c>
      <c r="K14" s="4"/>
      <c r="L14" s="4"/>
      <c r="M14" s="4"/>
      <c r="N14" s="4"/>
    </row>
    <row r="15" customFormat="false" ht="14.9" hidden="false" customHeight="false" outlineLevel="0" collapsed="false">
      <c r="A15" s="9" t="n">
        <f aca="false">B15-273.15</f>
        <v>86.85</v>
      </c>
      <c r="B15" s="10" t="n">
        <v>360</v>
      </c>
      <c r="C15" s="10" t="n">
        <v>823.4</v>
      </c>
      <c r="D15" s="10" t="n">
        <v>3.001</v>
      </c>
      <c r="E15" s="11" t="n">
        <v>6.68E-010</v>
      </c>
      <c r="F15" s="11" t="n">
        <v>8.11E-008</v>
      </c>
      <c r="G15" s="11" t="n">
        <v>0.0531</v>
      </c>
      <c r="H15" s="11" t="n">
        <v>2.15E-007</v>
      </c>
      <c r="I15" s="10" t="n">
        <v>3.8</v>
      </c>
      <c r="J15" s="19" t="n">
        <v>0.02388</v>
      </c>
      <c r="K15" s="4"/>
      <c r="L15" s="4"/>
      <c r="M15" s="4"/>
      <c r="N15" s="4"/>
    </row>
    <row r="16" customFormat="false" ht="13.8" hidden="false" customHeight="false" outlineLevel="0" collapsed="false">
      <c r="A16" s="24"/>
      <c r="B16" s="14"/>
      <c r="C16" s="25"/>
      <c r="D16" s="25"/>
      <c r="E16" s="26"/>
      <c r="F16" s="26"/>
      <c r="G16" s="26"/>
      <c r="H16" s="26"/>
      <c r="I16" s="25"/>
      <c r="J16" s="20"/>
      <c r="K16" s="4"/>
      <c r="L16" s="4"/>
      <c r="M16" s="4"/>
      <c r="N16" s="4"/>
    </row>
    <row r="17" customFormat="false" ht="13.8" hidden="false" customHeight="false" outlineLevel="0" collapsed="false">
      <c r="A17" s="24"/>
      <c r="B17" s="14"/>
      <c r="C17" s="25"/>
      <c r="D17" s="25"/>
      <c r="E17" s="26"/>
      <c r="F17" s="26"/>
      <c r="G17" s="26"/>
      <c r="H17" s="26"/>
      <c r="I17" s="25"/>
      <c r="J17" s="20"/>
      <c r="K17" s="4"/>
      <c r="L17" s="4"/>
      <c r="M17" s="4"/>
      <c r="N17" s="4"/>
    </row>
    <row r="18" customFormat="false" ht="13.8" hidden="false" customHeight="false" outlineLevel="0" collapsed="false">
      <c r="A18" s="24"/>
      <c r="B18" s="14"/>
      <c r="C18" s="25"/>
      <c r="D18" s="25"/>
      <c r="E18" s="26"/>
      <c r="F18" s="26"/>
      <c r="G18" s="26"/>
      <c r="H18" s="26"/>
      <c r="I18" s="25"/>
      <c r="J18" s="20"/>
      <c r="K18" s="4"/>
      <c r="L18" s="4"/>
      <c r="M18" s="4"/>
      <c r="N18" s="4"/>
    </row>
    <row r="19" customFormat="false" ht="13.8" hidden="false" customHeight="false" outlineLevel="0" collapsed="false">
      <c r="A19" s="24"/>
      <c r="B19" s="14"/>
      <c r="C19" s="25"/>
      <c r="D19" s="25"/>
      <c r="E19" s="26"/>
      <c r="F19" s="26"/>
      <c r="G19" s="26"/>
      <c r="H19" s="26"/>
      <c r="I19" s="25"/>
      <c r="J19" s="4"/>
      <c r="K19" s="4"/>
      <c r="L19" s="4"/>
      <c r="M19" s="4"/>
      <c r="N1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3" activeCellId="0" sqref="J23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" min="10" style="0" width="10.66"/>
    <col collapsed="false" customWidth="true" hidden="false" outlineLevel="0" max="1006" min="11" style="0" width="8.53"/>
    <col collapsed="false" customWidth="true" hidden="false" outlineLevel="0" max="1025" min="1007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5" t="n">
        <f aca="false">B2-273.15</f>
        <v>-0.149999999999977</v>
      </c>
      <c r="B2" s="16" t="n">
        <v>273</v>
      </c>
      <c r="C2" s="2" t="n">
        <v>13595</v>
      </c>
      <c r="D2" s="2" t="n">
        <v>0.1404</v>
      </c>
      <c r="E2" s="2" t="n">
        <v>1.688E-008</v>
      </c>
      <c r="F2" s="2" t="n">
        <v>1.24E-007</v>
      </c>
      <c r="G2" s="2" t="n">
        <v>8.18</v>
      </c>
      <c r="H2" s="2" t="n">
        <v>4.285E-005</v>
      </c>
      <c r="I2" s="2" t="n">
        <v>0.029</v>
      </c>
      <c r="J2" s="3" t="n">
        <v>0.000181</v>
      </c>
    </row>
    <row r="3" customFormat="false" ht="13.8" hidden="false" customHeight="false" outlineLevel="0" collapsed="false">
      <c r="A3" s="5" t="n">
        <f aca="false">B3-273.15</f>
        <v>26.85</v>
      </c>
      <c r="B3" s="16" t="n">
        <v>300</v>
      </c>
      <c r="C3" s="2" t="n">
        <v>13529</v>
      </c>
      <c r="D3" s="2" t="n">
        <v>0.1393</v>
      </c>
      <c r="E3" s="2" t="n">
        <v>1.523E-008</v>
      </c>
      <c r="F3" s="2" t="n">
        <v>1.125E-007</v>
      </c>
      <c r="G3" s="2" t="n">
        <v>8.54</v>
      </c>
      <c r="H3" s="2" t="n">
        <v>4.53E-005</v>
      </c>
      <c r="I3" s="2" t="n">
        <v>0.0248</v>
      </c>
      <c r="J3" s="3" t="n">
        <v>0.000181</v>
      </c>
    </row>
    <row r="4" customFormat="false" ht="13.8" hidden="false" customHeight="false" outlineLevel="0" collapsed="false">
      <c r="A4" s="5" t="n">
        <f aca="false">B4-273.15</f>
        <v>76.85</v>
      </c>
      <c r="B4" s="16" t="n">
        <v>350</v>
      </c>
      <c r="C4" s="2" t="n">
        <v>13407</v>
      </c>
      <c r="D4" s="2" t="n">
        <v>0.1377</v>
      </c>
      <c r="E4" s="2" t="n">
        <v>1.309E-008</v>
      </c>
      <c r="F4" s="2" t="n">
        <v>9.76E-008</v>
      </c>
      <c r="G4" s="2" t="n">
        <v>9.18</v>
      </c>
      <c r="H4" s="2" t="n">
        <v>4.975E-005</v>
      </c>
      <c r="I4" s="2" t="n">
        <v>0.0196</v>
      </c>
      <c r="J4" s="3" t="n">
        <v>0.000181</v>
      </c>
    </row>
    <row r="5" customFormat="false" ht="13.8" hidden="false" customHeight="false" outlineLevel="0" collapsed="false">
      <c r="A5" s="5" t="n">
        <f aca="false">B5-273.15</f>
        <v>126.85</v>
      </c>
      <c r="B5" s="16" t="n">
        <v>400</v>
      </c>
      <c r="C5" s="2" t="n">
        <v>13287</v>
      </c>
      <c r="D5" s="2" t="n">
        <v>0.1365</v>
      </c>
      <c r="E5" s="2" t="n">
        <v>1.171E-008</v>
      </c>
      <c r="F5" s="2" t="n">
        <v>8.82E-008</v>
      </c>
      <c r="G5" s="2" t="n">
        <v>9.8</v>
      </c>
      <c r="H5" s="2" t="n">
        <v>5.405E-005</v>
      </c>
      <c r="I5" s="2" t="n">
        <v>0.0163</v>
      </c>
      <c r="J5" s="3" t="n">
        <v>0.000181</v>
      </c>
    </row>
    <row r="6" customFormat="false" ht="13.8" hidden="false" customHeight="false" outlineLevel="0" collapsed="false">
      <c r="A6" s="5" t="n">
        <f aca="false">B6-273.15</f>
        <v>176.85</v>
      </c>
      <c r="B6" s="16" t="n">
        <v>450</v>
      </c>
      <c r="C6" s="2" t="n">
        <v>13167</v>
      </c>
      <c r="D6" s="2" t="n">
        <v>0.1357</v>
      </c>
      <c r="E6" s="2" t="n">
        <v>1.075E-008</v>
      </c>
      <c r="F6" s="2" t="n">
        <v>8.16E-008</v>
      </c>
      <c r="G6" s="2" t="n">
        <v>10.4</v>
      </c>
      <c r="H6" s="2" t="n">
        <v>5.81E-005</v>
      </c>
      <c r="I6" s="2" t="n">
        <v>0.014</v>
      </c>
      <c r="J6" s="3" t="n">
        <v>0.000181</v>
      </c>
    </row>
    <row r="7" customFormat="false" ht="13.8" hidden="false" customHeight="false" outlineLevel="0" collapsed="false">
      <c r="A7" s="5" t="n">
        <f aca="false">B7-273.15</f>
        <v>226.85</v>
      </c>
      <c r="B7" s="16" t="n">
        <v>500</v>
      </c>
      <c r="C7" s="2" t="n">
        <v>13048</v>
      </c>
      <c r="D7" s="2" t="n">
        <v>0.1353</v>
      </c>
      <c r="E7" s="2" t="n">
        <v>1.007E-008</v>
      </c>
      <c r="F7" s="2" t="n">
        <v>7.71E-008</v>
      </c>
      <c r="G7" s="2" t="n">
        <v>10.95</v>
      </c>
      <c r="H7" s="2" t="n">
        <v>6.19E-005</v>
      </c>
      <c r="I7" s="2" t="n">
        <v>0.0125</v>
      </c>
      <c r="J7" s="3" t="n">
        <v>0.000182</v>
      </c>
    </row>
    <row r="8" customFormat="false" ht="13.8" hidden="false" customHeight="false" outlineLevel="0" collapsed="false">
      <c r="A8" s="5" t="n">
        <f aca="false">B8-273.15</f>
        <v>276.85</v>
      </c>
      <c r="B8" s="16" t="n">
        <v>550</v>
      </c>
      <c r="C8" s="2" t="n">
        <v>12929</v>
      </c>
      <c r="D8" s="2" t="n">
        <v>0.1352</v>
      </c>
      <c r="E8" s="2" t="n">
        <v>9.53E-009</v>
      </c>
      <c r="F8" s="2" t="n">
        <v>7.37E-008</v>
      </c>
      <c r="G8" s="2" t="n">
        <v>11.45</v>
      </c>
      <c r="H8" s="2" t="n">
        <v>6.555E-005</v>
      </c>
      <c r="I8" s="2" t="n">
        <v>0.0112</v>
      </c>
      <c r="J8" s="3" t="n">
        <v>0.000184</v>
      </c>
    </row>
    <row r="9" customFormat="false" ht="13.8" hidden="false" customHeight="false" outlineLevel="0" collapsed="false">
      <c r="A9" s="9" t="n">
        <f aca="false">B9-273.15</f>
        <v>326.85</v>
      </c>
      <c r="B9" s="17" t="n">
        <v>600</v>
      </c>
      <c r="C9" s="18" t="n">
        <v>12809</v>
      </c>
      <c r="D9" s="18" t="n">
        <v>0.1355</v>
      </c>
      <c r="E9" s="18" t="n">
        <v>9.11E-009</v>
      </c>
      <c r="F9" s="18" t="n">
        <v>7.11E-008</v>
      </c>
      <c r="G9" s="18" t="n">
        <v>11.95</v>
      </c>
      <c r="H9" s="18" t="n">
        <v>6.88E-005</v>
      </c>
      <c r="I9" s="18" t="n">
        <v>0.0103</v>
      </c>
      <c r="J9" s="19" t="n">
        <v>0.000187</v>
      </c>
    </row>
    <row r="10" customFormat="false" ht="13.8" hidden="false" customHeight="false" outlineLevel="0" collapsed="false">
      <c r="A10" s="24"/>
      <c r="B10" s="27"/>
      <c r="C10" s="4"/>
      <c r="D10" s="4"/>
      <c r="E10" s="4"/>
      <c r="F10" s="4"/>
      <c r="G10" s="4"/>
      <c r="H10" s="4"/>
      <c r="I10" s="4"/>
      <c r="J10" s="20"/>
    </row>
    <row r="11" customFormat="false" ht="13.8" hidden="false" customHeight="false" outlineLevel="0" collapsed="false">
      <c r="A11" s="24"/>
      <c r="B11" s="27"/>
      <c r="C11" s="4"/>
      <c r="D11" s="4"/>
      <c r="E11" s="4"/>
      <c r="F11" s="4"/>
      <c r="G11" s="4"/>
      <c r="H11" s="4"/>
      <c r="I11" s="4"/>
      <c r="J11" s="20"/>
    </row>
    <row r="12" customFormat="false" ht="13.8" hidden="false" customHeight="false" outlineLevel="0" collapsed="false">
      <c r="A12" s="24"/>
      <c r="B12" s="27"/>
      <c r="C12" s="4"/>
      <c r="D12" s="4"/>
      <c r="E12" s="4"/>
      <c r="F12" s="4"/>
      <c r="G12" s="4"/>
      <c r="H12" s="4"/>
      <c r="I12" s="4"/>
      <c r="J12" s="20"/>
    </row>
    <row r="13" customFormat="false" ht="13.8" hidden="false" customHeight="false" outlineLevel="0" collapsed="false">
      <c r="A13" s="24"/>
      <c r="B13" s="14"/>
      <c r="C13" s="25"/>
      <c r="D13" s="25"/>
      <c r="E13" s="26"/>
      <c r="F13" s="26"/>
      <c r="G13" s="26"/>
      <c r="H13" s="26"/>
      <c r="I13" s="25"/>
      <c r="J13" s="20"/>
    </row>
    <row r="14" customFormat="false" ht="13.8" hidden="false" customHeight="false" outlineLevel="0" collapsed="false">
      <c r="A14" s="24"/>
      <c r="B14" s="14"/>
      <c r="C14" s="25"/>
      <c r="D14" s="25"/>
      <c r="E14" s="26"/>
      <c r="F14" s="26"/>
      <c r="G14" s="26"/>
      <c r="H14" s="26"/>
      <c r="I14" s="25"/>
      <c r="J14" s="20"/>
    </row>
    <row r="15" customFormat="false" ht="13.8" hidden="false" customHeight="false" outlineLevel="0" collapsed="false">
      <c r="A15" s="24"/>
      <c r="B15" s="14"/>
      <c r="C15" s="25"/>
      <c r="D15" s="25"/>
      <c r="E15" s="26"/>
      <c r="F15" s="26"/>
      <c r="G15" s="26"/>
      <c r="H15" s="26"/>
      <c r="I15" s="25"/>
      <c r="J15" s="20"/>
    </row>
    <row r="16" customFormat="false" ht="13.8" hidden="false" customHeight="false" outlineLevel="0" collapsed="false">
      <c r="A16" s="24"/>
      <c r="B16" s="14"/>
      <c r="C16" s="25"/>
      <c r="D16" s="25"/>
      <c r="E16" s="26"/>
      <c r="F16" s="26"/>
      <c r="G16" s="26"/>
      <c r="H16" s="26"/>
      <c r="I16" s="25"/>
      <c r="J16" s="20"/>
    </row>
    <row r="17" customFormat="false" ht="13.8" hidden="false" customHeight="false" outlineLevel="0" collapsed="false">
      <c r="A17" s="24"/>
      <c r="B17" s="14"/>
      <c r="C17" s="25"/>
      <c r="D17" s="25"/>
      <c r="E17" s="26"/>
      <c r="F17" s="26"/>
      <c r="G17" s="26"/>
      <c r="H17" s="26"/>
      <c r="I17" s="25"/>
      <c r="J17" s="20"/>
    </row>
    <row r="18" customFormat="false" ht="13.8" hidden="false" customHeight="false" outlineLevel="0" collapsed="false">
      <c r="A18" s="24"/>
      <c r="B18" s="14"/>
      <c r="C18" s="25"/>
      <c r="D18" s="25"/>
      <c r="E18" s="26"/>
      <c r="F18" s="26"/>
      <c r="G18" s="26"/>
      <c r="H18" s="26"/>
      <c r="I18" s="25"/>
      <c r="J18" s="20"/>
    </row>
    <row r="19" customFormat="false" ht="13.8" hidden="false" customHeight="false" outlineLevel="0" collapsed="false">
      <c r="A19" s="24"/>
      <c r="B19" s="14"/>
      <c r="C19" s="25"/>
      <c r="D19" s="25"/>
      <c r="E19" s="26"/>
      <c r="F19" s="26"/>
      <c r="G19" s="26"/>
      <c r="H19" s="26"/>
      <c r="I19" s="25"/>
      <c r="J1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3" colorId="64" zoomScale="110" zoomScaleNormal="11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</row>
    <row r="2" customFormat="false" ht="14.3" hidden="false" customHeight="false" outlineLevel="0" collapsed="false">
      <c r="A2" s="0" t="s">
        <v>0</v>
      </c>
      <c r="B2" s="0" t="s">
        <v>14</v>
      </c>
      <c r="C2" s="0" t="s">
        <v>15</v>
      </c>
      <c r="D2" s="0" t="s">
        <v>16</v>
      </c>
    </row>
    <row r="3" customFormat="false" ht="14.9" hidden="false" customHeight="false" outlineLevel="0" collapsed="false">
      <c r="A3" s="0" t="s">
        <v>1</v>
      </c>
      <c r="B3" s="0" t="s">
        <v>14</v>
      </c>
      <c r="C3" s="0" t="s">
        <v>15</v>
      </c>
      <c r="D3" s="0" t="s">
        <v>17</v>
      </c>
    </row>
    <row r="4" customFormat="false" ht="14.3" hidden="false" customHeight="false" outlineLevel="0" collapsed="false">
      <c r="A4" s="0" t="s">
        <v>2</v>
      </c>
      <c r="B4" s="0" t="s">
        <v>18</v>
      </c>
      <c r="C4" s="28" t="s">
        <v>19</v>
      </c>
      <c r="D4" s="0" t="s">
        <v>20</v>
      </c>
    </row>
    <row r="5" customFormat="false" ht="14.3" hidden="false" customHeight="false" outlineLevel="0" collapsed="false">
      <c r="A5" s="0" t="s">
        <v>3</v>
      </c>
      <c r="B5" s="0" t="s">
        <v>21</v>
      </c>
      <c r="C5" s="0" t="s">
        <v>22</v>
      </c>
      <c r="D5" s="0" t="s">
        <v>23</v>
      </c>
    </row>
    <row r="6" customFormat="false" ht="14.3" hidden="false" customHeight="false" outlineLevel="0" collapsed="false">
      <c r="A6" s="0" t="s">
        <v>4</v>
      </c>
      <c r="B6" s="0" t="s">
        <v>24</v>
      </c>
      <c r="C6" s="28" t="s">
        <v>25</v>
      </c>
      <c r="D6" s="0" t="s">
        <v>26</v>
      </c>
    </row>
    <row r="7" customFormat="false" ht="13.8" hidden="false" customHeight="false" outlineLevel="0" collapsed="false">
      <c r="A7" s="0" t="s">
        <v>5</v>
      </c>
      <c r="B7" s="0" t="s">
        <v>27</v>
      </c>
      <c r="C7" s="28" t="s">
        <v>28</v>
      </c>
      <c r="D7" s="0" t="s">
        <v>29</v>
      </c>
    </row>
    <row r="8" customFormat="false" ht="14.3" hidden="false" customHeight="false" outlineLevel="0" collapsed="false">
      <c r="A8" s="0" t="s">
        <v>6</v>
      </c>
      <c r="B8" s="0" t="s">
        <v>30</v>
      </c>
      <c r="C8" s="0" t="s">
        <v>6</v>
      </c>
      <c r="D8" s="0" t="s">
        <v>31</v>
      </c>
    </row>
    <row r="9" customFormat="false" ht="13.8" hidden="false" customHeight="false" outlineLevel="0" collapsed="false">
      <c r="A9" s="0" t="s">
        <v>7</v>
      </c>
      <c r="B9" s="0" t="s">
        <v>32</v>
      </c>
      <c r="C9" s="28" t="s">
        <v>33</v>
      </c>
      <c r="D9" s="0" t="s">
        <v>29</v>
      </c>
    </row>
    <row r="10" customFormat="false" ht="13.8" hidden="false" customHeight="false" outlineLevel="0" collapsed="false">
      <c r="A10" s="0" t="s">
        <v>8</v>
      </c>
      <c r="B10" s="0" t="s">
        <v>34</v>
      </c>
      <c r="C10" s="0" t="s">
        <v>8</v>
      </c>
      <c r="D10" s="0" t="s">
        <v>35</v>
      </c>
    </row>
    <row r="11" customFormat="false" ht="14.3" hidden="false" customHeight="false" outlineLevel="0" collapsed="false">
      <c r="A11" s="0" t="s">
        <v>9</v>
      </c>
      <c r="B11" s="0" t="s">
        <v>36</v>
      </c>
      <c r="C11" s="28" t="s">
        <v>37</v>
      </c>
      <c r="D11" s="0" t="s">
        <v>38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08" min="10" style="0" width="8.53"/>
    <col collapsed="false" customWidth="true" hidden="false" outlineLevel="0" max="1025" min="1009" style="0" width="9.14"/>
  </cols>
  <sheetData>
    <row r="1" customFormat="false" ht="14.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</row>
    <row r="2" customFormat="false" ht="14.9" hidden="false" customHeight="false" outlineLevel="0" collapsed="false">
      <c r="A2" s="5" t="n">
        <v>26.85</v>
      </c>
      <c r="B2" s="6" t="n">
        <v>300</v>
      </c>
      <c r="C2" s="6" t="n">
        <v>0.6894</v>
      </c>
      <c r="D2" s="6" t="n">
        <v>2.158</v>
      </c>
      <c r="E2" s="7" t="n">
        <v>1.015E-005</v>
      </c>
      <c r="F2" s="7" t="n">
        <v>1.47E-005</v>
      </c>
      <c r="G2" s="7" t="n">
        <v>0.0247</v>
      </c>
      <c r="H2" s="7" t="n">
        <v>1.66E-005</v>
      </c>
      <c r="I2" s="8" t="n">
        <v>0.887</v>
      </c>
      <c r="J2" s="4"/>
      <c r="K2" s="4"/>
    </row>
    <row r="3" customFormat="false" ht="14.9" hidden="false" customHeight="false" outlineLevel="0" collapsed="false">
      <c r="A3" s="5" t="n">
        <v>46.85</v>
      </c>
      <c r="B3" s="6" t="n">
        <v>320</v>
      </c>
      <c r="C3" s="6" t="n">
        <v>0.6448</v>
      </c>
      <c r="D3" s="6" t="n">
        <v>2.17</v>
      </c>
      <c r="E3" s="7" t="n">
        <v>1.09E-005</v>
      </c>
      <c r="F3" s="7" t="n">
        <v>1.69E-005</v>
      </c>
      <c r="G3" s="7" t="n">
        <v>0.0272</v>
      </c>
      <c r="H3" s="7" t="n">
        <v>1.94E-005</v>
      </c>
      <c r="I3" s="8" t="n">
        <v>0.87</v>
      </c>
      <c r="J3" s="4"/>
      <c r="K3" s="4"/>
    </row>
    <row r="4" customFormat="false" ht="14.9" hidden="false" customHeight="false" outlineLevel="0" collapsed="false">
      <c r="A4" s="5" t="n">
        <v>66.85</v>
      </c>
      <c r="B4" s="6" t="n">
        <v>340</v>
      </c>
      <c r="C4" s="6" t="n">
        <v>0.6059</v>
      </c>
      <c r="D4" s="6" t="n">
        <v>2.192</v>
      </c>
      <c r="E4" s="7" t="n">
        <v>1.165E-005</v>
      </c>
      <c r="F4" s="7" t="n">
        <v>1.92E-005</v>
      </c>
      <c r="G4" s="7" t="n">
        <v>0.0293</v>
      </c>
      <c r="H4" s="7" t="n">
        <v>2.21E-005</v>
      </c>
      <c r="I4" s="8" t="n">
        <v>0.872</v>
      </c>
      <c r="J4" s="4"/>
      <c r="K4" s="4"/>
    </row>
    <row r="5" customFormat="false" ht="14.9" hidden="false" customHeight="false" outlineLevel="0" collapsed="false">
      <c r="A5" s="5" t="n">
        <v>86.85</v>
      </c>
      <c r="B5" s="6" t="n">
        <v>360</v>
      </c>
      <c r="C5" s="6" t="n">
        <v>0.5716</v>
      </c>
      <c r="D5" s="6" t="n">
        <v>2.221</v>
      </c>
      <c r="E5" s="7" t="n">
        <v>1.24E-005</v>
      </c>
      <c r="F5" s="7" t="n">
        <v>2.17E-005</v>
      </c>
      <c r="G5" s="7" t="n">
        <v>0.0316</v>
      </c>
      <c r="H5" s="7" t="n">
        <v>2.49E-005</v>
      </c>
      <c r="I5" s="8" t="n">
        <v>0.872</v>
      </c>
      <c r="J5" s="4"/>
      <c r="K5" s="4"/>
    </row>
    <row r="6" customFormat="false" ht="14.9" hidden="false" customHeight="false" outlineLevel="0" collapsed="false">
      <c r="A6" s="5" t="n">
        <v>106.85</v>
      </c>
      <c r="B6" s="6" t="n">
        <v>380</v>
      </c>
      <c r="C6" s="6" t="n">
        <v>0.541</v>
      </c>
      <c r="D6" s="6" t="n">
        <v>2.254</v>
      </c>
      <c r="E6" s="7" t="n">
        <v>1.31E-005</v>
      </c>
      <c r="F6" s="7" t="n">
        <v>2.42E-005</v>
      </c>
      <c r="G6" s="7" t="n">
        <v>0.034</v>
      </c>
      <c r="H6" s="7" t="n">
        <v>2.79E-005</v>
      </c>
      <c r="I6" s="8" t="n">
        <v>0.869</v>
      </c>
      <c r="J6" s="4"/>
      <c r="K6" s="4"/>
    </row>
    <row r="7" customFormat="false" ht="14.9" hidden="false" customHeight="false" outlineLevel="0" collapsed="false">
      <c r="A7" s="5" t="n">
        <v>126.85</v>
      </c>
      <c r="B7" s="6" t="n">
        <v>400</v>
      </c>
      <c r="C7" s="6" t="n">
        <v>0.5136</v>
      </c>
      <c r="D7" s="6" t="n">
        <v>2.287</v>
      </c>
      <c r="E7" s="7" t="n">
        <v>1.38E-005</v>
      </c>
      <c r="F7" s="7" t="n">
        <v>2.69E-005</v>
      </c>
      <c r="G7" s="7" t="n">
        <v>0.037</v>
      </c>
      <c r="H7" s="7" t="n">
        <v>3.15E-005</v>
      </c>
      <c r="I7" s="8" t="n">
        <v>0.853</v>
      </c>
      <c r="J7" s="4"/>
      <c r="K7" s="4"/>
    </row>
    <row r="8" customFormat="false" ht="14.9" hidden="false" customHeight="false" outlineLevel="0" collapsed="false">
      <c r="A8" s="5" t="n">
        <v>146.85</v>
      </c>
      <c r="B8" s="6" t="n">
        <v>420</v>
      </c>
      <c r="C8" s="6" t="n">
        <v>0.4888</v>
      </c>
      <c r="D8" s="6" t="n">
        <v>2.322</v>
      </c>
      <c r="E8" s="7" t="n">
        <v>1.45E-005</v>
      </c>
      <c r="F8" s="7" t="n">
        <v>2.97E-005</v>
      </c>
      <c r="G8" s="7" t="n">
        <v>0.0404</v>
      </c>
      <c r="H8" s="7" t="n">
        <v>3.56E-005</v>
      </c>
      <c r="I8" s="8" t="n">
        <v>0.833</v>
      </c>
      <c r="J8" s="4"/>
      <c r="K8" s="4"/>
    </row>
    <row r="9" customFormat="false" ht="14.9" hidden="false" customHeight="false" outlineLevel="0" collapsed="false">
      <c r="A9" s="5" t="n">
        <v>166.85</v>
      </c>
      <c r="B9" s="6" t="n">
        <v>440</v>
      </c>
      <c r="C9" s="6" t="n">
        <v>0.4664</v>
      </c>
      <c r="D9" s="6" t="n">
        <v>2.357</v>
      </c>
      <c r="E9" s="7" t="n">
        <v>1.525E-005</v>
      </c>
      <c r="F9" s="7" t="n">
        <v>3.27E-005</v>
      </c>
      <c r="G9" s="7" t="n">
        <v>0.0435</v>
      </c>
      <c r="H9" s="7" t="n">
        <v>3.96E-005</v>
      </c>
      <c r="I9" s="8" t="n">
        <v>0.826</v>
      </c>
      <c r="J9" s="4"/>
      <c r="K9" s="4"/>
    </row>
    <row r="10" customFormat="false" ht="14.9" hidden="false" customHeight="false" outlineLevel="0" collapsed="false">
      <c r="A10" s="5" t="n">
        <v>186.85</v>
      </c>
      <c r="B10" s="6" t="n">
        <v>460</v>
      </c>
      <c r="C10" s="6" t="n">
        <v>0.446</v>
      </c>
      <c r="D10" s="6" t="n">
        <v>2.393</v>
      </c>
      <c r="E10" s="7" t="n">
        <v>1.59E-005</v>
      </c>
      <c r="F10" s="7" t="n">
        <v>3.57E-005</v>
      </c>
      <c r="G10" s="7" t="n">
        <v>0.0463</v>
      </c>
      <c r="H10" s="7" t="n">
        <v>4.34E-005</v>
      </c>
      <c r="I10" s="8" t="n">
        <v>0.822</v>
      </c>
      <c r="J10" s="4"/>
      <c r="K10" s="4"/>
    </row>
    <row r="11" customFormat="false" ht="14.9" hidden="false" customHeight="false" outlineLevel="0" collapsed="false">
      <c r="A11" s="5" t="n">
        <v>206.85</v>
      </c>
      <c r="B11" s="6" t="n">
        <v>480</v>
      </c>
      <c r="C11" s="6" t="n">
        <v>0.4273</v>
      </c>
      <c r="D11" s="6" t="n">
        <v>2.43</v>
      </c>
      <c r="E11" s="7" t="n">
        <v>1.665E-005</v>
      </c>
      <c r="F11" s="7" t="n">
        <v>3.9E-005</v>
      </c>
      <c r="G11" s="7" t="n">
        <v>0.0492</v>
      </c>
      <c r="H11" s="7" t="n">
        <v>4.74E-005</v>
      </c>
      <c r="I11" s="8" t="n">
        <v>0.822</v>
      </c>
      <c r="J11" s="4"/>
      <c r="K11" s="4"/>
    </row>
    <row r="12" customFormat="false" ht="14.9" hidden="false" customHeight="false" outlineLevel="0" collapsed="false">
      <c r="A12" s="5" t="n">
        <v>226.85</v>
      </c>
      <c r="B12" s="6" t="n">
        <v>500</v>
      </c>
      <c r="C12" s="6" t="n">
        <v>0.4101</v>
      </c>
      <c r="D12" s="6" t="n">
        <v>2.467</v>
      </c>
      <c r="E12" s="7" t="n">
        <v>1.73E-005</v>
      </c>
      <c r="F12" s="7" t="n">
        <v>4.22E-005</v>
      </c>
      <c r="G12" s="7" t="n">
        <v>0.0525</v>
      </c>
      <c r="H12" s="7" t="n">
        <v>5.19E-005</v>
      </c>
      <c r="I12" s="8" t="n">
        <v>0.813</v>
      </c>
      <c r="J12" s="4"/>
      <c r="K12" s="4"/>
    </row>
    <row r="13" customFormat="false" ht="14.9" hidden="false" customHeight="false" outlineLevel="0" collapsed="false">
      <c r="A13" s="5" t="n">
        <v>246.85</v>
      </c>
      <c r="B13" s="6" t="n">
        <v>520</v>
      </c>
      <c r="C13" s="6" t="n">
        <v>0.3942</v>
      </c>
      <c r="D13" s="6" t="n">
        <v>2.504</v>
      </c>
      <c r="E13" s="7" t="n">
        <v>1.8E-005</v>
      </c>
      <c r="F13" s="7" t="n">
        <v>4.57E-005</v>
      </c>
      <c r="G13" s="7" t="n">
        <v>0.0545</v>
      </c>
      <c r="H13" s="7" t="n">
        <v>5.52E-005</v>
      </c>
      <c r="I13" s="8" t="n">
        <v>0.827</v>
      </c>
      <c r="J13" s="4"/>
      <c r="K13" s="4"/>
    </row>
    <row r="14" customFormat="false" ht="14.9" hidden="false" customHeight="false" outlineLevel="0" collapsed="false">
      <c r="A14" s="5" t="n">
        <v>266.85</v>
      </c>
      <c r="B14" s="6" t="n">
        <v>540</v>
      </c>
      <c r="C14" s="6" t="n">
        <v>0.3795</v>
      </c>
      <c r="D14" s="6" t="n">
        <v>2.54</v>
      </c>
      <c r="E14" s="7" t="n">
        <v>1.865E-005</v>
      </c>
      <c r="F14" s="7" t="n">
        <v>4.91E-005</v>
      </c>
      <c r="G14" s="7" t="n">
        <v>0.0575</v>
      </c>
      <c r="H14" s="7" t="n">
        <v>5.97E-005</v>
      </c>
      <c r="I14" s="8" t="n">
        <v>0.824</v>
      </c>
      <c r="J14" s="4"/>
      <c r="K14" s="4"/>
    </row>
    <row r="15" customFormat="false" ht="14.9" hidden="false" customHeight="false" outlineLevel="0" collapsed="false">
      <c r="A15" s="5" t="n">
        <v>286.85</v>
      </c>
      <c r="B15" s="6" t="n">
        <v>560</v>
      </c>
      <c r="C15" s="6" t="n">
        <v>0.3708</v>
      </c>
      <c r="D15" s="6" t="n">
        <v>2.577</v>
      </c>
      <c r="E15" s="7" t="n">
        <v>1.93E-005</v>
      </c>
      <c r="F15" s="7" t="n">
        <v>5.2E-005</v>
      </c>
      <c r="G15" s="7" t="n">
        <v>0.0606</v>
      </c>
      <c r="H15" s="7" t="n">
        <v>6.34E-005</v>
      </c>
      <c r="I15" s="8" t="n">
        <v>0.827</v>
      </c>
      <c r="J15" s="4"/>
      <c r="K15" s="4"/>
    </row>
    <row r="16" customFormat="false" ht="14.9" hidden="false" customHeight="false" outlineLevel="0" collapsed="false">
      <c r="A16" s="9" t="n">
        <v>306.85</v>
      </c>
      <c r="B16" s="10" t="n">
        <v>580</v>
      </c>
      <c r="C16" s="10" t="n">
        <v>0.3533</v>
      </c>
      <c r="D16" s="10" t="n">
        <v>2.613</v>
      </c>
      <c r="E16" s="11" t="n">
        <v>1.995E-005</v>
      </c>
      <c r="F16" s="11" t="n">
        <v>5.65E-005</v>
      </c>
      <c r="G16" s="11" t="n">
        <v>0.0638</v>
      </c>
      <c r="H16" s="11" t="n">
        <v>6.91E-005</v>
      </c>
      <c r="I16" s="12" t="n">
        <v>0.817</v>
      </c>
      <c r="J16" s="4"/>
      <c r="K16" s="4"/>
    </row>
    <row r="17" customFormat="false" ht="13.8" hidden="false" customHeight="false" outlineLevel="0" collapsed="false">
      <c r="A17" s="13"/>
      <c r="B17" s="14"/>
      <c r="C17" s="14"/>
      <c r="D17" s="14"/>
      <c r="E17" s="15"/>
      <c r="F17" s="15"/>
      <c r="G17" s="15"/>
      <c r="H17" s="15"/>
      <c r="I17" s="14"/>
      <c r="J17" s="4"/>
      <c r="K17" s="4"/>
    </row>
    <row r="18" customFormat="false" ht="13.8" hidden="false" customHeight="false" outlineLevel="0" collapsed="false">
      <c r="A18" s="13"/>
      <c r="B18" s="14"/>
      <c r="C18" s="14"/>
      <c r="D18" s="14"/>
      <c r="E18" s="15"/>
      <c r="F18" s="15"/>
      <c r="G18" s="15"/>
      <c r="H18" s="15"/>
      <c r="I18" s="14"/>
      <c r="J18" s="4"/>
      <c r="K18" s="4"/>
    </row>
    <row r="19" customFormat="false" ht="13.8" hidden="false" customHeight="false" outlineLevel="0" collapsed="false">
      <c r="A19" s="13"/>
      <c r="B19" s="14"/>
      <c r="C19" s="14"/>
      <c r="D19" s="14"/>
      <c r="E19" s="15"/>
      <c r="F19" s="15"/>
      <c r="G19" s="15"/>
      <c r="H19" s="15"/>
      <c r="I19" s="14"/>
      <c r="J19" s="4"/>
      <c r="K19" s="4"/>
    </row>
    <row r="20" customFormat="false" ht="13.8" hidden="false" customHeight="false" outlineLevel="0" collapsed="false">
      <c r="A20" s="13"/>
      <c r="B20" s="14"/>
      <c r="C20" s="14"/>
      <c r="D20" s="14"/>
      <c r="E20" s="15"/>
      <c r="F20" s="15"/>
      <c r="G20" s="15"/>
      <c r="H20" s="15"/>
      <c r="I20" s="14"/>
      <c r="J20" s="4"/>
      <c r="K20" s="4"/>
    </row>
    <row r="21" customFormat="false" ht="13.8" hidden="false" customHeight="false" outlineLevel="0" collapsed="false">
      <c r="A21" s="13"/>
      <c r="B21" s="14"/>
      <c r="C21" s="14"/>
      <c r="D21" s="14"/>
      <c r="E21" s="15"/>
      <c r="F21" s="15"/>
      <c r="G21" s="15"/>
      <c r="H21" s="15"/>
      <c r="I21" s="14"/>
      <c r="J21" s="4"/>
      <c r="K21" s="4"/>
    </row>
    <row r="22" customFormat="false" ht="13.8" hidden="false" customHeight="false" outlineLevel="0" collapsed="false">
      <c r="A22" s="13"/>
      <c r="B22" s="14"/>
      <c r="C22" s="14"/>
      <c r="D22" s="14"/>
      <c r="E22" s="15"/>
      <c r="F22" s="15"/>
      <c r="G22" s="15"/>
      <c r="H22" s="15"/>
      <c r="I22" s="14"/>
      <c r="J22" s="4"/>
      <c r="K22" s="4"/>
    </row>
    <row r="23" customFormat="false" ht="13.8" hidden="false" customHeight="false" outlineLevel="0" collapsed="false">
      <c r="A23" s="13"/>
      <c r="B23" s="14"/>
      <c r="C23" s="14"/>
      <c r="D23" s="14"/>
      <c r="E23" s="15"/>
      <c r="F23" s="15"/>
      <c r="G23" s="15"/>
      <c r="H23" s="15"/>
      <c r="I23" s="14"/>
      <c r="J23" s="4"/>
      <c r="K23" s="4"/>
    </row>
    <row r="24" customFormat="false" ht="13.8" hidden="false" customHeight="false" outlineLevel="0" collapsed="false">
      <c r="A24" s="13"/>
      <c r="B24" s="14"/>
      <c r="C24" s="14"/>
      <c r="D24" s="14"/>
      <c r="E24" s="15"/>
      <c r="F24" s="15"/>
      <c r="G24" s="15"/>
      <c r="H24" s="15"/>
      <c r="I24" s="14"/>
      <c r="J24" s="4"/>
      <c r="K24" s="4"/>
    </row>
    <row r="25" customFormat="false" ht="13.8" hidden="false" customHeight="false" outlineLevel="0" collapsed="false">
      <c r="A25" s="13"/>
      <c r="B25" s="14"/>
      <c r="C25" s="14"/>
      <c r="D25" s="14"/>
      <c r="E25" s="15"/>
      <c r="F25" s="15"/>
      <c r="G25" s="15"/>
      <c r="H25" s="15"/>
      <c r="I25" s="14"/>
      <c r="J25" s="4"/>
      <c r="K25" s="4"/>
    </row>
    <row r="26" customFormat="false" ht="13.8" hidden="false" customHeight="false" outlineLevel="0" collapsed="false">
      <c r="A26" s="13"/>
      <c r="B26" s="14"/>
      <c r="C26" s="14"/>
      <c r="D26" s="14"/>
      <c r="E26" s="15"/>
      <c r="F26" s="15"/>
      <c r="G26" s="15"/>
      <c r="H26" s="15"/>
      <c r="I26" s="14"/>
      <c r="J26" s="4"/>
      <c r="K26" s="4"/>
    </row>
    <row r="27" customFormat="false" ht="13.8" hidden="false" customHeight="false" outlineLevel="0" collapsed="false">
      <c r="A27" s="13"/>
      <c r="B27" s="14"/>
      <c r="C27" s="14"/>
      <c r="D27" s="14"/>
      <c r="E27" s="15"/>
      <c r="F27" s="15"/>
      <c r="G27" s="15"/>
      <c r="H27" s="15"/>
      <c r="I27" s="14"/>
      <c r="J27" s="4"/>
      <c r="K27" s="4"/>
    </row>
    <row r="28" customFormat="false" ht="13.8" hidden="false" customHeight="false" outlineLevel="0" collapsed="false">
      <c r="A28" s="13"/>
      <c r="B28" s="14"/>
      <c r="C28" s="14"/>
      <c r="D28" s="14"/>
      <c r="E28" s="15"/>
      <c r="F28" s="15"/>
      <c r="G28" s="15"/>
      <c r="H28" s="15"/>
      <c r="I28" s="14"/>
      <c r="J28" s="4"/>
      <c r="K28" s="4"/>
    </row>
    <row r="29" customFormat="false" ht="13.8" hidden="false" customHeight="false" outlineLevel="0" collapsed="false">
      <c r="A29" s="13"/>
      <c r="B29" s="14"/>
      <c r="C29" s="14"/>
      <c r="D29" s="14"/>
      <c r="E29" s="15"/>
      <c r="F29" s="15"/>
      <c r="G29" s="15"/>
      <c r="H29" s="15"/>
      <c r="I29" s="14"/>
      <c r="J29" s="4"/>
      <c r="K29" s="4"/>
    </row>
    <row r="30" customFormat="false" ht="13.8" hidden="false" customHeight="false" outlineLevel="0" collapsed="false">
      <c r="A30" s="13"/>
      <c r="B30" s="14"/>
      <c r="C30" s="14"/>
      <c r="D30" s="14"/>
      <c r="E30" s="15"/>
      <c r="F30" s="15"/>
      <c r="G30" s="15"/>
      <c r="H30" s="15"/>
      <c r="I30" s="14"/>
      <c r="J30" s="4"/>
      <c r="K30" s="4"/>
    </row>
    <row r="31" customFormat="false" ht="13.8" hidden="false" customHeight="false" outlineLevel="0" collapsed="false">
      <c r="A31" s="13"/>
      <c r="B31" s="14"/>
      <c r="C31" s="14"/>
      <c r="D31" s="14"/>
      <c r="E31" s="15"/>
      <c r="F31" s="15"/>
      <c r="G31" s="15"/>
      <c r="H31" s="15"/>
      <c r="I31" s="14"/>
      <c r="J31" s="4"/>
      <c r="K31" s="4"/>
    </row>
    <row r="32" customFormat="false" ht="13.8" hidden="false" customHeight="false" outlineLevel="0" collapsed="false">
      <c r="A32" s="13"/>
      <c r="B32" s="14"/>
      <c r="C32" s="14"/>
      <c r="D32" s="14"/>
      <c r="E32" s="15"/>
      <c r="F32" s="15"/>
      <c r="G32" s="15"/>
      <c r="H32" s="15"/>
      <c r="I32" s="14"/>
      <c r="J32" s="4"/>
      <c r="K32" s="4"/>
    </row>
    <row r="33" customFormat="false" ht="13.8" hidden="false" customHeight="false" outlineLevel="0" collapsed="false">
      <c r="A33" s="13"/>
      <c r="B33" s="14"/>
      <c r="C33" s="14"/>
      <c r="D33" s="14"/>
      <c r="E33" s="15"/>
      <c r="F33" s="15"/>
      <c r="G33" s="15"/>
      <c r="H33" s="15"/>
      <c r="I33" s="14"/>
      <c r="J33" s="4"/>
      <c r="K33" s="4"/>
    </row>
    <row r="34" customFormat="false" ht="13.8" hidden="false" customHeight="false" outlineLevel="0" collapsed="false">
      <c r="A34" s="13"/>
      <c r="B34" s="14"/>
      <c r="C34" s="14"/>
      <c r="D34" s="14"/>
      <c r="E34" s="15"/>
      <c r="F34" s="15"/>
      <c r="G34" s="15"/>
      <c r="H34" s="15"/>
      <c r="I34" s="14"/>
      <c r="J34" s="4"/>
      <c r="K34" s="4"/>
    </row>
    <row r="35" customFormat="false" ht="13.8" hidden="false" customHeight="false" outlineLevel="0" collapsed="false">
      <c r="A35" s="13"/>
      <c r="B35" s="14"/>
      <c r="C35" s="14"/>
      <c r="D35" s="14"/>
      <c r="E35" s="15"/>
      <c r="F35" s="15"/>
      <c r="G35" s="15"/>
      <c r="H35" s="15"/>
      <c r="I35" s="14"/>
      <c r="J35" s="4"/>
      <c r="K35" s="4"/>
    </row>
    <row r="36" customFormat="false" ht="13.8" hidden="false" customHeight="false" outlineLevel="0" collapsed="false">
      <c r="A36" s="13"/>
      <c r="B36" s="14"/>
      <c r="C36" s="14"/>
      <c r="D36" s="14"/>
      <c r="E36" s="15"/>
      <c r="F36" s="15"/>
      <c r="G36" s="15"/>
      <c r="H36" s="15"/>
      <c r="I36" s="14"/>
      <c r="J36" s="4"/>
      <c r="K36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07" min="10" style="0" width="8.53"/>
    <col collapsed="false" customWidth="true" hidden="false" outlineLevel="0" max="1025" min="1008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</row>
    <row r="2" customFormat="false" ht="13.8" hidden="false" customHeight="false" outlineLevel="0" collapsed="false">
      <c r="A2" s="5" t="n">
        <f aca="false">B2-273.15</f>
        <v>6.85000000000002</v>
      </c>
      <c r="B2" s="16" t="n">
        <v>280</v>
      </c>
      <c r="C2" s="2" t="n">
        <v>1.9022</v>
      </c>
      <c r="D2" s="2" t="n">
        <v>0.83</v>
      </c>
      <c r="E2" s="2" t="n">
        <v>1.4E-005</v>
      </c>
      <c r="F2" s="2" t="n">
        <v>7.36E-006</v>
      </c>
      <c r="G2" s="2" t="n">
        <v>0.0152</v>
      </c>
      <c r="H2" s="2" t="n">
        <v>9.63E-006</v>
      </c>
      <c r="I2" s="3" t="n">
        <v>0.765</v>
      </c>
      <c r="J2" s="4"/>
    </row>
    <row r="3" customFormat="false" ht="13.8" hidden="false" customHeight="false" outlineLevel="0" collapsed="false">
      <c r="A3" s="5" t="n">
        <f aca="false">B3-273.15</f>
        <v>26.85</v>
      </c>
      <c r="B3" s="16" t="n">
        <v>300</v>
      </c>
      <c r="C3" s="2" t="n">
        <v>1.773</v>
      </c>
      <c r="D3" s="2" t="n">
        <v>0.851</v>
      </c>
      <c r="E3" s="2" t="n">
        <v>1.49E-005</v>
      </c>
      <c r="F3" s="2" t="n">
        <v>8.4E-006</v>
      </c>
      <c r="G3" s="2" t="n">
        <v>0.01655</v>
      </c>
      <c r="H3" s="2" t="n">
        <v>1.1E-005</v>
      </c>
      <c r="I3" s="3" t="n">
        <v>0.766</v>
      </c>
      <c r="J3" s="4"/>
    </row>
    <row r="4" customFormat="false" ht="13.8" hidden="false" customHeight="false" outlineLevel="0" collapsed="false">
      <c r="A4" s="5" t="n">
        <f aca="false">B4-273.15</f>
        <v>46.85</v>
      </c>
      <c r="B4" s="16" t="n">
        <v>320</v>
      </c>
      <c r="C4" s="2" t="n">
        <v>1.6609</v>
      </c>
      <c r="D4" s="2" t="n">
        <v>0.872</v>
      </c>
      <c r="E4" s="2" t="n">
        <v>1.56E-005</v>
      </c>
      <c r="F4" s="2" t="n">
        <v>9.39E-006</v>
      </c>
      <c r="G4" s="2" t="n">
        <v>0.01805</v>
      </c>
      <c r="H4" s="2" t="n">
        <v>1.25E-005</v>
      </c>
      <c r="I4" s="3" t="n">
        <v>0.754</v>
      </c>
      <c r="J4" s="4"/>
    </row>
    <row r="5" customFormat="false" ht="13.8" hidden="false" customHeight="false" outlineLevel="0" collapsed="false">
      <c r="A5" s="5" t="n">
        <f aca="false">B5-273.15</f>
        <v>66.85</v>
      </c>
      <c r="B5" s="16" t="n">
        <v>340</v>
      </c>
      <c r="C5" s="2" t="n">
        <v>1.5618</v>
      </c>
      <c r="D5" s="2" t="n">
        <v>0.891</v>
      </c>
      <c r="E5" s="2" t="n">
        <v>1.65E-005</v>
      </c>
      <c r="F5" s="2" t="n">
        <v>1.06E-005</v>
      </c>
      <c r="G5" s="2" t="n">
        <v>0.0197</v>
      </c>
      <c r="H5" s="2" t="n">
        <v>1.42E-005</v>
      </c>
      <c r="I5" s="3" t="n">
        <v>0.746</v>
      </c>
      <c r="J5" s="4"/>
    </row>
    <row r="6" customFormat="false" ht="13.8" hidden="false" customHeight="false" outlineLevel="0" collapsed="false">
      <c r="A6" s="5" t="n">
        <f aca="false">B6-273.15</f>
        <v>86.85</v>
      </c>
      <c r="B6" s="16" t="n">
        <v>360</v>
      </c>
      <c r="C6" s="2" t="n">
        <v>1.4743</v>
      </c>
      <c r="D6" s="2" t="n">
        <v>0.908</v>
      </c>
      <c r="E6" s="2" t="n">
        <v>1.73E-005</v>
      </c>
      <c r="F6" s="2" t="n">
        <v>1.17E-005</v>
      </c>
      <c r="G6" s="2" t="n">
        <v>0.0212</v>
      </c>
      <c r="H6" s="2" t="n">
        <v>1.58E-005</v>
      </c>
      <c r="I6" s="3" t="n">
        <v>0.741</v>
      </c>
      <c r="J6" s="4"/>
    </row>
    <row r="7" customFormat="false" ht="13.8" hidden="false" customHeight="false" outlineLevel="0" collapsed="false">
      <c r="A7" s="5" t="n">
        <f aca="false">B7-273.15</f>
        <v>106.85</v>
      </c>
      <c r="B7" s="16" t="n">
        <v>380</v>
      </c>
      <c r="C7" s="2" t="n">
        <v>1.3961</v>
      </c>
      <c r="D7" s="2" t="n">
        <v>0.926</v>
      </c>
      <c r="E7" s="2" t="n">
        <v>1.81E-005</v>
      </c>
      <c r="F7" s="2" t="n">
        <v>1.3E-005</v>
      </c>
      <c r="G7" s="2" t="n">
        <v>0.02275</v>
      </c>
      <c r="H7" s="2" t="n">
        <v>1.76E-005</v>
      </c>
      <c r="I7" s="3" t="n">
        <v>0.737</v>
      </c>
      <c r="J7" s="4"/>
    </row>
    <row r="8" customFormat="false" ht="13.8" hidden="false" customHeight="false" outlineLevel="0" collapsed="false">
      <c r="A8" s="5" t="n">
        <f aca="false">B8-273.15</f>
        <v>126.85</v>
      </c>
      <c r="B8" s="16" t="n">
        <v>400</v>
      </c>
      <c r="C8" s="2" t="n">
        <v>1.3257</v>
      </c>
      <c r="D8" s="2" t="n">
        <v>0.942</v>
      </c>
      <c r="E8" s="2" t="n">
        <v>1.9E-005</v>
      </c>
      <c r="F8" s="2" t="n">
        <v>1.43E-005</v>
      </c>
      <c r="G8" s="2" t="n">
        <v>0.0243</v>
      </c>
      <c r="H8" s="2" t="n">
        <v>1.95E-005</v>
      </c>
      <c r="I8" s="3" t="n">
        <v>0.737</v>
      </c>
      <c r="J8" s="4"/>
    </row>
    <row r="9" customFormat="false" ht="13.8" hidden="false" customHeight="false" outlineLevel="0" collapsed="false">
      <c r="A9" s="5" t="n">
        <f aca="false">B9-273.15</f>
        <v>176.85</v>
      </c>
      <c r="B9" s="16" t="n">
        <v>450</v>
      </c>
      <c r="C9" s="2" t="n">
        <v>1.1782</v>
      </c>
      <c r="D9" s="2" t="n">
        <v>0.981</v>
      </c>
      <c r="E9" s="2" t="n">
        <v>2.1E-005</v>
      </c>
      <c r="F9" s="2" t="n">
        <v>1.78E-005</v>
      </c>
      <c r="G9" s="2" t="n">
        <v>0.0283</v>
      </c>
      <c r="H9" s="2" t="n">
        <v>2.45E-005</v>
      </c>
      <c r="I9" s="3" t="n">
        <v>0.728</v>
      </c>
      <c r="J9" s="4"/>
    </row>
    <row r="10" customFormat="false" ht="13.8" hidden="false" customHeight="false" outlineLevel="0" collapsed="false">
      <c r="A10" s="5" t="n">
        <f aca="false">B10-273.15</f>
        <v>226.85</v>
      </c>
      <c r="B10" s="16" t="n">
        <v>500</v>
      </c>
      <c r="C10" s="2" t="n">
        <v>1.0594</v>
      </c>
      <c r="D10" s="2" t="n">
        <v>1.02</v>
      </c>
      <c r="E10" s="2" t="n">
        <v>2.31E-005</v>
      </c>
      <c r="F10" s="2" t="n">
        <v>2.18E-005</v>
      </c>
      <c r="G10" s="2" t="n">
        <v>0.0325</v>
      </c>
      <c r="H10" s="2" t="n">
        <v>3.01E-005</v>
      </c>
      <c r="I10" s="3" t="n">
        <v>0.725</v>
      </c>
      <c r="J10" s="4"/>
    </row>
    <row r="11" customFormat="false" ht="13.8" hidden="false" customHeight="false" outlineLevel="0" collapsed="false">
      <c r="A11" s="5" t="n">
        <f aca="false">B11-273.15</f>
        <v>276.85</v>
      </c>
      <c r="B11" s="16" t="n">
        <v>550</v>
      </c>
      <c r="C11" s="2" t="n">
        <v>0.9625</v>
      </c>
      <c r="D11" s="2" t="n">
        <v>1.05</v>
      </c>
      <c r="E11" s="2" t="n">
        <v>2.51E-005</v>
      </c>
      <c r="F11" s="2" t="n">
        <v>2.61E-005</v>
      </c>
      <c r="G11" s="2" t="n">
        <v>0.0366</v>
      </c>
      <c r="H11" s="2" t="n">
        <v>3.62E-005</v>
      </c>
      <c r="I11" s="3" t="n">
        <v>0.721</v>
      </c>
      <c r="J11" s="4"/>
    </row>
    <row r="12" customFormat="false" ht="13.8" hidden="false" customHeight="false" outlineLevel="0" collapsed="false">
      <c r="A12" s="5" t="n">
        <f aca="false">B12-273.15</f>
        <v>326.85</v>
      </c>
      <c r="B12" s="16" t="n">
        <v>600</v>
      </c>
      <c r="C12" s="2" t="n">
        <v>0.8826</v>
      </c>
      <c r="D12" s="2" t="n">
        <v>1.08</v>
      </c>
      <c r="E12" s="2" t="n">
        <v>2.7E-005</v>
      </c>
      <c r="F12" s="2" t="n">
        <v>3.06E-005</v>
      </c>
      <c r="G12" s="2" t="n">
        <v>0.0407</v>
      </c>
      <c r="H12" s="2" t="n">
        <v>4.27E-005</v>
      </c>
      <c r="I12" s="3" t="n">
        <v>0.717</v>
      </c>
      <c r="J12" s="4"/>
    </row>
    <row r="13" customFormat="false" ht="13.8" hidden="false" customHeight="false" outlineLevel="0" collapsed="false">
      <c r="A13" s="5" t="n">
        <f aca="false">B13-273.15</f>
        <v>376.85</v>
      </c>
      <c r="B13" s="16" t="n">
        <v>650</v>
      </c>
      <c r="C13" s="2" t="n">
        <v>0.8143</v>
      </c>
      <c r="D13" s="2" t="n">
        <v>1.1</v>
      </c>
      <c r="E13" s="2" t="n">
        <v>2.88E-005</v>
      </c>
      <c r="F13" s="2" t="n">
        <v>3.54E-005</v>
      </c>
      <c r="G13" s="2" t="n">
        <v>0.0445</v>
      </c>
      <c r="H13" s="2" t="n">
        <v>4.97E-005</v>
      </c>
      <c r="I13" s="3" t="n">
        <v>0.712</v>
      </c>
      <c r="J13" s="4"/>
    </row>
    <row r="14" customFormat="false" ht="13.8" hidden="false" customHeight="false" outlineLevel="0" collapsed="false">
      <c r="A14" s="5" t="n">
        <f aca="false">B14-273.15</f>
        <v>426.85</v>
      </c>
      <c r="B14" s="16" t="n">
        <v>700</v>
      </c>
      <c r="C14" s="2" t="n">
        <v>0.7564</v>
      </c>
      <c r="D14" s="2" t="n">
        <v>1.13</v>
      </c>
      <c r="E14" s="2" t="n">
        <v>3.05E-005</v>
      </c>
      <c r="F14" s="2" t="n">
        <v>4.03E-005</v>
      </c>
      <c r="G14" s="2" t="n">
        <v>0.0481</v>
      </c>
      <c r="H14" s="2" t="n">
        <v>5.63E-005</v>
      </c>
      <c r="I14" s="3" t="n">
        <v>0.717</v>
      </c>
      <c r="J14" s="4"/>
    </row>
    <row r="15" customFormat="false" ht="13.8" hidden="false" customHeight="false" outlineLevel="0" collapsed="false">
      <c r="A15" s="5" t="n">
        <f aca="false">B15-273.15</f>
        <v>476.85</v>
      </c>
      <c r="B15" s="16" t="n">
        <v>750</v>
      </c>
      <c r="C15" s="2" t="n">
        <v>0.7057</v>
      </c>
      <c r="D15" s="2" t="n">
        <v>1.15</v>
      </c>
      <c r="E15" s="2" t="n">
        <v>3.21E-005</v>
      </c>
      <c r="F15" s="2" t="n">
        <v>4.55E-005</v>
      </c>
      <c r="G15" s="2" t="n">
        <v>0.0517</v>
      </c>
      <c r="H15" s="2" t="n">
        <v>6.37E-005</v>
      </c>
      <c r="I15" s="3" t="n">
        <v>0.714</v>
      </c>
      <c r="J15" s="4"/>
    </row>
    <row r="16" customFormat="false" ht="13.8" hidden="false" customHeight="false" outlineLevel="0" collapsed="false">
      <c r="A16" s="9" t="n">
        <f aca="false">B16-273.15</f>
        <v>526.85</v>
      </c>
      <c r="B16" s="17" t="n">
        <v>800</v>
      </c>
      <c r="C16" s="18" t="n">
        <v>0.6614</v>
      </c>
      <c r="D16" s="18" t="n">
        <v>1.17</v>
      </c>
      <c r="E16" s="18" t="n">
        <v>3.37E-005</v>
      </c>
      <c r="F16" s="18" t="n">
        <v>5.1E-005</v>
      </c>
      <c r="G16" s="18" t="n">
        <v>0.0551</v>
      </c>
      <c r="H16" s="18" t="n">
        <v>7.12E-005</v>
      </c>
      <c r="I16" s="19" t="n">
        <v>0.716</v>
      </c>
      <c r="J16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10" min="10" style="0" width="8.53"/>
    <col collapsed="false" customWidth="true" hidden="false" outlineLevel="0" max="1025" min="1011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</row>
    <row r="2" customFormat="false" ht="13.8" hidden="false" customHeight="false" outlineLevel="0" collapsed="false">
      <c r="A2" s="5" t="n">
        <f aca="false">B2-273.15</f>
        <v>-73.15</v>
      </c>
      <c r="B2" s="16" t="n">
        <v>200</v>
      </c>
      <c r="C2" s="2" t="n">
        <v>1.6888</v>
      </c>
      <c r="D2" s="2" t="n">
        <v>1.045</v>
      </c>
      <c r="E2" s="2" t="n">
        <v>1.27E-005</v>
      </c>
      <c r="F2" s="2" t="n">
        <v>7.52E-006</v>
      </c>
      <c r="G2" s="2" t="n">
        <v>0.017</v>
      </c>
      <c r="H2" s="2" t="n">
        <v>9.63E-006</v>
      </c>
      <c r="I2" s="3" t="n">
        <v>0.781</v>
      </c>
      <c r="J2" s="4"/>
      <c r="K2" s="4"/>
      <c r="L2" s="4"/>
      <c r="M2" s="4"/>
    </row>
    <row r="3" customFormat="false" ht="13.8" hidden="false" customHeight="false" outlineLevel="0" collapsed="false">
      <c r="A3" s="5" t="n">
        <f aca="false">B3-273.15</f>
        <v>-53.15</v>
      </c>
      <c r="B3" s="16" t="n">
        <v>220</v>
      </c>
      <c r="C3" s="2" t="n">
        <v>1.5341</v>
      </c>
      <c r="D3" s="2" t="n">
        <v>1.044</v>
      </c>
      <c r="E3" s="2" t="n">
        <v>1.37E-005</v>
      </c>
      <c r="F3" s="2" t="n">
        <v>8.93E-006</v>
      </c>
      <c r="G3" s="2" t="n">
        <v>0.019</v>
      </c>
      <c r="H3" s="2" t="n">
        <v>1.19E-005</v>
      </c>
      <c r="I3" s="3" t="n">
        <v>0.753</v>
      </c>
      <c r="J3" s="4"/>
      <c r="K3" s="4"/>
      <c r="L3" s="4"/>
      <c r="M3" s="4"/>
    </row>
    <row r="4" customFormat="false" ht="13.8" hidden="false" customHeight="false" outlineLevel="0" collapsed="false">
      <c r="A4" s="5" t="n">
        <f aca="false">B4-273.15</f>
        <v>-33.15</v>
      </c>
      <c r="B4" s="16" t="n">
        <v>240</v>
      </c>
      <c r="C4" s="2" t="n">
        <v>1.4055</v>
      </c>
      <c r="D4" s="2" t="n">
        <v>1.043</v>
      </c>
      <c r="E4" s="2" t="n">
        <v>1.47E-005</v>
      </c>
      <c r="F4" s="2" t="n">
        <v>1.05E-005</v>
      </c>
      <c r="G4" s="2" t="n">
        <v>0.0206</v>
      </c>
      <c r="H4" s="2" t="n">
        <v>1.41E-005</v>
      </c>
      <c r="I4" s="3" t="n">
        <v>0.744</v>
      </c>
      <c r="J4" s="4"/>
      <c r="K4" s="4"/>
      <c r="L4" s="4"/>
      <c r="M4" s="4"/>
    </row>
    <row r="5" customFormat="false" ht="13.8" hidden="false" customHeight="false" outlineLevel="0" collapsed="false">
      <c r="A5" s="5" t="n">
        <f aca="false">B5-273.15</f>
        <v>-13.15</v>
      </c>
      <c r="B5" s="16" t="n">
        <v>260</v>
      </c>
      <c r="C5" s="2" t="n">
        <v>1.2967</v>
      </c>
      <c r="D5" s="2" t="n">
        <v>1.043</v>
      </c>
      <c r="E5" s="2" t="n">
        <v>1.57E-005</v>
      </c>
      <c r="F5" s="2" t="n">
        <v>1.21E-005</v>
      </c>
      <c r="G5" s="2" t="n">
        <v>0.0221</v>
      </c>
      <c r="H5" s="2" t="n">
        <v>1.63E-005</v>
      </c>
      <c r="I5" s="3" t="n">
        <v>0.741</v>
      </c>
      <c r="J5" s="4"/>
      <c r="K5" s="4"/>
      <c r="L5" s="4"/>
      <c r="M5" s="4"/>
    </row>
    <row r="6" customFormat="false" ht="13.8" hidden="false" customHeight="false" outlineLevel="0" collapsed="false">
      <c r="A6" s="5" t="n">
        <f aca="false">B6-273.15</f>
        <v>6.85000000000002</v>
      </c>
      <c r="B6" s="16" t="n">
        <v>280</v>
      </c>
      <c r="C6" s="2" t="n">
        <v>1.2038</v>
      </c>
      <c r="D6" s="2" t="n">
        <v>1.042</v>
      </c>
      <c r="E6" s="2" t="n">
        <v>1.66E-005</v>
      </c>
      <c r="F6" s="2" t="n">
        <v>1.38E-005</v>
      </c>
      <c r="G6" s="2" t="n">
        <v>0.0236</v>
      </c>
      <c r="H6" s="2" t="n">
        <v>1.88E-005</v>
      </c>
      <c r="I6" s="3" t="n">
        <v>0.733</v>
      </c>
      <c r="J6" s="4"/>
      <c r="K6" s="4"/>
      <c r="L6" s="4"/>
      <c r="M6" s="4"/>
    </row>
    <row r="7" customFormat="false" ht="13.8" hidden="false" customHeight="false" outlineLevel="0" collapsed="false">
      <c r="A7" s="5" t="n">
        <f aca="false">B7-273.15</f>
        <v>26.85</v>
      </c>
      <c r="B7" s="16" t="n">
        <v>300</v>
      </c>
      <c r="C7" s="2" t="n">
        <v>1.1233</v>
      </c>
      <c r="D7" s="2" t="n">
        <v>1.043</v>
      </c>
      <c r="E7" s="2" t="n">
        <v>1.75E-005</v>
      </c>
      <c r="F7" s="2" t="n">
        <v>1.56E-005</v>
      </c>
      <c r="G7" s="2" t="n">
        <v>0.025</v>
      </c>
      <c r="H7" s="2" t="n">
        <v>2.13E-005</v>
      </c>
      <c r="I7" s="3" t="n">
        <v>0.73</v>
      </c>
      <c r="J7" s="4"/>
      <c r="K7" s="4"/>
      <c r="L7" s="4"/>
      <c r="M7" s="4"/>
    </row>
    <row r="8" customFormat="false" ht="13.8" hidden="false" customHeight="false" outlineLevel="0" collapsed="false">
      <c r="A8" s="5" t="n">
        <f aca="false">B8-273.15</f>
        <v>46.85</v>
      </c>
      <c r="B8" s="16" t="n">
        <v>320</v>
      </c>
      <c r="C8" s="2" t="n">
        <v>1.0529</v>
      </c>
      <c r="D8" s="2" t="n">
        <v>1.043</v>
      </c>
      <c r="E8" s="2" t="n">
        <v>1.84E-005</v>
      </c>
      <c r="F8" s="2" t="n">
        <v>1.75E-005</v>
      </c>
      <c r="G8" s="2" t="n">
        <v>0.0263</v>
      </c>
      <c r="H8" s="2" t="n">
        <v>2.39E-005</v>
      </c>
      <c r="I8" s="3" t="n">
        <v>0.73</v>
      </c>
      <c r="J8" s="4"/>
      <c r="K8" s="4"/>
      <c r="L8" s="4"/>
      <c r="M8" s="4"/>
    </row>
    <row r="9" customFormat="false" ht="13.8" hidden="false" customHeight="false" outlineLevel="0" collapsed="false">
      <c r="A9" s="5" t="n">
        <f aca="false">B9-273.15</f>
        <v>66.85</v>
      </c>
      <c r="B9" s="16" t="n">
        <v>340</v>
      </c>
      <c r="C9" s="2" t="n">
        <v>0.9909</v>
      </c>
      <c r="D9" s="2" t="n">
        <v>1.044</v>
      </c>
      <c r="E9" s="2" t="n">
        <v>1.93E-005</v>
      </c>
      <c r="F9" s="2" t="n">
        <v>1.95E-005</v>
      </c>
      <c r="G9" s="2" t="n">
        <v>0.0278</v>
      </c>
      <c r="H9" s="2" t="n">
        <v>2.69E-005</v>
      </c>
      <c r="I9" s="3" t="n">
        <v>0.725</v>
      </c>
      <c r="J9" s="4"/>
      <c r="K9" s="4"/>
      <c r="L9" s="4"/>
      <c r="M9" s="4"/>
    </row>
    <row r="10" customFormat="false" ht="13.8" hidden="false" customHeight="false" outlineLevel="0" collapsed="false">
      <c r="A10" s="5" t="n">
        <f aca="false">B10-273.15</f>
        <v>86.85</v>
      </c>
      <c r="B10" s="16" t="n">
        <v>360</v>
      </c>
      <c r="C10" s="2" t="n">
        <v>0.9357</v>
      </c>
      <c r="D10" s="2" t="n">
        <v>1.045</v>
      </c>
      <c r="E10" s="2" t="n">
        <v>2.02E-005</v>
      </c>
      <c r="F10" s="2" t="n">
        <v>2.16E-005</v>
      </c>
      <c r="G10" s="2" t="n">
        <v>0.0291</v>
      </c>
      <c r="H10" s="2" t="n">
        <v>2.98E-005</v>
      </c>
      <c r="I10" s="3" t="n">
        <v>0.725</v>
      </c>
      <c r="J10" s="4"/>
      <c r="K10" s="4"/>
      <c r="L10" s="4"/>
      <c r="M10" s="4"/>
    </row>
    <row r="11" customFormat="false" ht="13.8" hidden="false" customHeight="false" outlineLevel="0" collapsed="false">
      <c r="A11" s="5" t="n">
        <f aca="false">B11-273.15</f>
        <v>106.85</v>
      </c>
      <c r="B11" s="16" t="n">
        <v>380</v>
      </c>
      <c r="C11" s="2" t="n">
        <v>0.8864</v>
      </c>
      <c r="D11" s="2" t="n">
        <v>1.047</v>
      </c>
      <c r="E11" s="2" t="n">
        <v>2.1E-005</v>
      </c>
      <c r="F11" s="2" t="n">
        <v>2.37E-005</v>
      </c>
      <c r="G11" s="2" t="n">
        <v>0.0305</v>
      </c>
      <c r="H11" s="2" t="n">
        <v>3.29E-005</v>
      </c>
      <c r="I11" s="3" t="n">
        <v>0.729</v>
      </c>
      <c r="J11" s="4"/>
      <c r="K11" s="4"/>
      <c r="L11" s="4"/>
      <c r="M11" s="4"/>
    </row>
    <row r="12" customFormat="false" ht="13.8" hidden="false" customHeight="false" outlineLevel="0" collapsed="false">
      <c r="A12" s="5" t="n">
        <f aca="false">B12-273.15</f>
        <v>126.85</v>
      </c>
      <c r="B12" s="16" t="n">
        <v>400</v>
      </c>
      <c r="C12" s="2" t="n">
        <v>0.8421</v>
      </c>
      <c r="D12" s="2" t="n">
        <v>1.049</v>
      </c>
      <c r="E12" s="2" t="n">
        <v>2.18E-005</v>
      </c>
      <c r="F12" s="2" t="n">
        <v>2.59E-005</v>
      </c>
      <c r="G12" s="2" t="n">
        <v>0.0318</v>
      </c>
      <c r="H12" s="2" t="n">
        <v>3.6E-005</v>
      </c>
      <c r="I12" s="3" t="n">
        <v>0.719</v>
      </c>
      <c r="J12" s="4"/>
      <c r="K12" s="4"/>
      <c r="L12" s="4"/>
      <c r="M12" s="4"/>
    </row>
    <row r="13" customFormat="false" ht="13.8" hidden="false" customHeight="false" outlineLevel="0" collapsed="false">
      <c r="A13" s="5" t="n">
        <f aca="false">B13-273.15</f>
        <v>176.85</v>
      </c>
      <c r="B13" s="16" t="n">
        <v>450</v>
      </c>
      <c r="C13" s="2" t="n">
        <v>0.7483</v>
      </c>
      <c r="D13" s="2" t="n">
        <v>1.055</v>
      </c>
      <c r="E13" s="2" t="n">
        <v>2.37E-005</v>
      </c>
      <c r="F13" s="2" t="n">
        <v>3.17E-005</v>
      </c>
      <c r="G13" s="2" t="n">
        <v>0.035</v>
      </c>
      <c r="H13" s="2" t="n">
        <v>4.43E-005</v>
      </c>
      <c r="I13" s="3" t="n">
        <v>0.714</v>
      </c>
      <c r="J13" s="4"/>
      <c r="K13" s="4"/>
      <c r="L13" s="4"/>
      <c r="M13" s="4"/>
    </row>
    <row r="14" customFormat="false" ht="13.8" hidden="false" customHeight="false" outlineLevel="0" collapsed="false">
      <c r="A14" s="5" t="n">
        <f aca="false">B14-273.15</f>
        <v>226.85</v>
      </c>
      <c r="B14" s="16" t="n">
        <v>500</v>
      </c>
      <c r="C14" s="2" t="n">
        <v>0.67352</v>
      </c>
      <c r="D14" s="2" t="n">
        <v>1.065</v>
      </c>
      <c r="E14" s="2" t="n">
        <v>2.54E-005</v>
      </c>
      <c r="F14" s="2" t="n">
        <v>3.77E-005</v>
      </c>
      <c r="G14" s="2" t="n">
        <v>0.0381</v>
      </c>
      <c r="H14" s="2" t="n">
        <v>5.31E-005</v>
      </c>
      <c r="I14" s="3" t="n">
        <v>0.71</v>
      </c>
      <c r="J14" s="4"/>
      <c r="K14" s="4"/>
      <c r="L14" s="4"/>
      <c r="M14" s="4"/>
    </row>
    <row r="15" customFormat="false" ht="13.8" hidden="false" customHeight="false" outlineLevel="0" collapsed="false">
      <c r="A15" s="5" t="n">
        <f aca="false">B15-273.15</f>
        <v>276.85</v>
      </c>
      <c r="B15" s="16" t="n">
        <v>550</v>
      </c>
      <c r="C15" s="2" t="n">
        <v>0.61226</v>
      </c>
      <c r="D15" s="2" t="n">
        <v>1.076</v>
      </c>
      <c r="E15" s="2" t="n">
        <v>2.71E-005</v>
      </c>
      <c r="F15" s="2" t="n">
        <v>4.43E-005</v>
      </c>
      <c r="G15" s="2" t="n">
        <v>0.0411</v>
      </c>
      <c r="H15" s="2" t="n">
        <v>6.24E-005</v>
      </c>
      <c r="I15" s="3" t="n">
        <v>0.71</v>
      </c>
      <c r="J15" s="4"/>
      <c r="K15" s="4"/>
      <c r="L15" s="4"/>
      <c r="M15" s="4"/>
    </row>
    <row r="16" customFormat="false" ht="13.8" hidden="false" customHeight="false" outlineLevel="0" collapsed="false">
      <c r="A16" s="5" t="n">
        <f aca="false">B16-273.15</f>
        <v>326.85</v>
      </c>
      <c r="B16" s="16" t="n">
        <v>600</v>
      </c>
      <c r="C16" s="2" t="n">
        <v>0.56126</v>
      </c>
      <c r="D16" s="2" t="n">
        <v>1.088</v>
      </c>
      <c r="E16" s="2" t="n">
        <v>2.86E-005</v>
      </c>
      <c r="F16" s="2" t="n">
        <v>5.1E-005</v>
      </c>
      <c r="G16" s="2" t="n">
        <v>0.044</v>
      </c>
      <c r="H16" s="2" t="n">
        <v>7.21E-005</v>
      </c>
      <c r="I16" s="3" t="n">
        <v>0.707</v>
      </c>
      <c r="J16" s="4"/>
      <c r="K16" s="4"/>
      <c r="L16" s="4"/>
      <c r="M16" s="4"/>
    </row>
    <row r="17" customFormat="false" ht="13.8" hidden="false" customHeight="false" outlineLevel="0" collapsed="false">
      <c r="A17" s="5" t="n">
        <f aca="false">B17-273.15</f>
        <v>376.85</v>
      </c>
      <c r="B17" s="16" t="n">
        <v>650</v>
      </c>
      <c r="C17" s="2" t="n">
        <v>0.51806</v>
      </c>
      <c r="D17" s="2" t="n">
        <v>1.101</v>
      </c>
      <c r="E17" s="2" t="n">
        <v>3.01E-005</v>
      </c>
      <c r="F17" s="2" t="n">
        <v>5.81E-005</v>
      </c>
      <c r="G17" s="2" t="n">
        <v>0.047</v>
      </c>
      <c r="H17" s="2" t="n">
        <v>8.24E-005</v>
      </c>
      <c r="I17" s="3" t="n">
        <v>0.705</v>
      </c>
      <c r="J17" s="20"/>
      <c r="K17" s="4"/>
      <c r="L17" s="4"/>
      <c r="M17" s="4"/>
    </row>
    <row r="18" customFormat="false" ht="13.8" hidden="false" customHeight="false" outlineLevel="0" collapsed="false">
      <c r="A18" s="5" t="n">
        <f aca="false">B18-273.15</f>
        <v>426.85</v>
      </c>
      <c r="B18" s="16" t="n">
        <v>700</v>
      </c>
      <c r="C18" s="2" t="n">
        <v>0.48102</v>
      </c>
      <c r="D18" s="2" t="n">
        <v>1.114</v>
      </c>
      <c r="E18" s="2" t="n">
        <v>3.15E-005</v>
      </c>
      <c r="F18" s="2" t="n">
        <v>6.55E-005</v>
      </c>
      <c r="G18" s="2" t="n">
        <v>0.05</v>
      </c>
      <c r="H18" s="2" t="n">
        <v>9.33E-005</v>
      </c>
      <c r="I18" s="3" t="n">
        <v>0.702</v>
      </c>
      <c r="J18" s="20"/>
      <c r="K18" s="4"/>
      <c r="L18" s="4"/>
      <c r="M18" s="4"/>
    </row>
    <row r="19" customFormat="false" ht="13.8" hidden="false" customHeight="false" outlineLevel="0" collapsed="false">
      <c r="A19" s="5" t="n">
        <f aca="false">B19-273.15</f>
        <v>476.85</v>
      </c>
      <c r="B19" s="16" t="n">
        <v>750</v>
      </c>
      <c r="C19" s="2" t="n">
        <v>0.44899</v>
      </c>
      <c r="D19" s="2" t="n">
        <v>1.127</v>
      </c>
      <c r="E19" s="2" t="n">
        <v>3.29E-005</v>
      </c>
      <c r="F19" s="2" t="n">
        <v>7.33E-005</v>
      </c>
      <c r="G19" s="2" t="n">
        <v>0.0528</v>
      </c>
      <c r="H19" s="2" t="n">
        <v>0.000104</v>
      </c>
      <c r="I19" s="3" t="n">
        <v>0.702</v>
      </c>
      <c r="J19" s="20"/>
      <c r="K19" s="4"/>
      <c r="L19" s="4"/>
      <c r="M19" s="4"/>
    </row>
    <row r="20" customFormat="false" ht="13.8" hidden="false" customHeight="false" outlineLevel="0" collapsed="false">
      <c r="A20" s="9" t="n">
        <f aca="false">B20-273.15</f>
        <v>526.85</v>
      </c>
      <c r="B20" s="17" t="n">
        <v>800</v>
      </c>
      <c r="C20" s="18" t="n">
        <v>0.42095</v>
      </c>
      <c r="D20" s="18" t="n">
        <v>1.14</v>
      </c>
      <c r="E20" s="18" t="n">
        <v>3.43E-005</v>
      </c>
      <c r="F20" s="18" t="n">
        <v>8.15E-005</v>
      </c>
      <c r="G20" s="18" t="n">
        <v>0.0555</v>
      </c>
      <c r="H20" s="18" t="n">
        <v>0.000116</v>
      </c>
      <c r="I20" s="19" t="n">
        <v>0.705</v>
      </c>
      <c r="J20" s="20"/>
      <c r="K20" s="4"/>
      <c r="L20" s="4"/>
      <c r="M20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964" min="10" style="0" width="8.53"/>
    <col collapsed="false" customWidth="true" hidden="false" outlineLevel="0" max="1025" min="965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</row>
    <row r="2" customFormat="false" ht="13.8" hidden="false" customHeight="false" outlineLevel="0" collapsed="false">
      <c r="A2" s="5" t="n">
        <f aca="false">B2-273.15</f>
        <v>-173.15</v>
      </c>
      <c r="B2" s="16" t="n">
        <v>100</v>
      </c>
      <c r="C2" s="2" t="n">
        <v>0.4871</v>
      </c>
      <c r="D2" s="2" t="n">
        <v>5.193</v>
      </c>
      <c r="E2" s="21" t="n">
        <v>9.63E-006</v>
      </c>
      <c r="F2" s="21" t="n">
        <v>1.98E-005</v>
      </c>
      <c r="G2" s="21" t="n">
        <v>0.073</v>
      </c>
      <c r="H2" s="21" t="n">
        <v>2.89E-005</v>
      </c>
      <c r="I2" s="3" t="n">
        <v>0.686</v>
      </c>
      <c r="J2" s="4"/>
      <c r="K2" s="4"/>
      <c r="L2" s="4"/>
      <c r="M2" s="4"/>
      <c r="N2" s="4"/>
      <c r="O2" s="4"/>
      <c r="P2" s="4"/>
      <c r="Q2" s="4"/>
      <c r="R2" s="4"/>
    </row>
    <row r="3" customFormat="false" ht="13.8" hidden="false" customHeight="false" outlineLevel="0" collapsed="false">
      <c r="A3" s="5" t="n">
        <f aca="false">B3-273.15</f>
        <v>-153.15</v>
      </c>
      <c r="B3" s="16" t="n">
        <v>120</v>
      </c>
      <c r="C3" s="2" t="n">
        <v>0.406</v>
      </c>
      <c r="D3" s="2" t="n">
        <v>5.193</v>
      </c>
      <c r="E3" s="21" t="n">
        <v>1.07E-005</v>
      </c>
      <c r="F3" s="21" t="n">
        <v>2.64E-005</v>
      </c>
      <c r="G3" s="21" t="n">
        <v>0.0819</v>
      </c>
      <c r="H3" s="21" t="n">
        <v>3.88E-005</v>
      </c>
      <c r="I3" s="3" t="n">
        <v>0.679</v>
      </c>
      <c r="J3" s="4"/>
      <c r="K3" s="4"/>
      <c r="L3" s="4"/>
      <c r="M3" s="4"/>
      <c r="N3" s="4"/>
      <c r="O3" s="4"/>
      <c r="P3" s="4"/>
      <c r="Q3" s="4"/>
      <c r="R3" s="4"/>
    </row>
    <row r="4" customFormat="false" ht="13.8" hidden="false" customHeight="false" outlineLevel="0" collapsed="false">
      <c r="A4" s="5" t="n">
        <f aca="false">B4-273.15</f>
        <v>-133.15</v>
      </c>
      <c r="B4" s="16" t="n">
        <v>140</v>
      </c>
      <c r="C4" s="2" t="n">
        <v>0.3481</v>
      </c>
      <c r="D4" s="2" t="n">
        <v>5.193</v>
      </c>
      <c r="E4" s="21" t="n">
        <v>1.18E-005</v>
      </c>
      <c r="F4" s="21" t="n">
        <v>3.39E-005</v>
      </c>
      <c r="G4" s="21" t="n">
        <v>0.0907</v>
      </c>
      <c r="H4" s="21" t="n">
        <v>5.02E-005</v>
      </c>
      <c r="I4" s="3" t="n">
        <v>0.676</v>
      </c>
      <c r="J4" s="4"/>
      <c r="K4" s="4"/>
      <c r="L4" s="4"/>
      <c r="M4" s="4"/>
      <c r="N4" s="4"/>
      <c r="O4" s="4"/>
      <c r="P4" s="4"/>
      <c r="Q4" s="4"/>
      <c r="R4" s="4"/>
      <c r="U4" s="1"/>
      <c r="V4" s="2"/>
      <c r="W4" s="2"/>
    </row>
    <row r="5" customFormat="false" ht="13.8" hidden="false" customHeight="false" outlineLevel="0" collapsed="false">
      <c r="A5" s="5" t="n">
        <f aca="false">B5-273.15</f>
        <v>-113.15</v>
      </c>
      <c r="B5" s="16" t="n">
        <v>160</v>
      </c>
      <c r="C5" s="2" t="n">
        <f aca="false">+C4+((C6-C4)/(A6-A4))*(A5-A4)</f>
        <v>0.30945</v>
      </c>
      <c r="D5" s="2" t="n">
        <v>5.193</v>
      </c>
      <c r="E5" s="21" t="n">
        <v>1.29E-005</v>
      </c>
      <c r="F5" s="2" t="n">
        <f aca="false">+F4+((F6-F4)/($A6-$A4))*($A5-$A4)</f>
        <v>4.26E-005</v>
      </c>
      <c r="G5" s="22" t="n">
        <v>0.0992</v>
      </c>
      <c r="H5" s="2" t="n">
        <f aca="false">+H4+((H6-H4)/($A6-$A4))*($A5-$A4)</f>
        <v>6.32E-005</v>
      </c>
      <c r="I5" s="2" t="n">
        <f aca="false">+I4+((I6-I4)/($A6-$A4))*($A5-$A4)</f>
        <v>0.6745</v>
      </c>
      <c r="J5" s="4"/>
      <c r="K5" s="4"/>
      <c r="L5" s="4"/>
      <c r="M5" s="4"/>
      <c r="N5" s="4"/>
      <c r="O5" s="4"/>
      <c r="P5" s="4"/>
      <c r="Q5" s="4"/>
      <c r="R5" s="4"/>
    </row>
    <row r="6" customFormat="false" ht="13.8" hidden="false" customHeight="false" outlineLevel="0" collapsed="false">
      <c r="A6" s="5" t="n">
        <f aca="false">B6-273.15</f>
        <v>-93.15</v>
      </c>
      <c r="B6" s="16" t="n">
        <v>180</v>
      </c>
      <c r="C6" s="2" t="n">
        <v>0.2708</v>
      </c>
      <c r="D6" s="2" t="n">
        <v>5.193</v>
      </c>
      <c r="E6" s="21" t="n">
        <v>1.39E-005</v>
      </c>
      <c r="F6" s="21" t="n">
        <v>5.13E-005</v>
      </c>
      <c r="G6" s="21" t="n">
        <v>0.1072</v>
      </c>
      <c r="H6" s="21" t="n">
        <v>7.62E-005</v>
      </c>
      <c r="I6" s="3" t="n">
        <v>0.673</v>
      </c>
      <c r="J6" s="4"/>
      <c r="K6" s="4"/>
      <c r="L6" s="4"/>
      <c r="M6" s="4"/>
      <c r="N6" s="4"/>
      <c r="O6" s="4"/>
      <c r="P6" s="4"/>
      <c r="Q6" s="4"/>
      <c r="R6" s="4"/>
    </row>
    <row r="7" customFormat="false" ht="13.8" hidden="false" customHeight="false" outlineLevel="0" collapsed="false">
      <c r="A7" s="5" t="n">
        <f aca="false">B7-273.15</f>
        <v>-73.15</v>
      </c>
      <c r="B7" s="16" t="n">
        <v>200</v>
      </c>
      <c r="C7" s="2" t="n">
        <f aca="false">+C6+((C8-C6)/(A8-A6))*(A7-A6)</f>
        <v>0.2462</v>
      </c>
      <c r="D7" s="2" t="n">
        <v>5.193</v>
      </c>
      <c r="E7" s="21" t="n">
        <v>1.5E-005</v>
      </c>
      <c r="F7" s="2" t="n">
        <f aca="false">+F6+((F8-F6)/($A8-$A6))*($A7-$A6)</f>
        <v>6.175E-005</v>
      </c>
      <c r="G7" s="21" t="n">
        <v>0.1151</v>
      </c>
      <c r="H7" s="2" t="n">
        <f aca="false">+H6+((H8-H6)/($A8-$A6))*($A7-$A6)</f>
        <v>9.16E-005</v>
      </c>
      <c r="I7" s="2" t="n">
        <f aca="false">+I6+((I8-I6)/($A8-$A6))*($A7-$A6)</f>
        <v>0.674</v>
      </c>
      <c r="J7" s="4"/>
      <c r="K7" s="4"/>
      <c r="L7" s="4"/>
      <c r="M7" s="4"/>
      <c r="N7" s="4"/>
      <c r="O7" s="4"/>
      <c r="P7" s="4"/>
      <c r="Q7" s="4"/>
      <c r="R7" s="4"/>
    </row>
    <row r="8" customFormat="false" ht="13.8" hidden="false" customHeight="false" outlineLevel="0" collapsed="false">
      <c r="A8" s="5" t="n">
        <f aca="false">B8-273.15</f>
        <v>-53.15</v>
      </c>
      <c r="B8" s="16" t="n">
        <v>220</v>
      </c>
      <c r="C8" s="2" t="n">
        <v>0.2216</v>
      </c>
      <c r="D8" s="2" t="n">
        <v>5.193</v>
      </c>
      <c r="E8" s="21" t="n">
        <v>1.6E-005</v>
      </c>
      <c r="F8" s="21" t="n">
        <v>7.22E-005</v>
      </c>
      <c r="G8" s="21" t="n">
        <v>0.1231</v>
      </c>
      <c r="H8" s="21" t="n">
        <v>0.000107</v>
      </c>
      <c r="I8" s="3" t="n">
        <v>0.675</v>
      </c>
      <c r="J8" s="4"/>
      <c r="K8" s="4"/>
      <c r="L8" s="4"/>
      <c r="M8" s="4"/>
      <c r="N8" s="4"/>
      <c r="O8" s="4"/>
      <c r="P8" s="4"/>
      <c r="Q8" s="4"/>
      <c r="R8" s="4"/>
    </row>
    <row r="9" customFormat="false" ht="13.8" hidden="false" customHeight="false" outlineLevel="0" collapsed="false">
      <c r="A9" s="5" t="n">
        <f aca="false">B9-273.15</f>
        <v>-33.15</v>
      </c>
      <c r="B9" s="16" t="n">
        <v>240</v>
      </c>
      <c r="C9" s="2" t="n">
        <f aca="false">+C8+((C10-C8)/(A10-A8))*(A9-A8)</f>
        <v>0.20455</v>
      </c>
      <c r="D9" s="2" t="n">
        <v>5.193</v>
      </c>
      <c r="E9" s="21" t="n">
        <v>1.7E-005</v>
      </c>
      <c r="F9" s="2" t="n">
        <f aca="false">+F8+((F10-F8)/($A10-$A8))*($A9-$A8)</f>
        <v>8.41E-005</v>
      </c>
      <c r="G9" s="21" t="n">
        <v>0.13</v>
      </c>
      <c r="H9" s="2" t="n">
        <f aca="false">+H8+((H10-H8)/($A10-$A8))*($A9-$A8)</f>
        <v>0.000124</v>
      </c>
      <c r="I9" s="2" t="n">
        <f aca="false">+I8+((I10-I8)/($A10-$A8))*($A9-$A8)</f>
        <v>0.6785</v>
      </c>
      <c r="J9" s="4"/>
      <c r="K9" s="4"/>
      <c r="L9" s="4"/>
      <c r="M9" s="4"/>
      <c r="N9" s="4"/>
      <c r="O9" s="4"/>
      <c r="P9" s="4"/>
      <c r="Q9" s="4"/>
      <c r="R9" s="4"/>
    </row>
    <row r="10" customFormat="false" ht="13.8" hidden="false" customHeight="false" outlineLevel="0" collapsed="false">
      <c r="A10" s="5" t="n">
        <f aca="false">B10-273.15</f>
        <v>-13.15</v>
      </c>
      <c r="B10" s="16" t="n">
        <v>260</v>
      </c>
      <c r="C10" s="2" t="n">
        <v>0.1875</v>
      </c>
      <c r="D10" s="2" t="n">
        <v>5.193</v>
      </c>
      <c r="E10" s="21" t="n">
        <v>1.8E-005</v>
      </c>
      <c r="F10" s="21" t="n">
        <v>9.6E-005</v>
      </c>
      <c r="G10" s="21" t="n">
        <v>0.137</v>
      </c>
      <c r="H10" s="21" t="n">
        <v>0.000141</v>
      </c>
      <c r="I10" s="3" t="n">
        <v>0.682</v>
      </c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3.8" hidden="false" customHeight="false" outlineLevel="0" collapsed="false">
      <c r="A11" s="5" t="n">
        <f aca="false">B11-273.15</f>
        <v>6.85000000000002</v>
      </c>
      <c r="B11" s="16" t="n">
        <v>280</v>
      </c>
      <c r="C11" s="2" t="n">
        <f aca="false">+C10+((C12-C10)/(A12-A10))*(A11-A10)</f>
        <v>0.175</v>
      </c>
      <c r="D11" s="2" t="n">
        <v>5.193</v>
      </c>
      <c r="E11" s="21" t="n">
        <v>1.9E-005</v>
      </c>
      <c r="F11" s="2" t="n">
        <f aca="false">+F10+((F12-F10)/($A12-$A10))*($A11-$A10)</f>
        <v>0.000109</v>
      </c>
      <c r="G11" s="21" t="n">
        <v>0.145</v>
      </c>
      <c r="H11" s="2" t="n">
        <f aca="false">+H10+((H12-H10)/($A12-$A10))*($A11-$A10)</f>
        <v>0.0001605</v>
      </c>
      <c r="I11" s="2" t="n">
        <f aca="false">+I10+((I12-I10)/($A12-$A10))*($A11-$A10)</f>
        <v>0.681</v>
      </c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3.8" hidden="false" customHeight="false" outlineLevel="0" collapsed="false">
      <c r="A12" s="5" t="n">
        <f aca="false">B12-273.15</f>
        <v>26.85</v>
      </c>
      <c r="B12" s="16" t="n">
        <v>300</v>
      </c>
      <c r="C12" s="2" t="n">
        <v>0.1625</v>
      </c>
      <c r="D12" s="2" t="n">
        <v>5.193</v>
      </c>
      <c r="E12" s="21" t="n">
        <v>1.99E-005</v>
      </c>
      <c r="F12" s="21" t="n">
        <v>0.000122</v>
      </c>
      <c r="G12" s="21" t="n">
        <v>0.152</v>
      </c>
      <c r="H12" s="21" t="n">
        <v>0.00018</v>
      </c>
      <c r="I12" s="3" t="n">
        <v>0.68</v>
      </c>
      <c r="J12" s="4"/>
      <c r="K12" s="4"/>
      <c r="L12" s="4"/>
      <c r="M12" s="4"/>
      <c r="N12" s="4"/>
      <c r="O12" s="4"/>
      <c r="P12" s="4"/>
      <c r="Q12" s="4"/>
      <c r="R12" s="4"/>
    </row>
    <row r="13" customFormat="false" ht="13.8" hidden="false" customHeight="false" outlineLevel="0" collapsed="false">
      <c r="A13" s="5" t="n">
        <f aca="false">B13-273.15</f>
        <v>76.85</v>
      </c>
      <c r="B13" s="16" t="n">
        <v>350</v>
      </c>
      <c r="C13" s="2" t="n">
        <f aca="false">+C12+((C14-C12)/(A14-A12))*(A13-A12)</f>
        <v>0.1422</v>
      </c>
      <c r="D13" s="2" t="n">
        <v>5.193</v>
      </c>
      <c r="E13" s="21" t="n">
        <v>2.21E-005</v>
      </c>
      <c r="F13" s="2" t="n">
        <f aca="false">+F12+((F14-F12)/($A14-$A12))*($A13-$A12)</f>
        <v>0.0001605</v>
      </c>
      <c r="G13" s="21" t="n">
        <v>0.17</v>
      </c>
      <c r="H13" s="2" t="n">
        <f aca="false">+H12+((H14-H12)/($A14-$A12))*($A13-$A12)</f>
        <v>0.0002375</v>
      </c>
      <c r="I13" s="2" t="n">
        <f aca="false">+I12+((I14-I12)/($A14-$A12))*($A13-$A12)</f>
        <v>0.6775</v>
      </c>
      <c r="J13" s="4"/>
      <c r="K13" s="4"/>
      <c r="L13" s="4"/>
      <c r="M13" s="4"/>
      <c r="N13" s="4"/>
      <c r="O13" s="4"/>
      <c r="P13" s="4"/>
      <c r="Q13" s="4"/>
      <c r="R13" s="4"/>
    </row>
    <row r="14" customFormat="false" ht="13.8" hidden="false" customHeight="false" outlineLevel="0" collapsed="false">
      <c r="A14" s="5" t="n">
        <f aca="false">B14-273.15</f>
        <v>126.85</v>
      </c>
      <c r="B14" s="16" t="n">
        <v>400</v>
      </c>
      <c r="C14" s="2" t="n">
        <v>0.1219</v>
      </c>
      <c r="D14" s="2" t="n">
        <v>5.193</v>
      </c>
      <c r="E14" s="21" t="n">
        <v>2.43E-005</v>
      </c>
      <c r="F14" s="21" t="n">
        <v>0.000199</v>
      </c>
      <c r="G14" s="21" t="n">
        <v>0.187</v>
      </c>
      <c r="H14" s="21" t="n">
        <v>0.000295</v>
      </c>
      <c r="I14" s="3" t="n">
        <v>0.675</v>
      </c>
      <c r="J14" s="4"/>
      <c r="K14" s="4"/>
      <c r="L14" s="4"/>
      <c r="M14" s="4"/>
      <c r="N14" s="4"/>
      <c r="O14" s="4"/>
      <c r="P14" s="4"/>
      <c r="Q14" s="4"/>
      <c r="R14" s="4"/>
    </row>
    <row r="15" customFormat="false" ht="13.8" hidden="false" customHeight="false" outlineLevel="0" collapsed="false">
      <c r="A15" s="5" t="n">
        <f aca="false">B15-273.15</f>
        <v>176.85</v>
      </c>
      <c r="B15" s="16" t="n">
        <v>450</v>
      </c>
      <c r="C15" s="2" t="n">
        <f aca="false">+C14+((C16-C14)/(A16-A14))*(A15-A14)</f>
        <v>0.10972</v>
      </c>
      <c r="D15" s="2" t="n">
        <v>5.193</v>
      </c>
      <c r="E15" s="21" t="n">
        <v>2.63E-005</v>
      </c>
      <c r="F15" s="2" t="n">
        <f aca="false">+F14+((F16-F14)/($A16-$A14))*($A15-$A14)</f>
        <v>0.0002445</v>
      </c>
      <c r="G15" s="21" t="n">
        <v>0.204</v>
      </c>
      <c r="H15" s="2" t="n">
        <f aca="false">+H14+((H16-H14)/($A16-$A14))*($A15-$A14)</f>
        <v>0.0003645</v>
      </c>
      <c r="I15" s="2" t="n">
        <f aca="false">+I14+((I16-I14)/($A16-$A14))*($A15-$A14)</f>
        <v>0.6715</v>
      </c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3.8" hidden="false" customHeight="false" outlineLevel="0" collapsed="false">
      <c r="A16" s="5" t="n">
        <f aca="false">B16-273.15</f>
        <v>226.85</v>
      </c>
      <c r="B16" s="16" t="n">
        <v>500</v>
      </c>
      <c r="C16" s="2" t="n">
        <v>0.09754</v>
      </c>
      <c r="D16" s="2" t="n">
        <v>5.193</v>
      </c>
      <c r="E16" s="21" t="n">
        <v>2.83E-005</v>
      </c>
      <c r="F16" s="21" t="n">
        <v>0.00029</v>
      </c>
      <c r="G16" s="21" t="n">
        <v>0.22</v>
      </c>
      <c r="H16" s="21" t="n">
        <v>0.000434</v>
      </c>
      <c r="I16" s="3" t="n">
        <v>0.668</v>
      </c>
      <c r="J16" s="4"/>
      <c r="K16" s="4"/>
      <c r="L16" s="4"/>
      <c r="M16" s="4"/>
      <c r="N16" s="4"/>
      <c r="O16" s="4"/>
      <c r="P16" s="4"/>
      <c r="Q16" s="4"/>
      <c r="R16" s="4"/>
    </row>
    <row r="17" customFormat="false" ht="13.8" hidden="false" customHeight="false" outlineLevel="0" collapsed="false">
      <c r="A17" s="5" t="n">
        <f aca="false">B17-273.15</f>
        <v>276.85</v>
      </c>
      <c r="B17" s="16" t="n">
        <v>550</v>
      </c>
      <c r="C17" s="2" t="n">
        <f aca="false">+C16+((C20-C16)/(A20-A16))*(A17-A16)</f>
        <v>0.0905775</v>
      </c>
      <c r="D17" s="2" t="n">
        <v>5.193</v>
      </c>
      <c r="E17" s="2" t="n">
        <f aca="false">+E16+((E18-E16)/($A18-$A16))*($A17-$A16)</f>
        <v>3.015E-005</v>
      </c>
      <c r="F17" s="2" t="n">
        <f aca="false">+F16+((F20-F16)/($A20-$A16))*($A17-$A16)</f>
        <v>0.000343</v>
      </c>
      <c r="G17" s="2" t="n">
        <f aca="false">+G16+((G18-G16)/($A18-$A16))*($A17-$A16)</f>
        <v>0.236</v>
      </c>
      <c r="H17" s="2" t="n">
        <f aca="false">+H16+((H20-H16)/($A20-$A16))*($A17-$A16)</f>
        <v>0.0005175</v>
      </c>
      <c r="I17" s="2" t="n">
        <f aca="false">+I16+((I20-I16)/($A20-$A16))*($A17-$A16)</f>
        <v>0.6645</v>
      </c>
      <c r="J17" s="20"/>
      <c r="K17" s="4"/>
      <c r="L17" s="4"/>
      <c r="M17" s="4"/>
      <c r="N17" s="4"/>
      <c r="O17" s="4"/>
      <c r="P17" s="4"/>
      <c r="Q17" s="4"/>
      <c r="R17" s="4"/>
    </row>
    <row r="18" customFormat="false" ht="13.8" hidden="false" customHeight="false" outlineLevel="0" collapsed="false">
      <c r="A18" s="5" t="n">
        <f aca="false">B18-273.15</f>
        <v>326.85</v>
      </c>
      <c r="B18" s="16" t="n">
        <v>600</v>
      </c>
      <c r="C18" s="2" t="n">
        <f aca="false">+C17+((C20-C17)/(A20-A17))*(A18-A17)</f>
        <v>0.083615</v>
      </c>
      <c r="D18" s="2" t="n">
        <v>5.193</v>
      </c>
      <c r="E18" s="21" t="n">
        <v>3.2E-005</v>
      </c>
      <c r="F18" s="2" t="n">
        <f aca="false">+F17+((F20-F17)/($A20-$A17))*($A18-$A17)</f>
        <v>0.000396</v>
      </c>
      <c r="G18" s="21" t="n">
        <v>0.252</v>
      </c>
      <c r="H18" s="2" t="n">
        <f aca="false">+H17+((H20-H17)/($A20-$A17))*($A18-$A17)</f>
        <v>0.000601</v>
      </c>
      <c r="I18" s="2" t="n">
        <f aca="false">+I17+((I20-I17)/($A20-$A17))*($A18-$A17)</f>
        <v>0.661</v>
      </c>
      <c r="J18" s="20"/>
      <c r="K18" s="4"/>
      <c r="L18" s="4"/>
      <c r="M18" s="4"/>
      <c r="N18" s="4"/>
      <c r="O18" s="4"/>
      <c r="P18" s="4"/>
      <c r="Q18" s="4"/>
      <c r="R18" s="4"/>
    </row>
    <row r="19" customFormat="false" ht="13.8" hidden="false" customHeight="false" outlineLevel="0" collapsed="false">
      <c r="A19" s="5" t="n">
        <f aca="false">B19-273.15</f>
        <v>376.85</v>
      </c>
      <c r="B19" s="16" t="n">
        <v>650</v>
      </c>
      <c r="C19" s="2" t="n">
        <f aca="false">+C18+((C20-C18)/(A20-A18))*(A19-A18)</f>
        <v>0.0766525</v>
      </c>
      <c r="D19" s="2" t="n">
        <v>5.193</v>
      </c>
      <c r="E19" s="21" t="n">
        <v>3.32E-005</v>
      </c>
      <c r="F19" s="2" t="n">
        <f aca="false">+F18+((F20-F18)/($A20-$A18))*($A19-$A18)</f>
        <v>0.000449</v>
      </c>
      <c r="G19" s="21" t="n">
        <v>0.264</v>
      </c>
      <c r="H19" s="2" t="n">
        <f aca="false">+H18+((H20-H18)/($A20-$A18))*($A19-$A18)</f>
        <v>0.0006845</v>
      </c>
      <c r="I19" s="2" t="n">
        <f aca="false">+I18+((I20-I18)/($A20-$A18))*($A19-$A18)</f>
        <v>0.6575</v>
      </c>
      <c r="J19" s="20"/>
      <c r="K19" s="4"/>
      <c r="L19" s="4"/>
      <c r="M19" s="4"/>
      <c r="N19" s="4"/>
      <c r="O19" s="4"/>
      <c r="P19" s="4"/>
      <c r="Q19" s="4"/>
      <c r="R19" s="4"/>
    </row>
    <row r="20" customFormat="false" ht="13.8" hidden="false" customHeight="false" outlineLevel="0" collapsed="false">
      <c r="A20" s="5" t="n">
        <f aca="false">B20-273.15</f>
        <v>426.85</v>
      </c>
      <c r="B20" s="16" t="n">
        <v>700</v>
      </c>
      <c r="C20" s="2" t="n">
        <v>0.06969</v>
      </c>
      <c r="D20" s="2" t="n">
        <v>5.193</v>
      </c>
      <c r="E20" s="21" t="n">
        <v>3.5E-005</v>
      </c>
      <c r="F20" s="21" t="n">
        <v>0.000502</v>
      </c>
      <c r="G20" s="21" t="n">
        <v>0.278</v>
      </c>
      <c r="H20" s="21" t="n">
        <v>0.000768</v>
      </c>
      <c r="I20" s="3" t="n">
        <v>0.654</v>
      </c>
      <c r="J20" s="20"/>
      <c r="K20" s="4"/>
      <c r="L20" s="4"/>
      <c r="M20" s="4"/>
      <c r="N20" s="4"/>
      <c r="O20" s="4"/>
      <c r="P20" s="4"/>
      <c r="Q20" s="4"/>
      <c r="R20" s="4"/>
    </row>
    <row r="21" customFormat="false" ht="13.8" hidden="false" customHeight="false" outlineLevel="0" collapsed="false">
      <c r="A21" s="5" t="n">
        <f aca="false">B21-273.15</f>
        <v>476.85</v>
      </c>
      <c r="B21" s="16" t="n">
        <v>750</v>
      </c>
      <c r="C21" s="2" t="n">
        <f aca="false">+C20+(($C$24-C20)/($A$24-A20))*(A21-A20)</f>
        <v>0.0662066666666667</v>
      </c>
      <c r="D21" s="2" t="n">
        <v>5.193</v>
      </c>
      <c r="E21" s="21" t="n">
        <v>3.64E-005</v>
      </c>
      <c r="F21" s="2" t="n">
        <f aca="false">+F20+((F24-F20)/($A24-$A20))*($A21-$A20)</f>
        <v>0.000570666666666667</v>
      </c>
      <c r="G21" s="21" t="n">
        <v>0.291</v>
      </c>
      <c r="H21" s="2" t="n">
        <f aca="false">+H20+((H24-H20)/($A24-$A20))*($A21-$A20)</f>
        <v>0.000873333333333333</v>
      </c>
      <c r="I21" s="2" t="n">
        <f aca="false">+I20+((I24-I20)/($A24-$A20))*($A21-$A20)</f>
        <v>0.654</v>
      </c>
      <c r="J21" s="20"/>
      <c r="K21" s="4"/>
      <c r="L21" s="4"/>
      <c r="M21" s="4"/>
      <c r="N21" s="4"/>
      <c r="O21" s="4"/>
      <c r="P21" s="4"/>
      <c r="Q21" s="4"/>
      <c r="R21" s="4"/>
    </row>
    <row r="22" customFormat="false" ht="13.8" hidden="false" customHeight="false" outlineLevel="0" collapsed="false">
      <c r="A22" s="5" t="n">
        <f aca="false">B22-273.15</f>
        <v>526.85</v>
      </c>
      <c r="B22" s="16" t="n">
        <v>800</v>
      </c>
      <c r="C22" s="2" t="n">
        <f aca="false">+C21+(($C$24-C21)/($A$24-A21))*(A22-A21)</f>
        <v>0.0627233333333333</v>
      </c>
      <c r="D22" s="2" t="n">
        <v>5.193</v>
      </c>
      <c r="E22" s="21" t="n">
        <v>3.82E-005</v>
      </c>
      <c r="F22" s="2" t="n">
        <f aca="false">+F21+((F24-F21)/($A24-$A21))*($A22-$A21)</f>
        <v>0.000639333333333333</v>
      </c>
      <c r="G22" s="21" t="n">
        <v>0.304</v>
      </c>
      <c r="H22" s="2" t="n">
        <f aca="false">+H21+((H24-H21)/($A24-$A21))*($A22-$A21)</f>
        <v>0.000978666666666667</v>
      </c>
      <c r="I22" s="2" t="n">
        <f aca="false">+I21+((I24-I21)/($A24-$A21))*($A22-$A21)</f>
        <v>0.654</v>
      </c>
      <c r="J22" s="20"/>
      <c r="K22" s="4"/>
      <c r="L22" s="4"/>
      <c r="M22" s="4"/>
      <c r="N22" s="4"/>
      <c r="O22" s="4"/>
      <c r="P22" s="4"/>
      <c r="Q22" s="4"/>
      <c r="R22" s="4"/>
    </row>
    <row r="23" customFormat="false" ht="13.8" hidden="false" customHeight="false" outlineLevel="0" collapsed="false">
      <c r="A23" s="5" t="n">
        <f aca="false">B23-273.15</f>
        <v>626.85</v>
      </c>
      <c r="B23" s="16" t="n">
        <v>900</v>
      </c>
      <c r="C23" s="2" t="n">
        <f aca="false">+C22+(($C$24-C22)/($A$24-A22))*(A23-A22)</f>
        <v>0.0557566666666667</v>
      </c>
      <c r="D23" s="2" t="n">
        <v>5.193</v>
      </c>
      <c r="E23" s="21" t="n">
        <v>4.14E-005</v>
      </c>
      <c r="F23" s="2" t="n">
        <f aca="false">+F22+((F24-F22)/($A24-$A22))*($A23-$A22)</f>
        <v>0.000776666666666667</v>
      </c>
      <c r="G23" s="21" t="n">
        <v>0.33</v>
      </c>
      <c r="H23" s="2" t="n">
        <f aca="false">+H22+((H24-H22)/($A24-$A22))*($A23-$A22)</f>
        <v>0.00118933333333333</v>
      </c>
      <c r="I23" s="2" t="n">
        <f aca="false">+I22+((I24-I22)/($A24-$A22))*($A23-$A22)</f>
        <v>0.654</v>
      </c>
      <c r="J23" s="20"/>
      <c r="K23" s="4"/>
      <c r="L23" s="4"/>
      <c r="M23" s="4"/>
      <c r="N23" s="4"/>
      <c r="O23" s="4"/>
      <c r="P23" s="4"/>
      <c r="Q23" s="4"/>
      <c r="R23" s="4"/>
    </row>
    <row r="24" customFormat="false" ht="13.8" hidden="false" customHeight="false" outlineLevel="0" collapsed="false">
      <c r="A24" s="9" t="n">
        <f aca="false">B24-273.15</f>
        <v>726.85</v>
      </c>
      <c r="B24" s="17" t="n">
        <v>1000</v>
      </c>
      <c r="C24" s="18" t="n">
        <v>0.04879</v>
      </c>
      <c r="D24" s="18" t="n">
        <v>5.193</v>
      </c>
      <c r="E24" s="23" t="n">
        <v>4.46E-005</v>
      </c>
      <c r="F24" s="23" t="n">
        <v>0.000914</v>
      </c>
      <c r="G24" s="23" t="n">
        <v>0.354</v>
      </c>
      <c r="H24" s="23" t="n">
        <v>0.0014</v>
      </c>
      <c r="I24" s="19" t="n">
        <v>0.654</v>
      </c>
      <c r="J24" s="20"/>
      <c r="K24" s="4"/>
      <c r="L24" s="4"/>
      <c r="M24" s="4"/>
      <c r="N24" s="4"/>
      <c r="O24" s="4"/>
      <c r="P24" s="4"/>
      <c r="Q24" s="4"/>
      <c r="R24" s="4"/>
    </row>
    <row r="25" customFormat="false" ht="13.8" hidden="false" customHeight="false" outlineLevel="0" collapsed="false">
      <c r="A25" s="13"/>
      <c r="B25" s="14"/>
      <c r="C25" s="14"/>
      <c r="D25" s="14"/>
      <c r="E25" s="15"/>
      <c r="F25" s="15"/>
      <c r="G25" s="15"/>
      <c r="H25" s="15"/>
      <c r="I25" s="14"/>
      <c r="J25" s="20"/>
      <c r="K25" s="4"/>
      <c r="L25" s="4"/>
      <c r="M25" s="4"/>
      <c r="N25" s="4"/>
      <c r="O25" s="4"/>
      <c r="P25" s="4"/>
      <c r="Q25" s="4"/>
      <c r="R25" s="4"/>
    </row>
    <row r="26" customFormat="false" ht="13.8" hidden="false" customHeight="false" outlineLevel="0" collapsed="false">
      <c r="A26" s="13"/>
      <c r="B26" s="14"/>
      <c r="C26" s="14"/>
      <c r="D26" s="14"/>
      <c r="E26" s="15"/>
      <c r="F26" s="15"/>
      <c r="G26" s="15"/>
      <c r="H26" s="15"/>
      <c r="I26" s="14"/>
      <c r="J26" s="20"/>
      <c r="K26" s="4"/>
      <c r="L26" s="4"/>
      <c r="M26" s="4"/>
      <c r="N26" s="4"/>
      <c r="O26" s="4"/>
      <c r="P26" s="4"/>
      <c r="Q26" s="4"/>
      <c r="R26" s="4"/>
    </row>
    <row r="27" customFormat="false" ht="13.8" hidden="false" customHeight="false" outlineLevel="0" collapsed="false">
      <c r="A27" s="13"/>
      <c r="B27" s="14"/>
      <c r="C27" s="14"/>
      <c r="D27" s="14"/>
      <c r="E27" s="15"/>
      <c r="F27" s="15"/>
      <c r="G27" s="15"/>
      <c r="H27" s="15"/>
      <c r="I27" s="14"/>
      <c r="J27" s="20"/>
      <c r="K27" s="4"/>
      <c r="L27" s="4"/>
      <c r="M27" s="4"/>
      <c r="N27" s="4"/>
      <c r="O27" s="4"/>
      <c r="P27" s="4"/>
      <c r="Q27" s="4"/>
      <c r="R27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14" min="10" style="0" width="8.53"/>
    <col collapsed="false" customWidth="true" hidden="false" outlineLevel="0" max="1025" min="1015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</row>
    <row r="2" customFormat="false" ht="14.9" hidden="false" customHeight="false" outlineLevel="0" collapsed="false">
      <c r="A2" s="5" t="n">
        <f aca="false">B2-273.15</f>
        <v>-173.15</v>
      </c>
      <c r="B2" s="6" t="n">
        <v>100</v>
      </c>
      <c r="C2" s="6" t="n">
        <v>0.24255</v>
      </c>
      <c r="D2" s="6" t="n">
        <v>11.23</v>
      </c>
      <c r="E2" s="7" t="n">
        <v>4.21E-006</v>
      </c>
      <c r="F2" s="7" t="n">
        <v>1.74E-005</v>
      </c>
      <c r="G2" s="7" t="n">
        <v>0.067</v>
      </c>
      <c r="H2" s="7" t="n">
        <v>2.46E-005</v>
      </c>
      <c r="I2" s="8" t="n">
        <v>0.707</v>
      </c>
      <c r="J2" s="4"/>
      <c r="K2" s="4"/>
      <c r="L2" s="4"/>
      <c r="M2" s="4"/>
      <c r="N2" s="4"/>
      <c r="O2" s="4"/>
      <c r="P2" s="4"/>
      <c r="Q2" s="4"/>
    </row>
    <row r="3" customFormat="false" ht="14.9" hidden="false" customHeight="false" outlineLevel="0" collapsed="false">
      <c r="A3" s="5" t="n">
        <f aca="false">B3-273.15</f>
        <v>-123.15</v>
      </c>
      <c r="B3" s="6" t="n">
        <v>150</v>
      </c>
      <c r="C3" s="6" t="n">
        <v>0.16156</v>
      </c>
      <c r="D3" s="6" t="n">
        <v>12.6</v>
      </c>
      <c r="E3" s="7" t="n">
        <v>5.6E-006</v>
      </c>
      <c r="F3" s="7" t="n">
        <v>3.47E-005</v>
      </c>
      <c r="G3" s="7" t="n">
        <v>0.101</v>
      </c>
      <c r="H3" s="7" t="n">
        <v>4.96E-005</v>
      </c>
      <c r="I3" s="8" t="n">
        <v>0.699</v>
      </c>
      <c r="J3" s="4"/>
      <c r="K3" s="4"/>
      <c r="L3" s="4"/>
      <c r="M3" s="4"/>
      <c r="N3" s="4"/>
      <c r="O3" s="4"/>
      <c r="P3" s="4"/>
      <c r="Q3" s="4"/>
    </row>
    <row r="4" customFormat="false" ht="14.9" hidden="false" customHeight="false" outlineLevel="0" collapsed="false">
      <c r="A4" s="5" t="n">
        <f aca="false">B4-273.15</f>
        <v>-73.15</v>
      </c>
      <c r="B4" s="6" t="n">
        <v>200</v>
      </c>
      <c r="C4" s="6" t="n">
        <v>0.12115</v>
      </c>
      <c r="D4" s="6" t="n">
        <v>13.54</v>
      </c>
      <c r="E4" s="7" t="n">
        <v>6.81E-006</v>
      </c>
      <c r="F4" s="7" t="n">
        <v>5.62E-005</v>
      </c>
      <c r="G4" s="7" t="n">
        <v>0.131</v>
      </c>
      <c r="H4" s="7" t="n">
        <v>7.99E-005</v>
      </c>
      <c r="I4" s="8" t="n">
        <v>0.704</v>
      </c>
      <c r="J4" s="4"/>
      <c r="K4" s="4"/>
      <c r="L4" s="4"/>
      <c r="M4" s="4"/>
      <c r="N4" s="4"/>
      <c r="O4" s="4"/>
      <c r="P4" s="4"/>
      <c r="Q4" s="4"/>
    </row>
    <row r="5" customFormat="false" ht="14.9" hidden="false" customHeight="false" outlineLevel="0" collapsed="false">
      <c r="A5" s="5" t="n">
        <f aca="false">B5-273.15</f>
        <v>-23.15</v>
      </c>
      <c r="B5" s="6" t="n">
        <v>250</v>
      </c>
      <c r="C5" s="6" t="n">
        <v>0.09693</v>
      </c>
      <c r="D5" s="6" t="n">
        <v>14.06</v>
      </c>
      <c r="E5" s="7" t="n">
        <v>7.89E-006</v>
      </c>
      <c r="F5" s="7" t="n">
        <v>8.14E-005</v>
      </c>
      <c r="G5" s="7" t="n">
        <v>0.157</v>
      </c>
      <c r="H5" s="7" t="n">
        <v>0.000115</v>
      </c>
      <c r="I5" s="8" t="n">
        <v>0.707</v>
      </c>
      <c r="J5" s="4"/>
      <c r="K5" s="4"/>
      <c r="L5" s="4"/>
      <c r="M5" s="4"/>
      <c r="N5" s="4"/>
      <c r="O5" s="4"/>
      <c r="P5" s="4"/>
      <c r="Q5" s="4"/>
    </row>
    <row r="6" customFormat="false" ht="14.9" hidden="false" customHeight="false" outlineLevel="0" collapsed="false">
      <c r="A6" s="5" t="n">
        <f aca="false">B6-273.15</f>
        <v>26.85</v>
      </c>
      <c r="B6" s="6" t="n">
        <v>300</v>
      </c>
      <c r="C6" s="6" t="n">
        <v>0.08078</v>
      </c>
      <c r="D6" s="6" t="n">
        <v>14.31</v>
      </c>
      <c r="E6" s="7" t="n">
        <v>8.96E-006</v>
      </c>
      <c r="F6" s="7" t="n">
        <v>0.000111</v>
      </c>
      <c r="G6" s="7" t="n">
        <v>0.183</v>
      </c>
      <c r="H6" s="7" t="n">
        <v>0.000158</v>
      </c>
      <c r="I6" s="8" t="n">
        <v>0.701</v>
      </c>
      <c r="J6" s="4"/>
      <c r="K6" s="4"/>
      <c r="L6" s="4"/>
      <c r="M6" s="4"/>
      <c r="N6" s="4"/>
      <c r="O6" s="4"/>
      <c r="P6" s="4"/>
      <c r="Q6" s="4"/>
    </row>
    <row r="7" customFormat="false" ht="14.9" hidden="false" customHeight="false" outlineLevel="0" collapsed="false">
      <c r="A7" s="5" t="n">
        <f aca="false">B7-273.15</f>
        <v>76.85</v>
      </c>
      <c r="B7" s="6" t="n">
        <v>350</v>
      </c>
      <c r="C7" s="6" t="n">
        <v>0.06924</v>
      </c>
      <c r="D7" s="6" t="n">
        <v>14.43</v>
      </c>
      <c r="E7" s="7" t="n">
        <v>9.88E-006</v>
      </c>
      <c r="F7" s="7" t="n">
        <v>0.000143</v>
      </c>
      <c r="G7" s="7" t="n">
        <v>0.204</v>
      </c>
      <c r="H7" s="7" t="n">
        <v>0.000204</v>
      </c>
      <c r="I7" s="8" t="n">
        <v>0.7</v>
      </c>
      <c r="J7" s="4"/>
      <c r="K7" s="4"/>
      <c r="L7" s="4"/>
      <c r="M7" s="4"/>
      <c r="N7" s="4"/>
      <c r="O7" s="4"/>
      <c r="P7" s="4"/>
      <c r="Q7" s="4"/>
    </row>
    <row r="8" customFormat="false" ht="14.9" hidden="false" customHeight="false" outlineLevel="0" collapsed="false">
      <c r="A8" s="5" t="n">
        <f aca="false">B8-273.15</f>
        <v>126.85</v>
      </c>
      <c r="B8" s="6" t="n">
        <v>400</v>
      </c>
      <c r="C8" s="6" t="n">
        <v>0.06059</v>
      </c>
      <c r="D8" s="6" t="n">
        <v>14.48</v>
      </c>
      <c r="E8" s="7" t="n">
        <v>1.082E-005</v>
      </c>
      <c r="F8" s="7" t="n">
        <v>0.000179</v>
      </c>
      <c r="G8" s="7" t="n">
        <v>0.226</v>
      </c>
      <c r="H8" s="7" t="n">
        <v>0.000258</v>
      </c>
      <c r="I8" s="8" t="n">
        <v>0.695</v>
      </c>
      <c r="J8" s="4"/>
      <c r="K8" s="4"/>
      <c r="L8" s="4"/>
      <c r="M8" s="4"/>
      <c r="N8" s="4"/>
      <c r="O8" s="4"/>
      <c r="P8" s="4"/>
      <c r="Q8" s="4"/>
    </row>
    <row r="9" customFormat="false" ht="14.9" hidden="false" customHeight="false" outlineLevel="0" collapsed="false">
      <c r="A9" s="5" t="n">
        <f aca="false">B9-273.15</f>
        <v>176.85</v>
      </c>
      <c r="B9" s="6" t="n">
        <v>450</v>
      </c>
      <c r="C9" s="6" t="n">
        <v>0.05386</v>
      </c>
      <c r="D9" s="6" t="n">
        <v>14.5</v>
      </c>
      <c r="E9" s="7" t="n">
        <v>1.172E-005</v>
      </c>
      <c r="F9" s="7" t="n">
        <v>0.000218</v>
      </c>
      <c r="G9" s="7" t="n">
        <v>0.247</v>
      </c>
      <c r="H9" s="7" t="n">
        <v>0.000316</v>
      </c>
      <c r="I9" s="8" t="n">
        <v>0.689</v>
      </c>
      <c r="J9" s="4"/>
      <c r="K9" s="4"/>
      <c r="L9" s="4"/>
      <c r="M9" s="4"/>
      <c r="N9" s="4"/>
      <c r="O9" s="4"/>
      <c r="P9" s="4"/>
      <c r="Q9" s="4"/>
    </row>
    <row r="10" customFormat="false" ht="14.9" hidden="false" customHeight="false" outlineLevel="0" collapsed="false">
      <c r="A10" s="5" t="n">
        <f aca="false">B10-273.15</f>
        <v>226.85</v>
      </c>
      <c r="B10" s="6" t="n">
        <v>500</v>
      </c>
      <c r="C10" s="6" t="n">
        <v>0.04848</v>
      </c>
      <c r="D10" s="6" t="n">
        <v>14.52</v>
      </c>
      <c r="E10" s="7" t="n">
        <v>1.264E-005</v>
      </c>
      <c r="F10" s="7" t="n">
        <v>0.000261</v>
      </c>
      <c r="G10" s="7" t="n">
        <v>0.266</v>
      </c>
      <c r="H10" s="7" t="n">
        <v>0.000378</v>
      </c>
      <c r="I10" s="8" t="n">
        <v>0.691</v>
      </c>
      <c r="J10" s="4"/>
      <c r="K10" s="4"/>
      <c r="L10" s="4"/>
      <c r="M10" s="4"/>
      <c r="N10" s="4"/>
      <c r="O10" s="4"/>
      <c r="P10" s="4"/>
      <c r="Q10" s="4"/>
    </row>
    <row r="11" customFormat="false" ht="14.9" hidden="false" customHeight="false" outlineLevel="0" collapsed="false">
      <c r="A11" s="5" t="n">
        <f aca="false">B11-273.15</f>
        <v>276.85</v>
      </c>
      <c r="B11" s="6" t="n">
        <v>550</v>
      </c>
      <c r="C11" s="6" t="n">
        <v>0.04407</v>
      </c>
      <c r="D11" s="6" t="n">
        <v>14.53</v>
      </c>
      <c r="E11" s="7" t="n">
        <v>1.343E-005</v>
      </c>
      <c r="F11" s="7" t="n">
        <v>0.000305</v>
      </c>
      <c r="G11" s="7" t="n">
        <v>0.285</v>
      </c>
      <c r="H11" s="7" t="n">
        <v>0.000445</v>
      </c>
      <c r="I11" s="8" t="n">
        <v>0.685</v>
      </c>
      <c r="J11" s="4"/>
      <c r="K11" s="4"/>
      <c r="L11" s="4"/>
      <c r="M11" s="4"/>
      <c r="N11" s="4"/>
      <c r="O11" s="4"/>
      <c r="P11" s="4"/>
      <c r="Q11" s="4"/>
    </row>
    <row r="12" customFormat="false" ht="14.9" hidden="false" customHeight="false" outlineLevel="0" collapsed="false">
      <c r="A12" s="5" t="n">
        <f aca="false">B12-273.15</f>
        <v>326.85</v>
      </c>
      <c r="B12" s="6" t="n">
        <v>600</v>
      </c>
      <c r="C12" s="6" t="n">
        <v>0.0404</v>
      </c>
      <c r="D12" s="6" t="n">
        <v>14.55</v>
      </c>
      <c r="E12" s="7" t="n">
        <v>1.424E-005</v>
      </c>
      <c r="F12" s="7" t="n">
        <v>0.000352</v>
      </c>
      <c r="G12" s="7" t="n">
        <v>0.305</v>
      </c>
      <c r="H12" s="7" t="n">
        <v>0.000519</v>
      </c>
      <c r="I12" s="8" t="n">
        <v>0.678</v>
      </c>
      <c r="J12" s="4"/>
      <c r="K12" s="4"/>
      <c r="L12" s="4"/>
      <c r="M12" s="4"/>
      <c r="N12" s="4"/>
      <c r="O12" s="4"/>
      <c r="P12" s="4"/>
      <c r="Q12" s="4"/>
    </row>
    <row r="13" customFormat="false" ht="14.9" hidden="false" customHeight="false" outlineLevel="0" collapsed="false">
      <c r="A13" s="5" t="n">
        <f aca="false">B13-273.15</f>
        <v>426.85</v>
      </c>
      <c r="B13" s="6" t="n">
        <v>700</v>
      </c>
      <c r="C13" s="6" t="n">
        <v>0.03463</v>
      </c>
      <c r="D13" s="6" t="n">
        <v>14.61</v>
      </c>
      <c r="E13" s="7" t="n">
        <v>1.578E-005</v>
      </c>
      <c r="F13" s="7" t="n">
        <v>0.000456</v>
      </c>
      <c r="G13" s="7" t="n">
        <v>0.342</v>
      </c>
      <c r="H13" s="7" t="n">
        <v>0.000676</v>
      </c>
      <c r="I13" s="8" t="n">
        <v>0.675</v>
      </c>
      <c r="J13" s="4"/>
      <c r="K13" s="4"/>
      <c r="L13" s="4"/>
      <c r="M13" s="4"/>
      <c r="N13" s="4"/>
      <c r="O13" s="4"/>
      <c r="P13" s="4"/>
      <c r="Q13" s="4"/>
    </row>
    <row r="14" customFormat="false" ht="14.9" hidden="false" customHeight="false" outlineLevel="0" collapsed="false">
      <c r="A14" s="5" t="n">
        <f aca="false">B14-273.15</f>
        <v>526.85</v>
      </c>
      <c r="B14" s="6" t="n">
        <v>800</v>
      </c>
      <c r="C14" s="6" t="n">
        <v>0.0303</v>
      </c>
      <c r="D14" s="6" t="n">
        <v>14.7</v>
      </c>
      <c r="E14" s="7" t="n">
        <v>1.724E-005</v>
      </c>
      <c r="F14" s="7" t="n">
        <v>0.000569</v>
      </c>
      <c r="G14" s="7" t="n">
        <v>0.378</v>
      </c>
      <c r="H14" s="7" t="n">
        <v>0.000849</v>
      </c>
      <c r="I14" s="8" t="n">
        <v>0.67</v>
      </c>
      <c r="J14" s="4"/>
      <c r="K14" s="4"/>
      <c r="L14" s="4"/>
      <c r="M14" s="4"/>
      <c r="N14" s="4"/>
      <c r="O14" s="4"/>
      <c r="P14" s="4"/>
      <c r="Q14" s="4"/>
    </row>
    <row r="15" customFormat="false" ht="14.9" hidden="false" customHeight="false" outlineLevel="0" collapsed="false">
      <c r="A15" s="5" t="n">
        <f aca="false">B15-273.15</f>
        <v>626.85</v>
      </c>
      <c r="B15" s="6" t="n">
        <v>900</v>
      </c>
      <c r="C15" s="6" t="n">
        <v>0.02694</v>
      </c>
      <c r="D15" s="6" t="n">
        <v>14.83</v>
      </c>
      <c r="E15" s="7" t="n">
        <v>1.865E-005</v>
      </c>
      <c r="F15" s="7" t="n">
        <v>0.000692</v>
      </c>
      <c r="G15" s="7" t="n">
        <v>0.412</v>
      </c>
      <c r="H15" s="7" t="n">
        <v>0.00103</v>
      </c>
      <c r="I15" s="8" t="n">
        <v>0.671</v>
      </c>
      <c r="J15" s="4"/>
      <c r="K15" s="4"/>
      <c r="L15" s="4"/>
      <c r="M15" s="4"/>
      <c r="N15" s="4"/>
      <c r="O15" s="4"/>
      <c r="P15" s="4"/>
      <c r="Q15" s="4"/>
    </row>
    <row r="16" customFormat="false" ht="14.9" hidden="false" customHeight="false" outlineLevel="0" collapsed="false">
      <c r="A16" s="5" t="n">
        <f aca="false">B16-273.15</f>
        <v>726.85</v>
      </c>
      <c r="B16" s="6" t="n">
        <v>1000</v>
      </c>
      <c r="C16" s="6" t="n">
        <v>0.02424</v>
      </c>
      <c r="D16" s="6" t="n">
        <v>14.99</v>
      </c>
      <c r="E16" s="7" t="n">
        <v>2.013E-005</v>
      </c>
      <c r="F16" s="7" t="n">
        <v>0.00083</v>
      </c>
      <c r="G16" s="7" t="n">
        <v>0.448</v>
      </c>
      <c r="H16" s="7" t="n">
        <v>0.00123</v>
      </c>
      <c r="I16" s="8" t="n">
        <v>0.673</v>
      </c>
      <c r="J16" s="4"/>
      <c r="K16" s="4"/>
      <c r="L16" s="4"/>
      <c r="M16" s="4"/>
      <c r="N16" s="4"/>
      <c r="O16" s="4"/>
      <c r="P16" s="4"/>
      <c r="Q16" s="4"/>
    </row>
    <row r="17" customFormat="false" ht="14.9" hidden="false" customHeight="false" outlineLevel="0" collapsed="false">
      <c r="A17" s="5" t="n">
        <f aca="false">B17-273.15</f>
        <v>826.85</v>
      </c>
      <c r="B17" s="6" t="n">
        <v>1100</v>
      </c>
      <c r="C17" s="6" t="n">
        <v>0.02204</v>
      </c>
      <c r="D17" s="6" t="n">
        <v>15.17</v>
      </c>
      <c r="E17" s="7" t="n">
        <v>2.13E-005</v>
      </c>
      <c r="F17" s="7" t="n">
        <v>0.000966</v>
      </c>
      <c r="G17" s="7" t="n">
        <v>0.488</v>
      </c>
      <c r="H17" s="7" t="n">
        <v>0.00146</v>
      </c>
      <c r="I17" s="8" t="n">
        <v>0.662</v>
      </c>
      <c r="J17" s="4"/>
      <c r="K17" s="4"/>
      <c r="L17" s="4"/>
      <c r="M17" s="4"/>
      <c r="N17" s="4"/>
      <c r="O17" s="4"/>
      <c r="P17" s="4"/>
      <c r="Q17" s="4"/>
    </row>
    <row r="18" customFormat="false" ht="14.9" hidden="false" customHeight="false" outlineLevel="0" collapsed="false">
      <c r="A18" s="5" t="n">
        <f aca="false">B18-273.15</f>
        <v>926.85</v>
      </c>
      <c r="B18" s="6" t="n">
        <v>1200</v>
      </c>
      <c r="C18" s="6" t="n">
        <v>0.0202</v>
      </c>
      <c r="D18" s="6" t="n">
        <v>15.37</v>
      </c>
      <c r="E18" s="7" t="n">
        <v>2.262E-005</v>
      </c>
      <c r="F18" s="7" t="n">
        <v>0.00112</v>
      </c>
      <c r="G18" s="7" t="n">
        <v>0.528</v>
      </c>
      <c r="H18" s="7" t="n">
        <v>0.0017</v>
      </c>
      <c r="I18" s="8" t="n">
        <v>0.659</v>
      </c>
      <c r="J18" s="4"/>
      <c r="K18" s="4"/>
      <c r="L18" s="4"/>
      <c r="M18" s="4"/>
      <c r="N18" s="4"/>
      <c r="O18" s="4"/>
      <c r="P18" s="4"/>
      <c r="Q18" s="4"/>
    </row>
    <row r="19" customFormat="false" ht="14.9" hidden="false" customHeight="false" outlineLevel="0" collapsed="false">
      <c r="A19" s="5" t="n">
        <f aca="false">B19-273.15</f>
        <v>1026.85</v>
      </c>
      <c r="B19" s="6" t="n">
        <v>1300</v>
      </c>
      <c r="C19" s="6" t="n">
        <v>0.01865</v>
      </c>
      <c r="D19" s="6" t="n">
        <v>15.59</v>
      </c>
      <c r="E19" s="7" t="n">
        <v>2.385E-005</v>
      </c>
      <c r="F19" s="7" t="n">
        <v>0.001279</v>
      </c>
      <c r="G19" s="7" t="n">
        <v>0.568</v>
      </c>
      <c r="H19" s="7" t="n">
        <v>0.001955</v>
      </c>
      <c r="I19" s="8" t="n">
        <v>0.655</v>
      </c>
      <c r="J19" s="4"/>
      <c r="K19" s="4"/>
      <c r="L19" s="4"/>
      <c r="M19" s="4"/>
      <c r="N19" s="4"/>
      <c r="O19" s="4"/>
      <c r="P19" s="4"/>
      <c r="Q19" s="4"/>
    </row>
    <row r="20" customFormat="false" ht="14.9" hidden="false" customHeight="false" outlineLevel="0" collapsed="false">
      <c r="A20" s="5" t="n">
        <f aca="false">B20-273.15</f>
        <v>1126.85</v>
      </c>
      <c r="B20" s="6" t="n">
        <v>1400</v>
      </c>
      <c r="C20" s="6" t="n">
        <v>0.01732</v>
      </c>
      <c r="D20" s="6" t="n">
        <v>15.81</v>
      </c>
      <c r="E20" s="7" t="n">
        <v>2.507E-005</v>
      </c>
      <c r="F20" s="7" t="n">
        <v>0.001447</v>
      </c>
      <c r="G20" s="7" t="n">
        <v>0.61</v>
      </c>
      <c r="H20" s="7" t="n">
        <v>0.00223</v>
      </c>
      <c r="I20" s="8" t="n">
        <v>0.65</v>
      </c>
      <c r="J20" s="4"/>
      <c r="K20" s="4"/>
      <c r="L20" s="4"/>
      <c r="M20" s="4"/>
      <c r="N20" s="4"/>
      <c r="O20" s="4"/>
      <c r="P20" s="4"/>
      <c r="Q20" s="4"/>
    </row>
    <row r="21" customFormat="false" ht="14.9" hidden="false" customHeight="false" outlineLevel="0" collapsed="false">
      <c r="A21" s="5" t="n">
        <f aca="false">B21-273.15</f>
        <v>1226.85</v>
      </c>
      <c r="B21" s="6" t="n">
        <v>1500</v>
      </c>
      <c r="C21" s="6" t="n">
        <v>0.01616</v>
      </c>
      <c r="D21" s="6" t="n">
        <v>16.02</v>
      </c>
      <c r="E21" s="7" t="n">
        <v>2.627E-005</v>
      </c>
      <c r="F21" s="7" t="n">
        <v>0.001626</v>
      </c>
      <c r="G21" s="7" t="n">
        <v>0.655</v>
      </c>
      <c r="H21" s="7" t="n">
        <v>0.00253</v>
      </c>
      <c r="I21" s="8" t="n">
        <v>0.643</v>
      </c>
      <c r="J21" s="4"/>
      <c r="K21" s="4"/>
      <c r="L21" s="4"/>
      <c r="M21" s="4"/>
      <c r="N21" s="4"/>
      <c r="O21" s="4"/>
      <c r="P21" s="4"/>
      <c r="Q21" s="4"/>
    </row>
    <row r="22" customFormat="false" ht="14.9" hidden="false" customHeight="false" outlineLevel="0" collapsed="false">
      <c r="A22" s="5" t="n">
        <f aca="false">B22-273.15</f>
        <v>1326.85</v>
      </c>
      <c r="B22" s="6" t="n">
        <v>1600</v>
      </c>
      <c r="C22" s="6" t="n">
        <v>0.0152</v>
      </c>
      <c r="D22" s="6" t="n">
        <v>16.28</v>
      </c>
      <c r="E22" s="7" t="n">
        <v>2.737E-005</v>
      </c>
      <c r="F22" s="7" t="n">
        <v>0.001801</v>
      </c>
      <c r="G22" s="7" t="n">
        <v>0.697</v>
      </c>
      <c r="H22" s="7" t="n">
        <v>0.002815</v>
      </c>
      <c r="I22" s="8" t="n">
        <v>0.639</v>
      </c>
      <c r="J22" s="4"/>
      <c r="K22" s="4"/>
      <c r="L22" s="4"/>
      <c r="M22" s="4"/>
      <c r="N22" s="4"/>
      <c r="O22" s="4"/>
      <c r="P22" s="4"/>
      <c r="Q22" s="4"/>
    </row>
    <row r="23" customFormat="false" ht="14.9" hidden="false" customHeight="false" outlineLevel="0" collapsed="false">
      <c r="A23" s="5" t="n">
        <f aca="false">B23-273.15</f>
        <v>1426.85</v>
      </c>
      <c r="B23" s="6" t="n">
        <v>1700</v>
      </c>
      <c r="C23" s="6" t="n">
        <v>0.0143</v>
      </c>
      <c r="D23" s="6" t="n">
        <v>16.58</v>
      </c>
      <c r="E23" s="7" t="n">
        <v>2.849E-005</v>
      </c>
      <c r="F23" s="7" t="n">
        <v>0.001992</v>
      </c>
      <c r="G23" s="7" t="n">
        <v>0.742</v>
      </c>
      <c r="H23" s="7" t="n">
        <v>0.00313</v>
      </c>
      <c r="I23" s="8" t="n">
        <v>0.637</v>
      </c>
      <c r="J23" s="4"/>
      <c r="K23" s="4"/>
      <c r="L23" s="4"/>
      <c r="M23" s="4"/>
      <c r="N23" s="4"/>
      <c r="O23" s="4"/>
      <c r="P23" s="4"/>
      <c r="Q23" s="4"/>
    </row>
    <row r="24" customFormat="false" ht="14.9" hidden="false" customHeight="false" outlineLevel="0" collapsed="false">
      <c r="A24" s="5" t="n">
        <f aca="false">B24-273.15</f>
        <v>1526.85</v>
      </c>
      <c r="B24" s="6" t="n">
        <v>1800</v>
      </c>
      <c r="C24" s="6" t="n">
        <v>0.0135</v>
      </c>
      <c r="D24" s="6" t="n">
        <v>16.96</v>
      </c>
      <c r="E24" s="7" t="n">
        <v>2.961E-005</v>
      </c>
      <c r="F24" s="7" t="n">
        <v>0.002193</v>
      </c>
      <c r="G24" s="7" t="n">
        <v>0.786</v>
      </c>
      <c r="H24" s="7" t="n">
        <v>0.003435</v>
      </c>
      <c r="I24" s="8" t="n">
        <v>0.639</v>
      </c>
      <c r="J24" s="4"/>
      <c r="K24" s="4"/>
      <c r="L24" s="4"/>
      <c r="M24" s="4"/>
      <c r="N24" s="4"/>
      <c r="O24" s="4"/>
      <c r="P24" s="4"/>
      <c r="Q24" s="4"/>
    </row>
    <row r="25" customFormat="false" ht="14.9" hidden="false" customHeight="false" outlineLevel="0" collapsed="false">
      <c r="A25" s="5" t="n">
        <f aca="false">B25-273.15</f>
        <v>1626.85</v>
      </c>
      <c r="B25" s="6" t="n">
        <v>1900</v>
      </c>
      <c r="C25" s="6" t="n">
        <v>0.0128</v>
      </c>
      <c r="D25" s="6" t="n">
        <v>17.49</v>
      </c>
      <c r="E25" s="7" t="n">
        <v>3.072E-005</v>
      </c>
      <c r="F25" s="7" t="n">
        <v>0.0024</v>
      </c>
      <c r="G25" s="7" t="n">
        <v>0.835</v>
      </c>
      <c r="H25" s="7" t="n">
        <v>0.00373</v>
      </c>
      <c r="I25" s="8" t="n">
        <v>0.643</v>
      </c>
      <c r="J25" s="4"/>
      <c r="K25" s="4"/>
      <c r="L25" s="4"/>
      <c r="M25" s="4"/>
      <c r="N25" s="4"/>
      <c r="O25" s="4"/>
      <c r="P25" s="4"/>
      <c r="Q25" s="4"/>
    </row>
    <row r="26" customFormat="false" ht="14.9" hidden="false" customHeight="false" outlineLevel="0" collapsed="false">
      <c r="A26" s="9" t="n">
        <f aca="false">B26-273.15</f>
        <v>1726.85</v>
      </c>
      <c r="B26" s="10" t="n">
        <v>2000</v>
      </c>
      <c r="C26" s="10" t="n">
        <v>0.0121</v>
      </c>
      <c r="D26" s="10" t="n">
        <v>18.25</v>
      </c>
      <c r="E26" s="11" t="n">
        <v>3.182E-005</v>
      </c>
      <c r="F26" s="11" t="n">
        <v>0.00263</v>
      </c>
      <c r="G26" s="11" t="n">
        <v>0.878</v>
      </c>
      <c r="H26" s="11" t="n">
        <v>0.003975</v>
      </c>
      <c r="I26" s="12" t="n">
        <v>0.661</v>
      </c>
      <c r="J26" s="4"/>
      <c r="K26" s="4"/>
      <c r="L26" s="4"/>
      <c r="M26" s="4"/>
      <c r="N26" s="4"/>
      <c r="O26" s="4"/>
      <c r="P26" s="4"/>
      <c r="Q26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12" min="10" style="0" width="8.53"/>
    <col collapsed="false" customWidth="true" hidden="false" outlineLevel="0" max="1025" min="1013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</row>
    <row r="2" customFormat="false" ht="14.9" hidden="false" customHeight="false" outlineLevel="0" collapsed="false">
      <c r="A2" s="5" t="n">
        <f aca="false">B2-273.15</f>
        <v>-173.15</v>
      </c>
      <c r="B2" s="6" t="n">
        <v>100</v>
      </c>
      <c r="C2" s="6" t="n">
        <v>3.945</v>
      </c>
      <c r="D2" s="6" t="n">
        <v>0.962</v>
      </c>
      <c r="E2" s="7" t="n">
        <v>7.64E-006</v>
      </c>
      <c r="F2" s="7" t="n">
        <v>1.94E-006</v>
      </c>
      <c r="G2" s="7" t="n">
        <v>0.00925</v>
      </c>
      <c r="H2" s="7" t="n">
        <v>2.44E-006</v>
      </c>
      <c r="I2" s="8" t="n">
        <v>0.796</v>
      </c>
      <c r="J2" s="4"/>
      <c r="K2" s="4"/>
      <c r="L2" s="4"/>
      <c r="M2" s="4"/>
      <c r="N2" s="4"/>
      <c r="O2" s="4"/>
    </row>
    <row r="3" customFormat="false" ht="14.9" hidden="false" customHeight="false" outlineLevel="0" collapsed="false">
      <c r="A3" s="5" t="n">
        <f aca="false">B3-273.15</f>
        <v>-123.15</v>
      </c>
      <c r="B3" s="6" t="n">
        <v>150</v>
      </c>
      <c r="C3" s="6" t="n">
        <v>2.585</v>
      </c>
      <c r="D3" s="6" t="n">
        <v>0.921</v>
      </c>
      <c r="E3" s="7" t="n">
        <v>1.148E-005</v>
      </c>
      <c r="F3" s="7" t="n">
        <v>4.44E-006</v>
      </c>
      <c r="G3" s="7" t="n">
        <v>0.0138</v>
      </c>
      <c r="H3" s="7" t="n">
        <v>5.8E-006</v>
      </c>
      <c r="I3" s="8" t="n">
        <v>0.766</v>
      </c>
      <c r="J3" s="4"/>
      <c r="K3" s="4"/>
      <c r="L3" s="4"/>
      <c r="M3" s="4"/>
      <c r="N3" s="4"/>
      <c r="O3" s="4"/>
    </row>
    <row r="4" customFormat="false" ht="14.9" hidden="false" customHeight="false" outlineLevel="0" collapsed="false">
      <c r="A4" s="5" t="n">
        <f aca="false">B4-273.15</f>
        <v>-73.15</v>
      </c>
      <c r="B4" s="6" t="n">
        <v>200</v>
      </c>
      <c r="C4" s="6" t="n">
        <v>1.93</v>
      </c>
      <c r="D4" s="6" t="n">
        <v>0.915</v>
      </c>
      <c r="E4" s="7" t="n">
        <v>1.475E-005</v>
      </c>
      <c r="F4" s="7" t="n">
        <v>7.64E-006</v>
      </c>
      <c r="G4" s="7" t="n">
        <v>0.0183</v>
      </c>
      <c r="H4" s="7" t="n">
        <v>1.04E-005</v>
      </c>
      <c r="I4" s="8" t="n">
        <v>0.737</v>
      </c>
      <c r="J4" s="4"/>
      <c r="K4" s="4"/>
      <c r="L4" s="4"/>
      <c r="M4" s="4"/>
      <c r="N4" s="4"/>
      <c r="O4" s="4"/>
    </row>
    <row r="5" customFormat="false" ht="14.9" hidden="false" customHeight="false" outlineLevel="0" collapsed="false">
      <c r="A5" s="5" t="n">
        <f aca="false">B5-273.15</f>
        <v>-23.15</v>
      </c>
      <c r="B5" s="6" t="n">
        <v>250</v>
      </c>
      <c r="C5" s="6" t="n">
        <v>1.542</v>
      </c>
      <c r="D5" s="6" t="n">
        <v>0.915</v>
      </c>
      <c r="E5" s="7" t="n">
        <v>1.786E-005</v>
      </c>
      <c r="F5" s="7" t="n">
        <v>1.158E-005</v>
      </c>
      <c r="G5" s="7" t="n">
        <v>0.0226</v>
      </c>
      <c r="H5" s="7" t="n">
        <v>1.6E-005</v>
      </c>
      <c r="I5" s="8" t="n">
        <v>0.723</v>
      </c>
      <c r="J5" s="4"/>
      <c r="K5" s="4"/>
      <c r="L5" s="4"/>
      <c r="M5" s="4"/>
      <c r="N5" s="4"/>
      <c r="O5" s="4"/>
    </row>
    <row r="6" customFormat="false" ht="14.9" hidden="false" customHeight="false" outlineLevel="0" collapsed="false">
      <c r="A6" s="5" t="n">
        <f aca="false">B6-273.15</f>
        <v>26.85</v>
      </c>
      <c r="B6" s="6" t="n">
        <v>300</v>
      </c>
      <c r="C6" s="6" t="n">
        <v>1.284</v>
      </c>
      <c r="D6" s="6" t="n">
        <v>0.92</v>
      </c>
      <c r="E6" s="7" t="n">
        <v>2.072E-005</v>
      </c>
      <c r="F6" s="7" t="n">
        <v>1.614E-005</v>
      </c>
      <c r="G6" s="7" t="n">
        <v>0.0268</v>
      </c>
      <c r="H6" s="7" t="n">
        <v>2.27E-005</v>
      </c>
      <c r="I6" s="8" t="n">
        <v>0.711</v>
      </c>
      <c r="J6" s="4"/>
      <c r="K6" s="4"/>
      <c r="L6" s="4"/>
      <c r="M6" s="4"/>
      <c r="N6" s="4"/>
      <c r="O6" s="4"/>
    </row>
    <row r="7" customFormat="false" ht="14.9" hidden="false" customHeight="false" outlineLevel="0" collapsed="false">
      <c r="A7" s="5" t="n">
        <f aca="false">B7-273.15</f>
        <v>76.85</v>
      </c>
      <c r="B7" s="6" t="n">
        <v>350</v>
      </c>
      <c r="C7" s="6" t="n">
        <v>1.1</v>
      </c>
      <c r="D7" s="6" t="n">
        <v>0.929</v>
      </c>
      <c r="E7" s="7" t="n">
        <v>2.335E-005</v>
      </c>
      <c r="F7" s="7" t="n">
        <v>2.123E-005</v>
      </c>
      <c r="G7" s="7" t="n">
        <v>0.0296</v>
      </c>
      <c r="H7" s="7" t="n">
        <v>2.9E-005</v>
      </c>
      <c r="I7" s="8" t="n">
        <v>0.733</v>
      </c>
      <c r="J7" s="4"/>
      <c r="K7" s="4"/>
      <c r="L7" s="4"/>
      <c r="M7" s="4"/>
      <c r="N7" s="4"/>
      <c r="O7" s="4"/>
    </row>
    <row r="8" customFormat="false" ht="14.9" hidden="false" customHeight="false" outlineLevel="0" collapsed="false">
      <c r="A8" s="5" t="n">
        <f aca="false">B8-273.15</f>
        <v>126.85</v>
      </c>
      <c r="B8" s="6" t="n">
        <v>400</v>
      </c>
      <c r="C8" s="6" t="n">
        <v>0.962</v>
      </c>
      <c r="D8" s="6" t="n">
        <v>0.942</v>
      </c>
      <c r="E8" s="7" t="n">
        <v>2.582E-005</v>
      </c>
      <c r="F8" s="7" t="n">
        <v>2.684E-005</v>
      </c>
      <c r="G8" s="7" t="n">
        <v>0.033</v>
      </c>
      <c r="H8" s="7" t="n">
        <v>3.64E-005</v>
      </c>
      <c r="I8" s="8" t="n">
        <v>0.737</v>
      </c>
      <c r="J8" s="4"/>
      <c r="K8" s="4"/>
      <c r="L8" s="4"/>
      <c r="M8" s="4"/>
      <c r="N8" s="4"/>
      <c r="O8" s="4"/>
    </row>
    <row r="9" customFormat="false" ht="14.9" hidden="false" customHeight="false" outlineLevel="0" collapsed="false">
      <c r="A9" s="5" t="n">
        <f aca="false">B9-273.15</f>
        <v>176.85</v>
      </c>
      <c r="B9" s="6" t="n">
        <v>450</v>
      </c>
      <c r="C9" s="6" t="n">
        <v>0.8554</v>
      </c>
      <c r="D9" s="6" t="n">
        <v>0.956</v>
      </c>
      <c r="E9" s="7" t="n">
        <v>2.814E-005</v>
      </c>
      <c r="F9" s="7" t="n">
        <v>3.29E-005</v>
      </c>
      <c r="G9" s="7" t="n">
        <v>0.0363</v>
      </c>
      <c r="H9" s="7" t="n">
        <v>4.44E-005</v>
      </c>
      <c r="I9" s="8" t="n">
        <v>0.741</v>
      </c>
      <c r="J9" s="4"/>
      <c r="K9" s="4"/>
      <c r="L9" s="4"/>
      <c r="M9" s="4"/>
      <c r="N9" s="4"/>
      <c r="O9" s="4"/>
    </row>
    <row r="10" customFormat="false" ht="14.9" hidden="false" customHeight="false" outlineLevel="0" collapsed="false">
      <c r="A10" s="5" t="n">
        <f aca="false">B10-273.15</f>
        <v>226.85</v>
      </c>
      <c r="B10" s="6" t="n">
        <v>500</v>
      </c>
      <c r="C10" s="6" t="n">
        <v>0.7698</v>
      </c>
      <c r="D10" s="6" t="n">
        <v>0.972</v>
      </c>
      <c r="E10" s="7" t="n">
        <v>3.033E-005</v>
      </c>
      <c r="F10" s="7" t="n">
        <v>3.94E-005</v>
      </c>
      <c r="G10" s="7" t="n">
        <v>0.0412</v>
      </c>
      <c r="H10" s="7" t="n">
        <v>5.51E-005</v>
      </c>
      <c r="I10" s="8" t="n">
        <v>0.716</v>
      </c>
      <c r="J10" s="4"/>
      <c r="K10" s="4"/>
      <c r="L10" s="4"/>
      <c r="M10" s="4"/>
      <c r="N10" s="4"/>
      <c r="O10" s="4"/>
    </row>
    <row r="11" customFormat="false" ht="14.9" hidden="false" customHeight="false" outlineLevel="0" collapsed="false">
      <c r="A11" s="5" t="n">
        <f aca="false">B11-273.15</f>
        <v>276.85</v>
      </c>
      <c r="B11" s="6" t="n">
        <v>550</v>
      </c>
      <c r="C11" s="6" t="n">
        <v>0.6998</v>
      </c>
      <c r="D11" s="6" t="n">
        <v>0.988</v>
      </c>
      <c r="E11" s="7" t="n">
        <v>3.24E-005</v>
      </c>
      <c r="F11" s="7" t="n">
        <v>4.63E-005</v>
      </c>
      <c r="G11" s="7" t="n">
        <v>0.0441</v>
      </c>
      <c r="H11" s="7" t="n">
        <v>6.38E-005</v>
      </c>
      <c r="I11" s="8" t="n">
        <v>0.726</v>
      </c>
      <c r="J11" s="4"/>
      <c r="K11" s="4"/>
      <c r="L11" s="4"/>
      <c r="M11" s="4"/>
      <c r="N11" s="4"/>
      <c r="O11" s="4"/>
    </row>
    <row r="12" customFormat="false" ht="14.9" hidden="false" customHeight="false" outlineLevel="0" collapsed="false">
      <c r="A12" s="5" t="n">
        <f aca="false">B12-273.15</f>
        <v>326.85</v>
      </c>
      <c r="B12" s="6" t="n">
        <v>600</v>
      </c>
      <c r="C12" s="6" t="n">
        <v>0.6414</v>
      </c>
      <c r="D12" s="6" t="n">
        <v>1.003</v>
      </c>
      <c r="E12" s="7" t="n">
        <v>3.437E-005</v>
      </c>
      <c r="F12" s="7" t="n">
        <v>5.359E-005</v>
      </c>
      <c r="G12" s="7" t="n">
        <v>0.0473</v>
      </c>
      <c r="H12" s="7" t="n">
        <v>7.35E-005</v>
      </c>
      <c r="I12" s="8" t="n">
        <v>0.729</v>
      </c>
      <c r="J12" s="4"/>
      <c r="K12" s="4"/>
      <c r="L12" s="4"/>
      <c r="M12" s="4"/>
      <c r="N12" s="4"/>
      <c r="O12" s="4"/>
    </row>
    <row r="13" customFormat="false" ht="14.9" hidden="false" customHeight="false" outlineLevel="0" collapsed="false">
      <c r="A13" s="5" t="n">
        <f aca="false">B13-273.15</f>
        <v>426.85</v>
      </c>
      <c r="B13" s="6" t="n">
        <v>700</v>
      </c>
      <c r="C13" s="6" t="n">
        <v>0.5498</v>
      </c>
      <c r="D13" s="6" t="n">
        <v>1.031</v>
      </c>
      <c r="E13" s="7" t="n">
        <v>3.808E-005</v>
      </c>
      <c r="F13" s="7" t="n">
        <v>6.926E-005</v>
      </c>
      <c r="G13" s="7" t="n">
        <v>0.0528</v>
      </c>
      <c r="H13" s="7" t="n">
        <v>9.31E-005</v>
      </c>
      <c r="I13" s="8" t="n">
        <v>0.744</v>
      </c>
      <c r="J13" s="4"/>
      <c r="K13" s="4"/>
      <c r="L13" s="4"/>
      <c r="M13" s="4"/>
      <c r="N13" s="4"/>
      <c r="O13" s="4"/>
    </row>
    <row r="14" customFormat="false" ht="14.9" hidden="false" customHeight="false" outlineLevel="0" collapsed="false">
      <c r="A14" s="5" t="n">
        <f aca="false">B14-273.15</f>
        <v>526.85</v>
      </c>
      <c r="B14" s="6" t="n">
        <v>800</v>
      </c>
      <c r="C14" s="6" t="n">
        <v>0.481</v>
      </c>
      <c r="D14" s="6" t="n">
        <v>1.054</v>
      </c>
      <c r="E14" s="7" t="n">
        <v>4.152E-005</v>
      </c>
      <c r="F14" s="7" t="n">
        <v>8.632E-005</v>
      </c>
      <c r="G14" s="7" t="n">
        <v>0.0589</v>
      </c>
      <c r="H14" s="7" t="n">
        <v>0.000116</v>
      </c>
      <c r="I14" s="8" t="n">
        <v>0.743</v>
      </c>
      <c r="J14" s="4"/>
      <c r="K14" s="4"/>
      <c r="L14" s="4"/>
      <c r="M14" s="4"/>
      <c r="N14" s="4"/>
      <c r="O14" s="4"/>
    </row>
    <row r="15" customFormat="false" ht="14.9" hidden="false" customHeight="false" outlineLevel="0" collapsed="false">
      <c r="A15" s="5" t="n">
        <f aca="false">B15-273.15</f>
        <v>626.85</v>
      </c>
      <c r="B15" s="6" t="n">
        <v>900</v>
      </c>
      <c r="C15" s="6" t="n">
        <v>0.4275</v>
      </c>
      <c r="D15" s="6" t="n">
        <v>1.074</v>
      </c>
      <c r="E15" s="7" t="n">
        <v>4.472E-005</v>
      </c>
      <c r="F15" s="7" t="n">
        <v>0.0001046</v>
      </c>
      <c r="G15" s="7" t="n">
        <v>0.0649</v>
      </c>
      <c r="H15" s="7" t="n">
        <v>0.000141</v>
      </c>
      <c r="I15" s="8" t="n">
        <v>0.74</v>
      </c>
      <c r="J15" s="4"/>
      <c r="K15" s="4"/>
      <c r="L15" s="4"/>
      <c r="M15" s="4"/>
      <c r="N15" s="4"/>
      <c r="O15" s="4"/>
    </row>
    <row r="16" customFormat="false" ht="14.9" hidden="false" customHeight="false" outlineLevel="0" collapsed="false">
      <c r="A16" s="5" t="n">
        <f aca="false">B16-273.15</f>
        <v>726.85</v>
      </c>
      <c r="B16" s="6" t="n">
        <v>1000</v>
      </c>
      <c r="C16" s="6" t="n">
        <v>0.3848</v>
      </c>
      <c r="D16" s="6" t="n">
        <v>1.09</v>
      </c>
      <c r="E16" s="7" t="n">
        <v>4.77E-005</v>
      </c>
      <c r="F16" s="7" t="n">
        <v>0.000124</v>
      </c>
      <c r="G16" s="7" t="n">
        <v>0.071</v>
      </c>
      <c r="H16" s="7" t="n">
        <v>0.000169</v>
      </c>
      <c r="I16" s="8" t="n">
        <v>0.733</v>
      </c>
      <c r="J16" s="4"/>
      <c r="K16" s="4"/>
      <c r="L16" s="4"/>
      <c r="M16" s="4"/>
      <c r="N16" s="4"/>
      <c r="O16" s="4"/>
    </row>
    <row r="17" customFormat="false" ht="14.9" hidden="false" customHeight="false" outlineLevel="0" collapsed="false">
      <c r="A17" s="5" t="n">
        <f aca="false">B17-273.15</f>
        <v>826.85</v>
      </c>
      <c r="B17" s="6" t="n">
        <v>1100</v>
      </c>
      <c r="C17" s="6" t="n">
        <v>0.3498</v>
      </c>
      <c r="D17" s="6" t="n">
        <v>1.103</v>
      </c>
      <c r="E17" s="7" t="n">
        <v>5.055E-005</v>
      </c>
      <c r="F17" s="7" t="n">
        <v>0.0001445</v>
      </c>
      <c r="G17" s="7" t="n">
        <v>0.0758</v>
      </c>
      <c r="H17" s="7" t="n">
        <v>0.000196</v>
      </c>
      <c r="I17" s="8" t="n">
        <v>0.736</v>
      </c>
      <c r="J17" s="4"/>
      <c r="K17" s="4"/>
      <c r="L17" s="4"/>
      <c r="M17" s="4"/>
      <c r="N17" s="4"/>
      <c r="O17" s="4"/>
    </row>
    <row r="18" customFormat="false" ht="14.9" hidden="false" customHeight="false" outlineLevel="0" collapsed="false">
      <c r="A18" s="5" t="n">
        <f aca="false">B18-273.15</f>
        <v>926.85</v>
      </c>
      <c r="B18" s="6" t="n">
        <v>1200</v>
      </c>
      <c r="C18" s="6" t="n">
        <v>0.3206</v>
      </c>
      <c r="D18" s="6" t="n">
        <v>1.115</v>
      </c>
      <c r="E18" s="7" t="n">
        <v>5.325E-005</v>
      </c>
      <c r="F18" s="7" t="n">
        <v>0.0001661</v>
      </c>
      <c r="G18" s="7" t="n">
        <v>0.0819</v>
      </c>
      <c r="H18" s="7" t="n">
        <v>0.000229</v>
      </c>
      <c r="I18" s="8" t="n">
        <v>0.725</v>
      </c>
      <c r="J18" s="4"/>
      <c r="K18" s="4"/>
      <c r="L18" s="4"/>
      <c r="M18" s="4"/>
      <c r="N18" s="4"/>
      <c r="O18" s="4"/>
    </row>
    <row r="19" customFormat="false" ht="14.9" hidden="false" customHeight="false" outlineLevel="0" collapsed="false">
      <c r="A19" s="9" t="n">
        <f aca="false">B19-273.15</f>
        <v>1026.85</v>
      </c>
      <c r="B19" s="10" t="n">
        <v>1300</v>
      </c>
      <c r="C19" s="10" t="n">
        <v>0.296</v>
      </c>
      <c r="D19" s="10" t="n">
        <v>1.125</v>
      </c>
      <c r="E19" s="11" t="n">
        <v>5.884E-005</v>
      </c>
      <c r="F19" s="11" t="n">
        <v>0.0001886</v>
      </c>
      <c r="G19" s="11" t="n">
        <v>0.0871</v>
      </c>
      <c r="H19" s="11" t="n">
        <v>0.000262</v>
      </c>
      <c r="I19" s="12" t="n">
        <v>0.721</v>
      </c>
      <c r="J19" s="4"/>
      <c r="K19" s="4"/>
      <c r="L19" s="4"/>
      <c r="M19" s="4"/>
      <c r="N19" s="4"/>
      <c r="O1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06" min="10" style="0" width="8.53"/>
    <col collapsed="false" customWidth="true" hidden="false" outlineLevel="0" max="1025" min="1007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4.9" hidden="false" customHeight="false" outlineLevel="0" collapsed="false">
      <c r="A2" s="5" t="n">
        <f aca="false">B2-273.15</f>
        <v>-173.15</v>
      </c>
      <c r="B2" s="6" t="n">
        <v>100</v>
      </c>
      <c r="C2" s="6" t="n">
        <v>3.4388</v>
      </c>
      <c r="D2" s="6" t="n">
        <v>1.07</v>
      </c>
      <c r="E2" s="7" t="n">
        <v>6.88E-006</v>
      </c>
      <c r="F2" s="7" t="n">
        <v>2E-006</v>
      </c>
      <c r="G2" s="7" t="n">
        <v>0.00958</v>
      </c>
      <c r="H2" s="7" t="n">
        <v>2.6E-006</v>
      </c>
      <c r="I2" s="8" t="n">
        <v>0.768</v>
      </c>
    </row>
    <row r="3" customFormat="false" ht="14.9" hidden="false" customHeight="false" outlineLevel="0" collapsed="false">
      <c r="A3" s="5" t="n">
        <f aca="false">B3-273.15</f>
        <v>-123.15</v>
      </c>
      <c r="B3" s="6" t="n">
        <v>150</v>
      </c>
      <c r="C3" s="6" t="n">
        <v>2.2594</v>
      </c>
      <c r="D3" s="6" t="n">
        <v>1.05</v>
      </c>
      <c r="E3" s="7" t="n">
        <v>1.006E-005</v>
      </c>
      <c r="F3" s="7" t="n">
        <v>4.45E-006</v>
      </c>
      <c r="G3" s="7" t="n">
        <v>0.0139</v>
      </c>
      <c r="H3" s="7" t="n">
        <v>5.86E-006</v>
      </c>
      <c r="I3" s="8" t="n">
        <v>0.759</v>
      </c>
    </row>
    <row r="4" customFormat="false" ht="14.9" hidden="false" customHeight="false" outlineLevel="0" collapsed="false">
      <c r="A4" s="5" t="n">
        <f aca="false">B4-273.15</f>
        <v>-73.15</v>
      </c>
      <c r="B4" s="6" t="n">
        <v>200</v>
      </c>
      <c r="C4" s="6" t="n">
        <v>1.6883</v>
      </c>
      <c r="D4" s="6" t="n">
        <v>1.043</v>
      </c>
      <c r="E4" s="7" t="n">
        <v>1.292E-005</v>
      </c>
      <c r="F4" s="7" t="n">
        <v>7.65E-006</v>
      </c>
      <c r="G4" s="7" t="n">
        <v>0.0183</v>
      </c>
      <c r="H4" s="7" t="n">
        <v>1.04E-005</v>
      </c>
      <c r="I4" s="8" t="n">
        <v>0.736</v>
      </c>
    </row>
    <row r="5" customFormat="false" ht="14.9" hidden="false" customHeight="false" outlineLevel="0" collapsed="false">
      <c r="A5" s="5" t="n">
        <f aca="false">B5-273.15</f>
        <v>-23.15</v>
      </c>
      <c r="B5" s="6" t="n">
        <v>250</v>
      </c>
      <c r="C5" s="6" t="n">
        <v>1.3488</v>
      </c>
      <c r="D5" s="6" t="n">
        <v>1.042</v>
      </c>
      <c r="E5" s="7" t="n">
        <v>1.549E-005</v>
      </c>
      <c r="F5" s="7" t="n">
        <v>1.148E-005</v>
      </c>
      <c r="G5" s="7" t="n">
        <v>0.0222</v>
      </c>
      <c r="H5" s="7" t="n">
        <v>1.58E-005</v>
      </c>
      <c r="I5" s="8" t="n">
        <v>0.727</v>
      </c>
    </row>
    <row r="6" customFormat="false" ht="14.9" hidden="false" customHeight="false" outlineLevel="0" collapsed="false">
      <c r="A6" s="5" t="n">
        <f aca="false">B6-273.15</f>
        <v>26.85</v>
      </c>
      <c r="B6" s="6" t="n">
        <v>300</v>
      </c>
      <c r="C6" s="6" t="n">
        <v>1.1233</v>
      </c>
      <c r="D6" s="6" t="n">
        <v>1.041</v>
      </c>
      <c r="E6" s="7" t="n">
        <v>1.782E-005</v>
      </c>
      <c r="F6" s="7" t="n">
        <v>1.586E-005</v>
      </c>
      <c r="G6" s="7" t="n">
        <v>0.0259</v>
      </c>
      <c r="H6" s="7" t="n">
        <v>2.21E-005</v>
      </c>
      <c r="I6" s="8" t="n">
        <v>0.716</v>
      </c>
    </row>
    <row r="7" customFormat="false" ht="14.9" hidden="false" customHeight="false" outlineLevel="0" collapsed="false">
      <c r="A7" s="5" t="n">
        <f aca="false">B7-273.15</f>
        <v>76.85</v>
      </c>
      <c r="B7" s="6" t="n">
        <v>350</v>
      </c>
      <c r="C7" s="6" t="n">
        <v>0.9625</v>
      </c>
      <c r="D7" s="6" t="n">
        <v>1.042</v>
      </c>
      <c r="E7" s="7" t="n">
        <v>2E-005</v>
      </c>
      <c r="F7" s="7" t="n">
        <v>2.078E-005</v>
      </c>
      <c r="G7" s="7" t="n">
        <v>0.0293</v>
      </c>
      <c r="H7" s="7" t="n">
        <v>2.92E-005</v>
      </c>
      <c r="I7" s="8" t="n">
        <v>0.711</v>
      </c>
    </row>
    <row r="8" customFormat="false" ht="14.9" hidden="false" customHeight="false" outlineLevel="0" collapsed="false">
      <c r="A8" s="5" t="n">
        <f aca="false">B8-273.15</f>
        <v>126.85</v>
      </c>
      <c r="B8" s="6" t="n">
        <v>400</v>
      </c>
      <c r="C8" s="6" t="n">
        <v>0.8425</v>
      </c>
      <c r="D8" s="6" t="n">
        <v>1.045</v>
      </c>
      <c r="E8" s="7" t="n">
        <v>2.204E-005</v>
      </c>
      <c r="F8" s="7" t="n">
        <v>2.616E-005</v>
      </c>
      <c r="G8" s="7" t="n">
        <v>0.0327</v>
      </c>
      <c r="H8" s="7" t="n">
        <v>3.71E-005</v>
      </c>
      <c r="I8" s="8" t="n">
        <v>0.704</v>
      </c>
    </row>
    <row r="9" customFormat="false" ht="14.9" hidden="false" customHeight="false" outlineLevel="0" collapsed="false">
      <c r="A9" s="5" t="n">
        <f aca="false">B9-273.15</f>
        <v>176.85</v>
      </c>
      <c r="B9" s="6" t="n">
        <v>450</v>
      </c>
      <c r="C9" s="6" t="n">
        <v>0.7485</v>
      </c>
      <c r="D9" s="6" t="n">
        <v>1.05</v>
      </c>
      <c r="E9" s="7" t="n">
        <v>2.396E-005</v>
      </c>
      <c r="F9" s="7" t="n">
        <v>3.201E-005</v>
      </c>
      <c r="G9" s="7" t="n">
        <v>0.0358</v>
      </c>
      <c r="H9" s="7" t="n">
        <v>4.56E-005</v>
      </c>
      <c r="I9" s="8" t="n">
        <v>0.703</v>
      </c>
    </row>
    <row r="10" customFormat="false" ht="14.9" hidden="false" customHeight="false" outlineLevel="0" collapsed="false">
      <c r="A10" s="5" t="n">
        <f aca="false">B10-273.15</f>
        <v>226.85</v>
      </c>
      <c r="B10" s="6" t="n">
        <v>500</v>
      </c>
      <c r="C10" s="6" t="n">
        <v>0.6739</v>
      </c>
      <c r="D10" s="6" t="n">
        <v>1.056</v>
      </c>
      <c r="E10" s="7" t="n">
        <v>2.577E-005</v>
      </c>
      <c r="F10" s="7" t="n">
        <v>3.824E-005</v>
      </c>
      <c r="G10" s="7" t="n">
        <v>0.0389</v>
      </c>
      <c r="H10" s="7" t="n">
        <v>5.47E-005</v>
      </c>
      <c r="I10" s="8" t="n">
        <v>0.7</v>
      </c>
    </row>
    <row r="11" customFormat="false" ht="14.9" hidden="false" customHeight="false" outlineLevel="0" collapsed="false">
      <c r="A11" s="5" t="n">
        <f aca="false">B11-273.15</f>
        <v>276.85</v>
      </c>
      <c r="B11" s="6" t="n">
        <v>550</v>
      </c>
      <c r="C11" s="6" t="n">
        <v>0.6124</v>
      </c>
      <c r="D11" s="6" t="n">
        <v>1.065</v>
      </c>
      <c r="E11" s="7" t="n">
        <v>2.747E-005</v>
      </c>
      <c r="F11" s="7" t="n">
        <v>4.486E-005</v>
      </c>
      <c r="G11" s="7" t="n">
        <v>0.0417</v>
      </c>
      <c r="H11" s="7" t="n">
        <v>6.39E-005</v>
      </c>
      <c r="I11" s="8" t="n">
        <v>0.702</v>
      </c>
    </row>
    <row r="12" customFormat="false" ht="14.9" hidden="false" customHeight="false" outlineLevel="0" collapsed="false">
      <c r="A12" s="5" t="n">
        <f aca="false">B12-273.15</f>
        <v>326.85</v>
      </c>
      <c r="B12" s="6" t="n">
        <v>600</v>
      </c>
      <c r="C12" s="6" t="n">
        <v>0.5615</v>
      </c>
      <c r="D12" s="6" t="n">
        <v>1.075</v>
      </c>
      <c r="E12" s="7" t="n">
        <v>2.908E-005</v>
      </c>
      <c r="F12" s="7" t="n">
        <v>5.179E-005</v>
      </c>
      <c r="G12" s="7" t="n">
        <v>0.0446</v>
      </c>
      <c r="H12" s="7" t="n">
        <v>7.39E-005</v>
      </c>
      <c r="I12" s="8" t="n">
        <v>0.701</v>
      </c>
    </row>
    <row r="13" customFormat="false" ht="14.9" hidden="false" customHeight="false" outlineLevel="0" collapsed="false">
      <c r="A13" s="5" t="n">
        <f aca="false">B13-273.15</f>
        <v>426.85</v>
      </c>
      <c r="B13" s="6" t="n">
        <v>700</v>
      </c>
      <c r="C13" s="6" t="n">
        <v>0.4812</v>
      </c>
      <c r="D13" s="6" t="n">
        <v>1.098</v>
      </c>
      <c r="E13" s="7" t="n">
        <v>3.21E-005</v>
      </c>
      <c r="F13" s="7" t="n">
        <v>6.671E-005</v>
      </c>
      <c r="G13" s="7" t="n">
        <v>0.0499</v>
      </c>
      <c r="H13" s="7" t="n">
        <v>9.44E-005</v>
      </c>
      <c r="I13" s="8" t="n">
        <v>0.706</v>
      </c>
    </row>
    <row r="14" customFormat="false" ht="14.9" hidden="false" customHeight="false" outlineLevel="0" collapsed="false">
      <c r="A14" s="5" t="n">
        <f aca="false">B14-273.15</f>
        <v>526.85</v>
      </c>
      <c r="B14" s="6" t="n">
        <v>800</v>
      </c>
      <c r="C14" s="6" t="n">
        <v>0.4211</v>
      </c>
      <c r="D14" s="6" t="n">
        <v>1.122</v>
      </c>
      <c r="E14" s="7" t="n">
        <v>3.491E-005</v>
      </c>
      <c r="F14" s="7" t="n">
        <v>8.29E-005</v>
      </c>
      <c r="G14" s="7" t="n">
        <v>0.0548</v>
      </c>
      <c r="H14" s="7" t="n">
        <v>0.000116</v>
      </c>
      <c r="I14" s="8" t="n">
        <v>0.715</v>
      </c>
    </row>
    <row r="15" customFormat="false" ht="14.9" hidden="false" customHeight="false" outlineLevel="0" collapsed="false">
      <c r="A15" s="5" t="n">
        <f aca="false">B15-273.15</f>
        <v>626.85</v>
      </c>
      <c r="B15" s="6" t="n">
        <v>900</v>
      </c>
      <c r="C15" s="6" t="n">
        <v>0.3743</v>
      </c>
      <c r="D15" s="6" t="n">
        <v>1.146</v>
      </c>
      <c r="E15" s="7" t="n">
        <v>3.753E-005</v>
      </c>
      <c r="F15" s="7" t="n">
        <v>0.0001003</v>
      </c>
      <c r="G15" s="7" t="n">
        <v>0.0597</v>
      </c>
      <c r="H15" s="7" t="n">
        <v>0.000139</v>
      </c>
      <c r="I15" s="8" t="n">
        <v>0.721</v>
      </c>
    </row>
    <row r="16" customFormat="false" ht="14.9" hidden="false" customHeight="false" outlineLevel="0" collapsed="false">
      <c r="A16" s="5" t="n">
        <f aca="false">B16-273.15</f>
        <v>726.85</v>
      </c>
      <c r="B16" s="6" t="n">
        <v>1000</v>
      </c>
      <c r="C16" s="6" t="n">
        <v>0.3368</v>
      </c>
      <c r="D16" s="6" t="n">
        <v>1.167</v>
      </c>
      <c r="E16" s="7" t="n">
        <v>3.999E-005</v>
      </c>
      <c r="F16" s="7" t="n">
        <v>0.0001187</v>
      </c>
      <c r="G16" s="7" t="n">
        <v>0.0647</v>
      </c>
      <c r="H16" s="7" t="n">
        <v>0.000165</v>
      </c>
      <c r="I16" s="8" t="n">
        <v>0.721</v>
      </c>
    </row>
    <row r="17" customFormat="false" ht="14.9" hidden="false" customHeight="false" outlineLevel="0" collapsed="false">
      <c r="A17" s="5" t="n">
        <f aca="false">B17-273.15</f>
        <v>826.85</v>
      </c>
      <c r="B17" s="6" t="n">
        <v>1100</v>
      </c>
      <c r="C17" s="6" t="n">
        <v>0.3062</v>
      </c>
      <c r="D17" s="6" t="n">
        <v>1.187</v>
      </c>
      <c r="E17" s="7" t="n">
        <v>4.232E-005</v>
      </c>
      <c r="F17" s="7" t="n">
        <v>0.0001382</v>
      </c>
      <c r="G17" s="7" t="n">
        <v>0.07</v>
      </c>
      <c r="H17" s="7" t="n">
        <v>0.000193</v>
      </c>
      <c r="I17" s="8" t="n">
        <v>0.718</v>
      </c>
    </row>
    <row r="18" customFormat="false" ht="14.9" hidden="false" customHeight="false" outlineLevel="0" collapsed="false">
      <c r="A18" s="5" t="n">
        <f aca="false">B18-273.15</f>
        <v>926.85</v>
      </c>
      <c r="B18" s="6" t="n">
        <v>1200</v>
      </c>
      <c r="C18" s="6" t="n">
        <v>0.2807</v>
      </c>
      <c r="D18" s="6" t="n">
        <v>1.204</v>
      </c>
      <c r="E18" s="7" t="n">
        <v>4.453E-005</v>
      </c>
      <c r="F18" s="7" t="n">
        <v>0.0001586</v>
      </c>
      <c r="G18" s="7" t="n">
        <v>0.0758</v>
      </c>
      <c r="H18" s="7" t="n">
        <v>0.000224</v>
      </c>
      <c r="I18" s="8" t="n">
        <v>0.707</v>
      </c>
    </row>
    <row r="19" customFormat="false" ht="14.9" hidden="false" customHeight="false" outlineLevel="0" collapsed="false">
      <c r="A19" s="9" t="n">
        <f aca="false">B19-273.15</f>
        <v>1026.85</v>
      </c>
      <c r="B19" s="10" t="n">
        <v>1300</v>
      </c>
      <c r="C19" s="10" t="n">
        <v>0.2591</v>
      </c>
      <c r="D19" s="10" t="n">
        <v>1.219</v>
      </c>
      <c r="E19" s="11" t="n">
        <v>4.662E-005</v>
      </c>
      <c r="F19" s="11" t="n">
        <v>0.0001799</v>
      </c>
      <c r="G19" s="11" t="n">
        <v>0.081</v>
      </c>
      <c r="H19" s="11" t="n">
        <v>0.000256</v>
      </c>
      <c r="I19" s="12" t="n">
        <v>0.701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3" min="3" style="0" width="11.78"/>
    <col collapsed="false" customWidth="true" hidden="false" outlineLevel="0" max="4" min="4" style="0" width="14.44"/>
    <col collapsed="false" customWidth="true" hidden="false" outlineLevel="0" max="5" min="5" style="0" width="13.22"/>
    <col collapsed="false" customWidth="true" hidden="false" outlineLevel="0" max="6" min="6" style="0" width="10.44"/>
    <col collapsed="false" customWidth="true" hidden="false" outlineLevel="0" max="7" min="7" style="0" width="13.33"/>
    <col collapsed="false" customWidth="true" hidden="false" outlineLevel="0" max="8" min="8" style="0" width="10.44"/>
    <col collapsed="false" customWidth="true" hidden="false" outlineLevel="0" max="9" min="9" style="0" width="12.22"/>
    <col collapsed="false" customWidth="true" hidden="false" outlineLevel="0" max="1014" min="10" style="0" width="8.53"/>
    <col collapsed="false" customWidth="true" hidden="false" outlineLevel="0" max="1025" min="1015" style="0" width="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</row>
    <row r="2" customFormat="false" ht="13.8" hidden="false" customHeight="false" outlineLevel="0" collapsed="false">
      <c r="A2" s="5" t="n">
        <f aca="false">B2-273.15</f>
        <v>106.85</v>
      </c>
      <c r="B2" s="16" t="n">
        <v>380</v>
      </c>
      <c r="C2" s="2" t="n">
        <v>0.5863</v>
      </c>
      <c r="D2" s="2" t="n">
        <v>2.06</v>
      </c>
      <c r="E2" s="2" t="n">
        <v>1.271E-005</v>
      </c>
      <c r="F2" s="2" t="n">
        <v>2.168E-005</v>
      </c>
      <c r="G2" s="2" t="n">
        <v>0.0246</v>
      </c>
      <c r="H2" s="2" t="n">
        <v>2.04E-005</v>
      </c>
      <c r="I2" s="3" t="n">
        <v>1.06</v>
      </c>
      <c r="J2" s="4"/>
      <c r="K2" s="4"/>
      <c r="L2" s="4"/>
      <c r="M2" s="4"/>
      <c r="N2" s="4"/>
      <c r="O2" s="4"/>
      <c r="P2" s="4"/>
      <c r="Q2" s="4"/>
    </row>
    <row r="3" customFormat="false" ht="13.8" hidden="false" customHeight="false" outlineLevel="0" collapsed="false">
      <c r="A3" s="5" t="n">
        <f aca="false">B3-273.15</f>
        <v>126.85</v>
      </c>
      <c r="B3" s="16" t="n">
        <v>400</v>
      </c>
      <c r="C3" s="2" t="n">
        <v>0.5542</v>
      </c>
      <c r="D3" s="2" t="n">
        <v>2.014</v>
      </c>
      <c r="E3" s="2" t="n">
        <v>1.344E-005</v>
      </c>
      <c r="F3" s="2" t="n">
        <v>2.425E-005</v>
      </c>
      <c r="G3" s="2" t="n">
        <v>0.0261</v>
      </c>
      <c r="H3" s="2" t="n">
        <v>2.34E-005</v>
      </c>
      <c r="I3" s="3" t="n">
        <v>1.04</v>
      </c>
      <c r="J3" s="4"/>
      <c r="K3" s="4"/>
      <c r="L3" s="4"/>
      <c r="M3" s="4"/>
      <c r="N3" s="4"/>
      <c r="O3" s="4"/>
      <c r="P3" s="4"/>
      <c r="Q3" s="4"/>
    </row>
    <row r="4" customFormat="false" ht="13.8" hidden="false" customHeight="false" outlineLevel="0" collapsed="false">
      <c r="A4" s="5" t="n">
        <f aca="false">B4-273.15</f>
        <v>176.85</v>
      </c>
      <c r="B4" s="16" t="n">
        <v>450</v>
      </c>
      <c r="C4" s="2" t="n">
        <v>0.4902</v>
      </c>
      <c r="D4" s="2" t="n">
        <v>1.98</v>
      </c>
      <c r="E4" s="2" t="n">
        <v>1.525E-005</v>
      </c>
      <c r="F4" s="2" t="n">
        <v>3.111E-005</v>
      </c>
      <c r="G4" s="2" t="n">
        <v>0.0299</v>
      </c>
      <c r="H4" s="2" t="n">
        <v>3.08E-005</v>
      </c>
      <c r="I4" s="3" t="n">
        <v>1.01</v>
      </c>
      <c r="J4" s="4"/>
      <c r="K4" s="4"/>
      <c r="L4" s="4"/>
      <c r="M4" s="4"/>
      <c r="N4" s="4"/>
      <c r="O4" s="4"/>
      <c r="P4" s="4"/>
      <c r="Q4" s="4"/>
    </row>
    <row r="5" customFormat="false" ht="13.8" hidden="false" customHeight="false" outlineLevel="0" collapsed="false">
      <c r="A5" s="5" t="n">
        <f aca="false">B5-273.15</f>
        <v>226.85</v>
      </c>
      <c r="B5" s="16" t="n">
        <v>500</v>
      </c>
      <c r="C5" s="2" t="n">
        <v>0.4405</v>
      </c>
      <c r="D5" s="2" t="n">
        <v>1.985</v>
      </c>
      <c r="E5" s="2" t="n">
        <v>1.704E-005</v>
      </c>
      <c r="F5" s="2" t="n">
        <v>3.868E-005</v>
      </c>
      <c r="G5" s="2" t="n">
        <v>0.0339</v>
      </c>
      <c r="H5" s="2" t="n">
        <v>3.88E-005</v>
      </c>
      <c r="I5" s="3" t="n">
        <v>0.998</v>
      </c>
      <c r="J5" s="4"/>
      <c r="K5" s="4"/>
      <c r="L5" s="4"/>
      <c r="M5" s="4"/>
      <c r="N5" s="4"/>
      <c r="O5" s="4"/>
      <c r="P5" s="4"/>
      <c r="Q5" s="4"/>
    </row>
    <row r="6" customFormat="false" ht="13.8" hidden="false" customHeight="false" outlineLevel="0" collapsed="false">
      <c r="A6" s="5" t="n">
        <f aca="false">B6-273.15</f>
        <v>276.85</v>
      </c>
      <c r="B6" s="16" t="n">
        <v>550</v>
      </c>
      <c r="C6" s="2" t="n">
        <v>0.4005</v>
      </c>
      <c r="D6" s="2" t="n">
        <v>1.997</v>
      </c>
      <c r="E6" s="2" t="n">
        <v>1.884E-005</v>
      </c>
      <c r="F6" s="2" t="n">
        <v>4.704E-005</v>
      </c>
      <c r="G6" s="2" t="n">
        <v>0.0379</v>
      </c>
      <c r="H6" s="2" t="n">
        <v>4.74E-005</v>
      </c>
      <c r="I6" s="3" t="n">
        <v>0.993</v>
      </c>
      <c r="J6" s="4"/>
      <c r="K6" s="4"/>
      <c r="L6" s="4"/>
      <c r="M6" s="4"/>
      <c r="N6" s="4"/>
      <c r="O6" s="4"/>
      <c r="P6" s="4"/>
      <c r="Q6" s="4"/>
    </row>
    <row r="7" customFormat="false" ht="13.8" hidden="false" customHeight="false" outlineLevel="0" collapsed="false">
      <c r="A7" s="5" t="n">
        <f aca="false">B7-273.15</f>
        <v>326.85</v>
      </c>
      <c r="B7" s="16" t="n">
        <v>600</v>
      </c>
      <c r="C7" s="2" t="n">
        <v>0.3652</v>
      </c>
      <c r="D7" s="2" t="n">
        <v>2.026</v>
      </c>
      <c r="E7" s="2" t="n">
        <v>2.067E-005</v>
      </c>
      <c r="F7" s="2" t="n">
        <v>5.66E-005</v>
      </c>
      <c r="G7" s="2" t="n">
        <v>0.0422</v>
      </c>
      <c r="H7" s="2" t="n">
        <v>5.7E-005</v>
      </c>
      <c r="I7" s="3" t="n">
        <v>0.993</v>
      </c>
      <c r="J7" s="4"/>
      <c r="K7" s="4"/>
      <c r="L7" s="4"/>
      <c r="M7" s="4"/>
      <c r="N7" s="4"/>
      <c r="O7" s="4"/>
      <c r="P7" s="4"/>
      <c r="Q7" s="4"/>
    </row>
    <row r="8" customFormat="false" ht="13.8" hidden="false" customHeight="false" outlineLevel="0" collapsed="false">
      <c r="A8" s="5" t="n">
        <f aca="false">B8-273.15</f>
        <v>376.85</v>
      </c>
      <c r="B8" s="16" t="n">
        <v>650</v>
      </c>
      <c r="C8" s="2" t="n">
        <v>0.338</v>
      </c>
      <c r="D8" s="2" t="n">
        <v>2.056</v>
      </c>
      <c r="E8" s="2" t="n">
        <v>2.247E-005</v>
      </c>
      <c r="F8" s="2" t="n">
        <v>6.648E-005</v>
      </c>
      <c r="G8" s="2" t="n">
        <v>0.0464</v>
      </c>
      <c r="H8" s="2" t="n">
        <v>6.68E-005</v>
      </c>
      <c r="I8" s="3" t="n">
        <v>0.996</v>
      </c>
      <c r="J8" s="4"/>
      <c r="K8" s="4"/>
      <c r="L8" s="4"/>
      <c r="M8" s="4"/>
      <c r="N8" s="4"/>
      <c r="O8" s="4"/>
      <c r="P8" s="4"/>
      <c r="Q8" s="4"/>
    </row>
    <row r="9" customFormat="false" ht="13.8" hidden="false" customHeight="false" outlineLevel="0" collapsed="false">
      <c r="A9" s="5" t="n">
        <f aca="false">B9-273.15</f>
        <v>426.85</v>
      </c>
      <c r="B9" s="16" t="n">
        <v>700</v>
      </c>
      <c r="C9" s="2" t="n">
        <v>0.314</v>
      </c>
      <c r="D9" s="2" t="n">
        <v>2.085</v>
      </c>
      <c r="E9" s="2" t="n">
        <v>2.426E-005</v>
      </c>
      <c r="F9" s="2" t="n">
        <v>7.726E-005</v>
      </c>
      <c r="G9" s="2" t="n">
        <v>0.0505</v>
      </c>
      <c r="H9" s="2" t="n">
        <v>7.71E-005</v>
      </c>
      <c r="I9" s="3" t="n">
        <v>1</v>
      </c>
      <c r="J9" s="4"/>
      <c r="K9" s="4"/>
      <c r="L9" s="4"/>
      <c r="M9" s="4"/>
      <c r="N9" s="4"/>
      <c r="O9" s="4"/>
      <c r="P9" s="4"/>
      <c r="Q9" s="4"/>
    </row>
    <row r="10" customFormat="false" ht="13.8" hidden="false" customHeight="false" outlineLevel="0" collapsed="false">
      <c r="A10" s="5" t="n">
        <f aca="false">B10-273.15</f>
        <v>476.85</v>
      </c>
      <c r="B10" s="16" t="n">
        <v>750</v>
      </c>
      <c r="C10" s="2" t="n">
        <v>0.2931</v>
      </c>
      <c r="D10" s="2" t="n">
        <v>2.119</v>
      </c>
      <c r="E10" s="2" t="n">
        <v>2.604E-005</v>
      </c>
      <c r="F10" s="2" t="n">
        <v>8.884E-005</v>
      </c>
      <c r="G10" s="2" t="n">
        <v>0.0549</v>
      </c>
      <c r="H10" s="2" t="n">
        <v>8.84E-005</v>
      </c>
      <c r="I10" s="3" t="n">
        <v>1</v>
      </c>
      <c r="J10" s="4"/>
      <c r="K10" s="4"/>
      <c r="L10" s="4"/>
      <c r="M10" s="4"/>
      <c r="N10" s="4"/>
      <c r="O10" s="4"/>
      <c r="P10" s="4"/>
      <c r="Q10" s="4"/>
    </row>
    <row r="11" customFormat="false" ht="13.8" hidden="false" customHeight="false" outlineLevel="0" collapsed="false">
      <c r="A11" s="5" t="n">
        <f aca="false">B11-273.15</f>
        <v>526.85</v>
      </c>
      <c r="B11" s="16" t="n">
        <v>800</v>
      </c>
      <c r="C11" s="2" t="n">
        <v>0.2739</v>
      </c>
      <c r="D11" s="2" t="n">
        <v>2.152</v>
      </c>
      <c r="E11" s="2" t="n">
        <v>2.786E-005</v>
      </c>
      <c r="F11" s="2" t="n">
        <v>0.0001017</v>
      </c>
      <c r="G11" s="2" t="n">
        <v>0.0592</v>
      </c>
      <c r="H11" s="2" t="n">
        <v>0.0001</v>
      </c>
      <c r="I11" s="3" t="n">
        <v>1.01</v>
      </c>
      <c r="J11" s="4"/>
      <c r="K11" s="4"/>
      <c r="L11" s="4"/>
      <c r="M11" s="4"/>
      <c r="N11" s="4"/>
      <c r="O11" s="4"/>
      <c r="P11" s="4"/>
      <c r="Q11" s="4"/>
    </row>
    <row r="12" customFormat="false" ht="13.8" hidden="false" customHeight="false" outlineLevel="0" collapsed="false">
      <c r="A12" s="9" t="n">
        <f aca="false">B12-273.15</f>
        <v>576.85</v>
      </c>
      <c r="B12" s="17" t="n">
        <v>850</v>
      </c>
      <c r="C12" s="18" t="n">
        <v>0.2579</v>
      </c>
      <c r="D12" s="18" t="n">
        <v>2.186</v>
      </c>
      <c r="E12" s="18" t="n">
        <v>2.969E-005</v>
      </c>
      <c r="F12" s="18" t="n">
        <v>0.0001151</v>
      </c>
      <c r="G12" s="18" t="n">
        <v>0.0637</v>
      </c>
      <c r="H12" s="18" t="n">
        <v>0.000113</v>
      </c>
      <c r="I12" s="19" t="n">
        <v>1.02</v>
      </c>
      <c r="J12" s="4"/>
      <c r="K12" s="4"/>
      <c r="L12" s="4"/>
      <c r="M12" s="4"/>
      <c r="N12" s="4"/>
      <c r="O12" s="4"/>
      <c r="P12" s="4"/>
      <c r="Q12" s="4"/>
    </row>
    <row r="13" customFormat="false" ht="13.8" hidden="false" customHeight="false" outlineLevel="0" collapsed="false">
      <c r="A13" s="24"/>
      <c r="B13" s="14"/>
      <c r="C13" s="25"/>
      <c r="D13" s="25"/>
      <c r="E13" s="26"/>
      <c r="F13" s="26"/>
      <c r="G13" s="26"/>
      <c r="H13" s="26"/>
      <c r="I13" s="25"/>
      <c r="J13" s="4"/>
      <c r="K13" s="4"/>
      <c r="L13" s="4"/>
      <c r="M13" s="4"/>
      <c r="N13" s="4"/>
      <c r="O13" s="4"/>
      <c r="P13" s="4"/>
      <c r="Q13" s="4"/>
    </row>
    <row r="14" customFormat="false" ht="13.8" hidden="false" customHeight="false" outlineLevel="0" collapsed="false">
      <c r="A14" s="24"/>
      <c r="B14" s="14"/>
      <c r="C14" s="25"/>
      <c r="D14" s="25"/>
      <c r="E14" s="26"/>
      <c r="F14" s="26"/>
      <c r="G14" s="26"/>
      <c r="H14" s="26"/>
      <c r="I14" s="25"/>
      <c r="J14" s="4"/>
      <c r="K14" s="4"/>
      <c r="L14" s="4"/>
      <c r="M14" s="4"/>
      <c r="N14" s="4"/>
      <c r="O14" s="4"/>
      <c r="P14" s="4"/>
      <c r="Q14" s="4"/>
    </row>
    <row r="15" customFormat="false" ht="13.8" hidden="false" customHeight="false" outlineLevel="0" collapsed="false">
      <c r="A15" s="24"/>
      <c r="B15" s="14"/>
      <c r="C15" s="25"/>
      <c r="D15" s="25"/>
      <c r="E15" s="26"/>
      <c r="F15" s="26"/>
      <c r="G15" s="26"/>
      <c r="H15" s="26"/>
      <c r="I15" s="25"/>
      <c r="J15" s="4"/>
      <c r="K15" s="4"/>
      <c r="L15" s="4"/>
      <c r="M15" s="4"/>
      <c r="N15" s="4"/>
      <c r="O15" s="4"/>
      <c r="P15" s="4"/>
      <c r="Q15" s="4"/>
    </row>
    <row r="16" customFormat="false" ht="13.8" hidden="false" customHeight="false" outlineLevel="0" collapsed="false">
      <c r="A16" s="24"/>
      <c r="B16" s="14"/>
      <c r="C16" s="25"/>
      <c r="D16" s="25"/>
      <c r="E16" s="26"/>
      <c r="F16" s="26"/>
      <c r="G16" s="26"/>
      <c r="H16" s="26"/>
      <c r="I16" s="25"/>
      <c r="J16" s="4"/>
      <c r="K16" s="4"/>
      <c r="L16" s="4"/>
      <c r="M16" s="4"/>
      <c r="N16" s="4"/>
      <c r="O16" s="4"/>
      <c r="P16" s="4"/>
      <c r="Q16" s="4"/>
    </row>
    <row r="17" customFormat="false" ht="13.8" hidden="false" customHeight="false" outlineLevel="0" collapsed="false">
      <c r="A17" s="24"/>
      <c r="B17" s="14"/>
      <c r="C17" s="25"/>
      <c r="D17" s="25"/>
      <c r="E17" s="26"/>
      <c r="F17" s="26"/>
      <c r="G17" s="26"/>
      <c r="H17" s="26"/>
      <c r="I17" s="25"/>
      <c r="J17" s="4"/>
      <c r="K17" s="4"/>
      <c r="L17" s="4"/>
      <c r="M17" s="4"/>
      <c r="N17" s="4"/>
      <c r="O17" s="4"/>
      <c r="P17" s="4"/>
      <c r="Q17" s="4"/>
    </row>
    <row r="18" customFormat="false" ht="13.8" hidden="false" customHeight="false" outlineLevel="0" collapsed="false">
      <c r="A18" s="24"/>
      <c r="B18" s="14"/>
      <c r="C18" s="25"/>
      <c r="D18" s="25"/>
      <c r="E18" s="26"/>
      <c r="F18" s="26"/>
      <c r="G18" s="26"/>
      <c r="H18" s="26"/>
      <c r="I18" s="25"/>
      <c r="J18" s="4"/>
      <c r="K18" s="4"/>
      <c r="L18" s="4"/>
      <c r="M18" s="4"/>
      <c r="N18" s="4"/>
      <c r="O18" s="4"/>
      <c r="P18" s="4"/>
      <c r="Q18" s="4"/>
    </row>
    <row r="19" customFormat="false" ht="13.8" hidden="false" customHeight="false" outlineLevel="0" collapsed="false">
      <c r="A19" s="24"/>
      <c r="B19" s="14"/>
      <c r="C19" s="25"/>
      <c r="D19" s="25"/>
      <c r="E19" s="26"/>
      <c r="F19" s="26"/>
      <c r="G19" s="26"/>
      <c r="H19" s="26"/>
      <c r="I19" s="25"/>
      <c r="J19" s="4"/>
      <c r="K19" s="4"/>
      <c r="L19" s="4"/>
      <c r="M19" s="4"/>
      <c r="N19" s="4"/>
      <c r="O19" s="4"/>
      <c r="P19" s="4"/>
      <c r="Q1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2015-08-24T14:30:38Z</dcterms:created>
  <dc:creator>Utilizador</dc:creator>
  <dc:description/>
  <dc:language>pt-PT</dc:language>
  <cp:lastModifiedBy/>
  <dcterms:modified xsi:type="dcterms:W3CDTF">2020-01-02T19:05:10Z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