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Oma/Downloads/"/>
    </mc:Choice>
  </mc:AlternateContent>
  <xr:revisionPtr revIDLastSave="0" documentId="13_ncr:1_{1BAFD6AD-E90A-F54E-A964-CD445A3754B2}" xr6:coauthVersionLast="45" xr6:coauthVersionMax="45" xr10:uidLastSave="{00000000-0000-0000-0000-000000000000}"/>
  <bookViews>
    <workbookView xWindow="0" yWindow="460" windowWidth="28800" windowHeight="16460" activeTab="1" xr2:uid="{00000000-000D-0000-FFFF-FFFF00000000}"/>
  </bookViews>
  <sheets>
    <sheet name="All Info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jrOs6Juou1JNOlx8Fv6fCbu9glZA=="/>
    </ext>
  </extLst>
</workbook>
</file>

<file path=xl/calcChain.xml><?xml version="1.0" encoding="utf-8"?>
<calcChain xmlns="http://schemas.openxmlformats.org/spreadsheetml/2006/main">
  <c r="E32" i="2" l="1"/>
  <c r="E11" i="2"/>
  <c r="E12" i="2"/>
  <c r="E48" i="2"/>
  <c r="E29" i="2"/>
  <c r="E51" i="2"/>
  <c r="E25" i="2"/>
  <c r="E49" i="2"/>
  <c r="E54" i="2"/>
  <c r="E34" i="2"/>
  <c r="E45" i="2"/>
  <c r="E52" i="2"/>
  <c r="E5" i="2"/>
  <c r="E28" i="2"/>
  <c r="E7" i="2"/>
  <c r="E47" i="2"/>
  <c r="E27" i="2"/>
  <c r="E4" i="2"/>
  <c r="E39" i="2"/>
  <c r="E9" i="2"/>
  <c r="E13" i="2"/>
  <c r="E40" i="2"/>
  <c r="E53" i="2"/>
  <c r="E8" i="2"/>
  <c r="E22" i="2"/>
  <c r="E16" i="2"/>
  <c r="E17" i="2"/>
  <c r="E38" i="2"/>
  <c r="E20" i="2"/>
  <c r="E19" i="2"/>
  <c r="E30" i="2"/>
  <c r="E18" i="2"/>
  <c r="E6" i="2"/>
  <c r="E46" i="2"/>
  <c r="E15" i="2"/>
  <c r="E33" i="2"/>
  <c r="E14" i="2"/>
  <c r="E41" i="2"/>
  <c r="E26" i="2"/>
  <c r="E31" i="2"/>
  <c r="E21" i="2"/>
  <c r="E36" i="2"/>
  <c r="E24" i="2"/>
  <c r="E3" i="2"/>
  <c r="E10" i="2"/>
  <c r="E43" i="2"/>
  <c r="E44" i="2"/>
  <c r="E35" i="2"/>
  <c r="E23" i="2"/>
  <c r="E50" i="2"/>
  <c r="E37" i="2"/>
  <c r="E42" i="2"/>
  <c r="D19" i="2"/>
  <c r="D32" i="2"/>
  <c r="D8" i="2"/>
  <c r="D12" i="2"/>
  <c r="D7" i="2"/>
  <c r="D20" i="2"/>
  <c r="D37" i="2"/>
  <c r="D48" i="2"/>
  <c r="D30" i="2"/>
  <c r="D33" i="2"/>
  <c r="D13" i="2"/>
  <c r="D22" i="2"/>
  <c r="D26" i="2"/>
  <c r="D28" i="2"/>
  <c r="D18" i="2"/>
  <c r="D52" i="2"/>
  <c r="D4" i="2"/>
  <c r="D25" i="2"/>
  <c r="D31" i="2"/>
  <c r="D50" i="2"/>
  <c r="D36" i="2"/>
  <c r="D15" i="2"/>
  <c r="D5" i="2"/>
  <c r="D10" i="2"/>
  <c r="D47" i="2"/>
  <c r="D27" i="2"/>
  <c r="D17" i="2"/>
  <c r="D45" i="2"/>
  <c r="D14" i="2"/>
  <c r="D49" i="2"/>
  <c r="D6" i="2"/>
  <c r="D35" i="2"/>
  <c r="D21" i="2"/>
  <c r="D11" i="2"/>
  <c r="D9" i="2"/>
  <c r="D40" i="2"/>
  <c r="D53" i="2"/>
  <c r="D54" i="2"/>
  <c r="D38" i="2"/>
  <c r="D34" i="2"/>
  <c r="D44" i="2"/>
  <c r="D41" i="2"/>
  <c r="D23" i="2"/>
  <c r="D42" i="2"/>
  <c r="D3" i="2"/>
  <c r="D16" i="2"/>
  <c r="D46" i="2"/>
  <c r="D43" i="2"/>
  <c r="D39" i="2"/>
  <c r="D24" i="2"/>
  <c r="D51" i="2"/>
  <c r="D29" i="2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<sst xmlns="http://schemas.openxmlformats.org/spreadsheetml/2006/main" count="557" uniqueCount="120">
  <si>
    <t>Median Annual Earnings for Workers Employed Full-Time, Year-Round by Race and Ethnicity, Ages 16 and Older, 2013</t>
  </si>
  <si>
    <t>Management, Business, and Financial</t>
  </si>
  <si>
    <t>State</t>
  </si>
  <si>
    <t>Professional and Related</t>
  </si>
  <si>
    <t>Service</t>
  </si>
  <si>
    <t>Sales and Related</t>
  </si>
  <si>
    <t>Score</t>
  </si>
  <si>
    <t>Office and Administrative Support</t>
  </si>
  <si>
    <t>Natural Resources, Construction, and Maintenance</t>
  </si>
  <si>
    <t>Production, Transportation, and Material Moving</t>
  </si>
  <si>
    <t>Total Number of Women Workers</t>
  </si>
  <si>
    <t xml:space="preserve">Median Annual Earnings for Women Employed Full-Time, Year-Round </t>
  </si>
  <si>
    <t>Total Number of Men Workers</t>
  </si>
  <si>
    <t xml:space="preserve">Percent of Women in the Labor Force  </t>
  </si>
  <si>
    <t xml:space="preserve">Percent of All Women Employed in Managerial or Professional Occupations  </t>
  </si>
  <si>
    <t>Median Annual Earnings for Men Employed Full-Time, Year-Round</t>
  </si>
  <si>
    <t>Percent of Men in the Labor Force</t>
  </si>
  <si>
    <t>Percent of All Men Employed in Managerial or Professional Occupations</t>
  </si>
  <si>
    <t>Alabama</t>
  </si>
  <si>
    <t>Women's Earnings w/ Bachelor Dollars</t>
  </si>
  <si>
    <t>Men's Earnings w/ Bachelor Dollars</t>
  </si>
  <si>
    <t>Region (Create Variable in R)</t>
  </si>
  <si>
    <t>Projected Year for the wage gap to close</t>
  </si>
  <si>
    <t>White Women</t>
  </si>
  <si>
    <t>Agriculture, Forestry, and Fisheries</t>
  </si>
  <si>
    <t>Mining and Construction</t>
  </si>
  <si>
    <t>Manufacturing</t>
  </si>
  <si>
    <t>Transportation, Communications, and Utilities</t>
  </si>
  <si>
    <t>Wholesale and Retail Trade</t>
  </si>
  <si>
    <t>Finance, Insurance, and Real Estate</t>
  </si>
  <si>
    <t>Government</t>
  </si>
  <si>
    <t>Services</t>
  </si>
  <si>
    <t>Arkansas</t>
  </si>
  <si>
    <t>Hispanic Women</t>
  </si>
  <si>
    <t>Black Women</t>
  </si>
  <si>
    <t>Asian/Pacific Islander Women</t>
  </si>
  <si>
    <t>Native American Women</t>
  </si>
  <si>
    <t>Other Race or Two or More Races - Women</t>
  </si>
  <si>
    <t>All Women</t>
  </si>
  <si>
    <t>Colorado</t>
  </si>
  <si>
    <t>White Men</t>
  </si>
  <si>
    <t>Hispanic Men</t>
  </si>
  <si>
    <t>Black Men</t>
  </si>
  <si>
    <t>Connecticut</t>
  </si>
  <si>
    <t>Asian/Pacific Islander Men</t>
  </si>
  <si>
    <t>Native American Men</t>
  </si>
  <si>
    <t>Other Race or Two or More Races - Men</t>
  </si>
  <si>
    <t>All Men</t>
  </si>
  <si>
    <t>Delaware</t>
  </si>
  <si>
    <t>Temporary Disability Insurance Statewide</t>
  </si>
  <si>
    <t>Paid Leave (for FMLA Related Reasons)</t>
  </si>
  <si>
    <t>Paid Sick Days</t>
  </si>
  <si>
    <t>Average Annual Cost of Full-Time Infant Care in a Center</t>
  </si>
  <si>
    <t>Cost of Infant Care as Percent of Women's Median Annual Earnings</t>
  </si>
  <si>
    <t>Preschool Quality Standards (out of 10), 2012–2013</t>
  </si>
  <si>
    <t>Florida</t>
  </si>
  <si>
    <t>Hawaii</t>
  </si>
  <si>
    <t>Idaho</t>
  </si>
  <si>
    <t>Illinois</t>
  </si>
  <si>
    <t>N/A</t>
  </si>
  <si>
    <t>No</t>
  </si>
  <si>
    <t>Indiana</t>
  </si>
  <si>
    <t xml:space="preserve">Alaska </t>
  </si>
  <si>
    <t>Kentucky</t>
  </si>
  <si>
    <t>Louisiana</t>
  </si>
  <si>
    <t>Maryland</t>
  </si>
  <si>
    <t xml:space="preserve">Arizona </t>
  </si>
  <si>
    <t>Massachusetts</t>
  </si>
  <si>
    <t>Michigan</t>
  </si>
  <si>
    <t>Minnesota</t>
  </si>
  <si>
    <t>Mississippi</t>
  </si>
  <si>
    <t>Missouri</t>
  </si>
  <si>
    <t>Montana</t>
  </si>
  <si>
    <t>Nevada</t>
  </si>
  <si>
    <t xml:space="preserve">California </t>
  </si>
  <si>
    <t>New Hampshire</t>
  </si>
  <si>
    <t>New Jersey</t>
  </si>
  <si>
    <t>New Mexico</t>
  </si>
  <si>
    <t>New York</t>
  </si>
  <si>
    <t>Yes</t>
  </si>
  <si>
    <t>North Dakota</t>
  </si>
  <si>
    <t>Ohio</t>
  </si>
  <si>
    <t>Oklahoma</t>
  </si>
  <si>
    <t>Oregon</t>
  </si>
  <si>
    <t>Pennsylvania</t>
  </si>
  <si>
    <t xml:space="preserve">District of Columbia </t>
  </si>
  <si>
    <t>South Dakota</t>
  </si>
  <si>
    <t>Tennessee</t>
  </si>
  <si>
    <t>Utah</t>
  </si>
  <si>
    <t xml:space="preserve">Georgia </t>
  </si>
  <si>
    <t>Virginia</t>
  </si>
  <si>
    <t>Washington</t>
  </si>
  <si>
    <t>West Virginia</t>
  </si>
  <si>
    <t>Wisconsin</t>
  </si>
  <si>
    <t>Wyoming</t>
  </si>
  <si>
    <t>United States</t>
  </si>
  <si>
    <t>Source: IWPR analysis of American Community Survey data (Integrated Public Use Microdata Series, Version 5.0).</t>
  </si>
  <si>
    <t xml:space="preserve">Iowa </t>
  </si>
  <si>
    <t xml:space="preserve">Kansas </t>
  </si>
  <si>
    <t xml:space="preserve">Maine </t>
  </si>
  <si>
    <t xml:space="preserve">Nebraska </t>
  </si>
  <si>
    <t>Local</t>
  </si>
  <si>
    <t xml:space="preserve">North Carolina </t>
  </si>
  <si>
    <t xml:space="preserve">Rhode Island </t>
  </si>
  <si>
    <t xml:space="preserve">South Carolina </t>
  </si>
  <si>
    <t xml:space="preserve">Texas </t>
  </si>
  <si>
    <t xml:space="preserve">Vermont </t>
  </si>
  <si>
    <r>
      <t>Yes</t>
    </r>
    <r>
      <rPr>
        <vertAlign val="superscript"/>
        <sz val="11"/>
        <rFont val="Calibri"/>
        <family val="2"/>
      </rPr>
      <t>c</t>
    </r>
  </si>
  <si>
    <t>Note: Aged 16 and older.</t>
  </si>
  <si>
    <t>n/a</t>
  </si>
  <si>
    <t>Distribution of Employed Women and Men Across Industries by State, Aged 16 and Older - Women</t>
  </si>
  <si>
    <t>Distribution of Employed Women and Men Across Industries by State, Aged 16 and Older - Men</t>
  </si>
  <si>
    <t>Distribution of Employed Women and Men Across Broad Occupational Groups by State, Aged 16 and Older - Women</t>
  </si>
  <si>
    <t>Distribution of Employed Women and Men Across Broad Occupational Groups by State, Aged 16 and Older - Men</t>
  </si>
  <si>
    <t>Asian/ Pacific Islander Men</t>
  </si>
  <si>
    <t>Other Race or Two or More Race Women</t>
  </si>
  <si>
    <t>Other Race or Two or More Race Men</t>
  </si>
  <si>
    <t>Percent of Women and Men Below Poverty by Race/Ethnicity and State</t>
  </si>
  <si>
    <t>gap percent</t>
  </si>
  <si>
    <t>bach gap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</si>
</sst>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2">
    <font>
      <sz val="12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Arial"/>
      <family val="2"/>
    </font>
    <font>
      <sz val="12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vertAlign val="superscript"/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2" borderId="0" xfId="0" applyFont="1" applyFill="1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8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164" fontId="6" fillId="0" borderId="2" xfId="0" applyNumberFormat="1" applyFont="1" applyBorder="1" applyAlignment="1">
      <alignment horizontal="center" wrapText="1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  <xf numFmtId="164" fontId="4" fillId="0" borderId="0" xfId="0" applyNumberFormat="1" applyFont="1"/>
    <xf numFmtId="0" fontId="5" fillId="0" borderId="1" xfId="0" applyFont="1" applyBorder="1" applyAlignment="1">
      <alignment horizontal="center"/>
    </xf>
    <xf numFmtId="0" fontId="0" fillId="0" borderId="0" xfId="0" applyFont="1" applyAlignment="1"/>
    <xf numFmtId="165" fontId="11" fillId="0" borderId="6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center"/>
    </xf>
    <xf numFmtId="165" fontId="5" fillId="0" borderId="6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10" fontId="2" fillId="0" borderId="6" xfId="0" applyNumberFormat="1" applyFont="1" applyBorder="1" applyAlignment="1">
      <alignment wrapText="1"/>
    </xf>
    <xf numFmtId="10" fontId="2" fillId="0" borderId="0" xfId="0" applyNumberFormat="1" applyFont="1" applyBorder="1" applyAlignment="1">
      <alignment wrapText="1"/>
    </xf>
    <xf numFmtId="10" fontId="6" fillId="0" borderId="0" xfId="0" applyNumberFormat="1" applyFont="1" applyBorder="1" applyAlignment="1">
      <alignment horizontal="center" wrapText="1"/>
    </xf>
    <xf numFmtId="3" fontId="6" fillId="0" borderId="7" xfId="0" applyNumberFormat="1" applyFont="1" applyBorder="1" applyAlignment="1">
      <alignment horizontal="center" wrapText="1"/>
    </xf>
    <xf numFmtId="10" fontId="5" fillId="0" borderId="6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3" fontId="5" fillId="0" borderId="7" xfId="0" applyNumberFormat="1" applyFont="1" applyBorder="1" applyAlignment="1">
      <alignment horizontal="center"/>
    </xf>
    <xf numFmtId="10" fontId="6" fillId="0" borderId="8" xfId="0" applyNumberFormat="1" applyFont="1" applyBorder="1" applyAlignment="1">
      <alignment horizontal="center"/>
    </xf>
    <xf numFmtId="10" fontId="6" fillId="0" borderId="9" xfId="0" applyNumberFormat="1" applyFont="1" applyBorder="1" applyAlignment="1">
      <alignment horizontal="center"/>
    </xf>
    <xf numFmtId="3" fontId="6" fillId="0" borderId="10" xfId="0" applyNumberFormat="1" applyFont="1" applyBorder="1" applyAlignment="1">
      <alignment horizontal="center"/>
    </xf>
    <xf numFmtId="10" fontId="6" fillId="0" borderId="6" xfId="0" applyNumberFormat="1" applyFont="1" applyBorder="1" applyAlignment="1">
      <alignment horizontal="center" wrapText="1"/>
    </xf>
    <xf numFmtId="164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6" fillId="0" borderId="14" xfId="0" applyNumberFormat="1" applyFont="1" applyBorder="1" applyAlignment="1">
      <alignment horizontal="center" wrapText="1"/>
    </xf>
    <xf numFmtId="164" fontId="6" fillId="0" borderId="15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165" fontId="10" fillId="0" borderId="5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10" fontId="2" fillId="0" borderId="5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0" fontId="0" fillId="0" borderId="4" xfId="0" applyFont="1" applyBorder="1" applyAlignment="1"/>
    <xf numFmtId="0" fontId="0" fillId="0" borderId="5" xfId="0" applyFont="1" applyBorder="1" applyAlignment="1"/>
    <xf numFmtId="164" fontId="2" fillId="2" borderId="11" xfId="0" applyNumberFormat="1" applyFont="1" applyFill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1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00"/>
  <sheetViews>
    <sheetView workbookViewId="0">
      <pane xSplit="1" topLeftCell="B1" activePane="topRight" state="frozen"/>
      <selection pane="topRight" activeCell="J1" sqref="J1:K1048576"/>
    </sheetView>
  </sheetViews>
  <sheetFormatPr baseColWidth="10" defaultColWidth="11.28515625" defaultRowHeight="15" customHeight="1"/>
  <cols>
    <col min="1" max="1" width="18" customWidth="1"/>
    <col min="2" max="2" width="9.140625" customWidth="1"/>
    <col min="3" max="3" width="19.140625" customWidth="1"/>
    <col min="4" max="4" width="19.140625" style="29" customWidth="1"/>
    <col min="5" max="5" width="14.140625" customWidth="1"/>
    <col min="6" max="6" width="16.42578125" customWidth="1"/>
    <col min="7" max="7" width="15.7109375" customWidth="1"/>
    <col min="8" max="8" width="10.7109375" customWidth="1"/>
    <col min="9" max="9" width="14" customWidth="1"/>
    <col min="10" max="11" width="10.140625" customWidth="1"/>
    <col min="12" max="31" width="10.5703125" customWidth="1"/>
    <col min="32" max="32" width="16.28515625" customWidth="1"/>
    <col min="33" max="42" width="10.5703125" customWidth="1"/>
    <col min="68" max="68" width="8.42578125" bestFit="1" customWidth="1"/>
    <col min="69" max="69" width="6.28515625" bestFit="1" customWidth="1"/>
    <col min="70" max="70" width="10.7109375" bestFit="1" customWidth="1"/>
    <col min="71" max="71" width="8.5703125" bestFit="1" customWidth="1"/>
    <col min="72" max="72" width="12.140625" bestFit="1" customWidth="1"/>
    <col min="73" max="74" width="10" bestFit="1" customWidth="1"/>
    <col min="75" max="75" width="7.85546875" bestFit="1" customWidth="1"/>
    <col min="76" max="76" width="20.85546875" bestFit="1" customWidth="1"/>
    <col min="77" max="77" width="19" bestFit="1" customWidth="1"/>
    <col min="78" max="78" width="17.7109375" bestFit="1" customWidth="1"/>
    <col min="79" max="79" width="15.42578125" bestFit="1" customWidth="1"/>
    <col min="80" max="80" width="28.140625" bestFit="1" customWidth="1"/>
    <col min="81" max="81" width="25.85546875" bestFit="1" customWidth="1"/>
  </cols>
  <sheetData>
    <row r="1" spans="1:81" ht="15.75" customHeight="1">
      <c r="A1" s="1"/>
      <c r="B1" s="9"/>
      <c r="C1" s="3"/>
      <c r="D1" s="3"/>
      <c r="E1" s="9"/>
      <c r="F1" s="2"/>
      <c r="G1" s="9"/>
      <c r="H1" s="9"/>
      <c r="I1" s="2"/>
      <c r="J1" s="9"/>
      <c r="K1" s="9"/>
      <c r="M1" s="4"/>
      <c r="N1" s="81" t="s">
        <v>0</v>
      </c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3"/>
      <c r="AB1" s="50"/>
      <c r="AC1" s="50"/>
      <c r="AD1" s="50"/>
      <c r="AE1" s="51"/>
      <c r="AF1" s="52"/>
      <c r="AG1" s="53"/>
      <c r="AH1" s="78" t="s">
        <v>110</v>
      </c>
      <c r="AI1" s="79"/>
      <c r="AJ1" s="79"/>
      <c r="AK1" s="79"/>
      <c r="AL1" s="79"/>
      <c r="AM1" s="79"/>
      <c r="AN1" s="79"/>
      <c r="AO1" s="79"/>
      <c r="AP1" s="80"/>
      <c r="AQ1" s="78" t="s">
        <v>111</v>
      </c>
      <c r="AR1" s="79"/>
      <c r="AS1" s="79"/>
      <c r="AT1" s="79"/>
      <c r="AU1" s="79"/>
      <c r="AV1" s="79"/>
      <c r="AW1" s="79"/>
      <c r="AX1" s="79"/>
      <c r="AY1" s="80"/>
      <c r="AZ1" s="75" t="s">
        <v>112</v>
      </c>
      <c r="BA1" s="79"/>
      <c r="BB1" s="79"/>
      <c r="BC1" s="79"/>
      <c r="BD1" s="79"/>
      <c r="BE1" s="79"/>
      <c r="BF1" s="79"/>
      <c r="BG1" s="80"/>
      <c r="BH1" s="75" t="s">
        <v>113</v>
      </c>
      <c r="BI1" s="76"/>
      <c r="BJ1" s="76"/>
      <c r="BK1" s="76"/>
      <c r="BL1" s="76"/>
      <c r="BM1" s="76"/>
      <c r="BN1" s="76"/>
      <c r="BO1" s="77"/>
      <c r="BP1" s="72" t="s">
        <v>117</v>
      </c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4"/>
    </row>
    <row r="2" spans="1:81" ht="81" customHeight="1">
      <c r="A2" s="5" t="s">
        <v>2</v>
      </c>
      <c r="B2" s="6" t="s">
        <v>6</v>
      </c>
      <c r="C2" s="7" t="s">
        <v>11</v>
      </c>
      <c r="D2" s="7" t="s">
        <v>118</v>
      </c>
      <c r="E2" s="8" t="s">
        <v>13</v>
      </c>
      <c r="F2" s="8" t="s">
        <v>14</v>
      </c>
      <c r="G2" s="7" t="s">
        <v>15</v>
      </c>
      <c r="H2" s="8" t="s">
        <v>16</v>
      </c>
      <c r="I2" s="8" t="s">
        <v>17</v>
      </c>
      <c r="J2" s="7" t="s">
        <v>19</v>
      </c>
      <c r="K2" s="7" t="s">
        <v>20</v>
      </c>
      <c r="L2" s="11" t="s">
        <v>21</v>
      </c>
      <c r="M2" s="13" t="s">
        <v>22</v>
      </c>
      <c r="N2" s="65" t="s">
        <v>23</v>
      </c>
      <c r="O2" s="14" t="s">
        <v>33</v>
      </c>
      <c r="P2" s="14" t="s">
        <v>34</v>
      </c>
      <c r="Q2" s="14" t="s">
        <v>35</v>
      </c>
      <c r="R2" s="14" t="s">
        <v>36</v>
      </c>
      <c r="S2" s="14" t="s">
        <v>37</v>
      </c>
      <c r="T2" s="14" t="s">
        <v>38</v>
      </c>
      <c r="U2" s="14" t="s">
        <v>40</v>
      </c>
      <c r="V2" s="14" t="s">
        <v>41</v>
      </c>
      <c r="W2" s="14" t="s">
        <v>42</v>
      </c>
      <c r="X2" s="14" t="s">
        <v>44</v>
      </c>
      <c r="Y2" s="14" t="s">
        <v>45</v>
      </c>
      <c r="Z2" s="14" t="s">
        <v>46</v>
      </c>
      <c r="AA2" s="66" t="s">
        <v>47</v>
      </c>
      <c r="AB2" s="54" t="s">
        <v>49</v>
      </c>
      <c r="AC2" s="54" t="s">
        <v>50</v>
      </c>
      <c r="AD2" s="54" t="s">
        <v>51</v>
      </c>
      <c r="AE2" s="54" t="s">
        <v>52</v>
      </c>
      <c r="AF2" s="54" t="s">
        <v>53</v>
      </c>
      <c r="AG2" s="55" t="s">
        <v>54</v>
      </c>
      <c r="AH2" s="49" t="s">
        <v>24</v>
      </c>
      <c r="AI2" s="41" t="s">
        <v>25</v>
      </c>
      <c r="AJ2" s="41" t="s">
        <v>26</v>
      </c>
      <c r="AK2" s="41" t="s">
        <v>27</v>
      </c>
      <c r="AL2" s="41" t="s">
        <v>28</v>
      </c>
      <c r="AM2" s="41" t="s">
        <v>29</v>
      </c>
      <c r="AN2" s="41" t="s">
        <v>4</v>
      </c>
      <c r="AO2" s="41" t="s">
        <v>30</v>
      </c>
      <c r="AP2" s="42" t="s">
        <v>10</v>
      </c>
      <c r="AQ2" s="49" t="s">
        <v>24</v>
      </c>
      <c r="AR2" s="41" t="s">
        <v>25</v>
      </c>
      <c r="AS2" s="41" t="s">
        <v>26</v>
      </c>
      <c r="AT2" s="41" t="s">
        <v>27</v>
      </c>
      <c r="AU2" s="41" t="s">
        <v>28</v>
      </c>
      <c r="AV2" s="41" t="s">
        <v>29</v>
      </c>
      <c r="AW2" s="41" t="s">
        <v>31</v>
      </c>
      <c r="AX2" s="41" t="s">
        <v>30</v>
      </c>
      <c r="AY2" s="42" t="s">
        <v>12</v>
      </c>
      <c r="AZ2" s="39" t="s">
        <v>1</v>
      </c>
      <c r="BA2" s="40" t="s">
        <v>3</v>
      </c>
      <c r="BB2" s="40" t="s">
        <v>4</v>
      </c>
      <c r="BC2" s="41" t="s">
        <v>5</v>
      </c>
      <c r="BD2" s="41" t="s">
        <v>7</v>
      </c>
      <c r="BE2" s="41" t="s">
        <v>8</v>
      </c>
      <c r="BF2" s="41" t="s">
        <v>9</v>
      </c>
      <c r="BG2" s="42" t="s">
        <v>10</v>
      </c>
      <c r="BH2" s="39" t="s">
        <v>1</v>
      </c>
      <c r="BI2" s="40" t="s">
        <v>3</v>
      </c>
      <c r="BJ2" s="40" t="s">
        <v>4</v>
      </c>
      <c r="BK2" s="41" t="s">
        <v>5</v>
      </c>
      <c r="BL2" s="41" t="s">
        <v>7</v>
      </c>
      <c r="BM2" s="41" t="s">
        <v>8</v>
      </c>
      <c r="BN2" s="41" t="s">
        <v>9</v>
      </c>
      <c r="BO2" s="42" t="s">
        <v>12</v>
      </c>
      <c r="BP2" s="30" t="s">
        <v>38</v>
      </c>
      <c r="BQ2" s="31" t="s">
        <v>47</v>
      </c>
      <c r="BR2" s="31" t="s">
        <v>23</v>
      </c>
      <c r="BS2" s="31" t="s">
        <v>40</v>
      </c>
      <c r="BT2" s="31" t="s">
        <v>33</v>
      </c>
      <c r="BU2" s="31" t="s">
        <v>41</v>
      </c>
      <c r="BV2" s="31" t="s">
        <v>34</v>
      </c>
      <c r="BW2" s="31" t="s">
        <v>42</v>
      </c>
      <c r="BX2" s="31" t="s">
        <v>35</v>
      </c>
      <c r="BY2" s="31" t="s">
        <v>114</v>
      </c>
      <c r="BZ2" s="31" t="s">
        <v>36</v>
      </c>
      <c r="CA2" s="31" t="s">
        <v>45</v>
      </c>
      <c r="CB2" s="31" t="s">
        <v>115</v>
      </c>
      <c r="CC2" s="32" t="s">
        <v>116</v>
      </c>
    </row>
    <row r="3" spans="1:81" ht="15.75" customHeight="1">
      <c r="A3" s="1" t="s">
        <v>18</v>
      </c>
      <c r="B3" s="15">
        <v>3.69</v>
      </c>
      <c r="C3" s="19">
        <v>32312</v>
      </c>
      <c r="D3" s="88">
        <f>1-C3/G3</f>
        <v>0.27442570677924238</v>
      </c>
      <c r="E3" s="17">
        <v>0.52600000000000002</v>
      </c>
      <c r="F3" s="17">
        <v>0.38500000000000001</v>
      </c>
      <c r="G3" s="16">
        <f>AA3</f>
        <v>44533</v>
      </c>
      <c r="H3" s="17">
        <v>0.64200000000000002</v>
      </c>
      <c r="I3" s="17">
        <v>0.28899999999999998</v>
      </c>
      <c r="J3" s="16">
        <v>49000</v>
      </c>
      <c r="K3" s="16">
        <v>70000</v>
      </c>
      <c r="M3" s="12">
        <v>2088</v>
      </c>
      <c r="N3" s="67">
        <v>35212</v>
      </c>
      <c r="O3" s="57">
        <v>22627</v>
      </c>
      <c r="P3" s="57">
        <v>28410</v>
      </c>
      <c r="Q3" s="57">
        <v>37283</v>
      </c>
      <c r="R3" s="57" t="s">
        <v>59</v>
      </c>
      <c r="S3" s="57">
        <v>36248</v>
      </c>
      <c r="T3" s="57">
        <v>32312</v>
      </c>
      <c r="U3" s="57">
        <v>49711</v>
      </c>
      <c r="V3" s="57">
        <v>25000</v>
      </c>
      <c r="W3" s="57">
        <v>34694</v>
      </c>
      <c r="X3" s="57">
        <v>51782</v>
      </c>
      <c r="Y3" s="57" t="s">
        <v>59</v>
      </c>
      <c r="Z3" s="57">
        <v>48000</v>
      </c>
      <c r="AA3" s="68">
        <v>44533</v>
      </c>
      <c r="AB3" s="56" t="s">
        <v>60</v>
      </c>
      <c r="AC3" s="56" t="s">
        <v>60</v>
      </c>
      <c r="AD3" s="56" t="s">
        <v>60</v>
      </c>
      <c r="AE3" s="57">
        <v>5547</v>
      </c>
      <c r="AF3" s="58">
        <v>0.1716699678138153</v>
      </c>
      <c r="AG3" s="59">
        <v>10</v>
      </c>
      <c r="AH3" s="43">
        <v>6.2447717882255643E-3</v>
      </c>
      <c r="AI3" s="44">
        <v>1.4547515786423517E-2</v>
      </c>
      <c r="AJ3" s="44">
        <v>8.494052925630638E-2</v>
      </c>
      <c r="AK3" s="44">
        <v>2.4612120885245312E-2</v>
      </c>
      <c r="AL3" s="44">
        <v>0.21848875465185266</v>
      </c>
      <c r="AM3" s="44">
        <v>6.7259523409169505E-2</v>
      </c>
      <c r="AN3" s="44">
        <v>0.3916725095733779</v>
      </c>
      <c r="AO3" s="44">
        <v>0.19223427464939916</v>
      </c>
      <c r="AP3" s="45">
        <v>945591</v>
      </c>
      <c r="AQ3" s="43">
        <v>2.6224625608473488E-2</v>
      </c>
      <c r="AR3" s="44">
        <v>0.10926368890833109</v>
      </c>
      <c r="AS3" s="44">
        <v>0.20676464292030045</v>
      </c>
      <c r="AT3" s="44">
        <v>7.7782224662838212E-2</v>
      </c>
      <c r="AU3" s="44">
        <v>0.19683733397864875</v>
      </c>
      <c r="AV3" s="44">
        <v>3.5138355004141808E-2</v>
      </c>
      <c r="AW3" s="44">
        <v>0.20281549873884272</v>
      </c>
      <c r="AX3" s="44">
        <v>0.1451736301784235</v>
      </c>
      <c r="AY3" s="45">
        <v>1074410</v>
      </c>
      <c r="AZ3" s="43">
        <v>0.11976169499878901</v>
      </c>
      <c r="BA3" s="44">
        <v>0.26506724934982245</v>
      </c>
      <c r="BB3" s="44">
        <v>0.20526466640790006</v>
      </c>
      <c r="BC3" s="44">
        <v>0.12156495270811234</v>
      </c>
      <c r="BD3" s="44">
        <v>0.20038582311575434</v>
      </c>
      <c r="BE3" s="44">
        <v>1.1516523869103585E-2</v>
      </c>
      <c r="BF3" s="44">
        <v>7.6439089550518188E-2</v>
      </c>
      <c r="BG3" s="45">
        <v>945511</v>
      </c>
      <c r="BH3" s="43">
        <v>0.12913482733112566</v>
      </c>
      <c r="BI3" s="44">
        <v>0.16144752506543994</v>
      </c>
      <c r="BJ3" s="44">
        <v>0.13371351939257514</v>
      </c>
      <c r="BK3" s="44">
        <v>9.6035634493935762E-2</v>
      </c>
      <c r="BL3" s="44">
        <v>6.3119738969663358E-2</v>
      </c>
      <c r="BM3" s="44">
        <v>0.18128384804652758</v>
      </c>
      <c r="BN3" s="44">
        <v>0.23526490670073252</v>
      </c>
      <c r="BO3" s="45">
        <v>1069301</v>
      </c>
      <c r="BP3" s="33">
        <v>0.186</v>
      </c>
      <c r="BQ3" s="34">
        <v>0.13600000000000001</v>
      </c>
      <c r="BR3" s="34">
        <v>0.13500000000000001</v>
      </c>
      <c r="BS3" s="34">
        <v>0.10100000000000001</v>
      </c>
      <c r="BT3" s="34">
        <v>0.318</v>
      </c>
      <c r="BU3" s="34">
        <v>0.23799999999999999</v>
      </c>
      <c r="BV3" s="34">
        <v>0.30499999999999999</v>
      </c>
      <c r="BW3" s="34">
        <v>0.22500000000000001</v>
      </c>
      <c r="BX3" s="34">
        <v>0.151</v>
      </c>
      <c r="BY3" s="34">
        <v>0.13300000000000001</v>
      </c>
      <c r="BZ3" s="34">
        <v>0.19800000000000001</v>
      </c>
      <c r="CA3" s="34">
        <v>0.13200000000000001</v>
      </c>
      <c r="CB3" s="34">
        <v>0.20300000000000001</v>
      </c>
      <c r="CC3" s="35">
        <v>0.20799999999999999</v>
      </c>
    </row>
    <row r="4" spans="1:81" ht="15.75" customHeight="1">
      <c r="A4" s="1" t="s">
        <v>62</v>
      </c>
      <c r="B4" s="15">
        <v>4.32</v>
      </c>
      <c r="C4" s="19">
        <v>42151</v>
      </c>
      <c r="D4" s="88">
        <f t="shared" ref="D4:D54" si="0">1-C4/G4</f>
        <v>0.25998946629213482</v>
      </c>
      <c r="E4" s="17">
        <v>0.68300000000000005</v>
      </c>
      <c r="F4" s="17">
        <v>0.42</v>
      </c>
      <c r="G4" s="16">
        <f t="shared" ref="G4:G54" si="1">AA4</f>
        <v>56960</v>
      </c>
      <c r="H4" s="17">
        <v>0.75600000000000001</v>
      </c>
      <c r="I4" s="17">
        <v>0.29199999999999998</v>
      </c>
      <c r="J4" s="16">
        <v>56000</v>
      </c>
      <c r="K4" s="16">
        <v>78000</v>
      </c>
      <c r="M4" s="12">
        <v>2092</v>
      </c>
      <c r="N4" s="67">
        <v>46000</v>
      </c>
      <c r="O4" s="57" t="s">
        <v>59</v>
      </c>
      <c r="P4" s="57" t="s">
        <v>59</v>
      </c>
      <c r="Q4" s="57">
        <v>30000</v>
      </c>
      <c r="R4" s="57">
        <v>37697</v>
      </c>
      <c r="S4" s="57">
        <v>41426</v>
      </c>
      <c r="T4" s="57">
        <v>42151</v>
      </c>
      <c r="U4" s="57">
        <v>63923</v>
      </c>
      <c r="V4" s="57" t="s">
        <v>59</v>
      </c>
      <c r="W4" s="57" t="s">
        <v>59</v>
      </c>
      <c r="X4" s="57">
        <v>30439</v>
      </c>
      <c r="Y4" s="57">
        <v>46604</v>
      </c>
      <c r="Z4" s="57">
        <v>45000</v>
      </c>
      <c r="AA4" s="68">
        <v>56960</v>
      </c>
      <c r="AB4" s="56" t="s">
        <v>60</v>
      </c>
      <c r="AC4" s="56" t="s">
        <v>60</v>
      </c>
      <c r="AD4" s="56" t="s">
        <v>60</v>
      </c>
      <c r="AE4" s="57">
        <v>10280</v>
      </c>
      <c r="AF4" s="34">
        <v>0.24388507983203245</v>
      </c>
      <c r="AG4" s="59">
        <v>10</v>
      </c>
      <c r="AH4" s="43">
        <v>1.770389694902649E-2</v>
      </c>
      <c r="AI4" s="44">
        <v>3.0317996153600334E-2</v>
      </c>
      <c r="AJ4" s="44">
        <v>1.8157098118053095E-2</v>
      </c>
      <c r="AK4" s="44">
        <v>3.733099373071716E-2</v>
      </c>
      <c r="AL4" s="44">
        <v>0.20127942176179051</v>
      </c>
      <c r="AM4" s="44">
        <v>3.9655102289827958E-2</v>
      </c>
      <c r="AN4" s="44">
        <v>0.41094887542197095</v>
      </c>
      <c r="AO4" s="44">
        <v>0.24460661557501351</v>
      </c>
      <c r="AP4" s="45">
        <v>172109</v>
      </c>
      <c r="AQ4" s="43">
        <v>2.5158228631093474E-2</v>
      </c>
      <c r="AR4" s="44">
        <v>0.18763268194436883</v>
      </c>
      <c r="AS4" s="44">
        <v>4.9361394688268563E-2</v>
      </c>
      <c r="AT4" s="44">
        <v>9.2700451799031081E-2</v>
      </c>
      <c r="AU4" s="44">
        <v>0.1852672938079285</v>
      </c>
      <c r="AV4" s="44">
        <v>1.9036920838673602E-2</v>
      </c>
      <c r="AW4" s="44">
        <v>0.19858373622458322</v>
      </c>
      <c r="AX4" s="44">
        <v>0.24225929206605273</v>
      </c>
      <c r="AY4" s="45">
        <v>202081</v>
      </c>
      <c r="AZ4" s="43">
        <v>0.14119023231994041</v>
      </c>
      <c r="BA4" s="44">
        <v>0.27937753154243677</v>
      </c>
      <c r="BB4" s="44">
        <v>0.2054215745611993</v>
      </c>
      <c r="BC4" s="44">
        <v>0.10999115415056566</v>
      </c>
      <c r="BD4" s="44">
        <v>0.21061851110386889</v>
      </c>
      <c r="BE4" s="44">
        <v>1.706317798780204E-2</v>
      </c>
      <c r="BF4" s="44">
        <v>3.633781833418688E-2</v>
      </c>
      <c r="BG4" s="45">
        <v>171832</v>
      </c>
      <c r="BH4" s="43">
        <v>0.12834723157404052</v>
      </c>
      <c r="BI4" s="44">
        <v>0.1773242865282022</v>
      </c>
      <c r="BJ4" s="44">
        <v>0.12242191951105817</v>
      </c>
      <c r="BK4" s="44">
        <v>9.0272957994509767E-2</v>
      </c>
      <c r="BL4" s="44">
        <v>6.8560625679805254E-2</v>
      </c>
      <c r="BM4" s="44">
        <v>0.23948308903506499</v>
      </c>
      <c r="BN4" s="44">
        <v>0.17358988967731911</v>
      </c>
      <c r="BO4" s="45">
        <v>193070</v>
      </c>
      <c r="BP4" s="33">
        <v>0.10199999999999999</v>
      </c>
      <c r="BQ4" s="34">
        <v>7.4999999999999997E-2</v>
      </c>
      <c r="BR4" s="34">
        <v>7.6999999999999999E-2</v>
      </c>
      <c r="BS4" s="34">
        <v>0.05</v>
      </c>
      <c r="BT4" s="34">
        <v>0.13300000000000001</v>
      </c>
      <c r="BU4" s="34">
        <v>8.5000000000000006E-2</v>
      </c>
      <c r="BV4" s="34">
        <v>0.14299999999999999</v>
      </c>
      <c r="BW4" s="34">
        <v>0.106</v>
      </c>
      <c r="BX4" s="34">
        <v>5.8999999999999997E-2</v>
      </c>
      <c r="BY4" s="34">
        <v>5.8999999999999997E-2</v>
      </c>
      <c r="BZ4" s="34">
        <v>0.23400000000000001</v>
      </c>
      <c r="CA4" s="34">
        <v>0.20100000000000001</v>
      </c>
      <c r="CB4" s="34">
        <v>7.5999999999999998E-2</v>
      </c>
      <c r="CC4" s="35">
        <v>0.105</v>
      </c>
    </row>
    <row r="5" spans="1:81" ht="15.75" customHeight="1">
      <c r="A5" s="1" t="s">
        <v>66</v>
      </c>
      <c r="B5" s="15">
        <v>3.86</v>
      </c>
      <c r="C5" s="19">
        <v>36248</v>
      </c>
      <c r="D5" s="88">
        <f t="shared" si="0"/>
        <v>0.17618181818181822</v>
      </c>
      <c r="E5" s="17">
        <v>0.54300000000000004</v>
      </c>
      <c r="F5" s="17">
        <v>0.379</v>
      </c>
      <c r="G5" s="16">
        <f t="shared" si="1"/>
        <v>44000</v>
      </c>
      <c r="H5" s="17">
        <v>0.64400000000000002</v>
      </c>
      <c r="I5" s="17">
        <v>0.32900000000000001</v>
      </c>
      <c r="J5" s="16">
        <v>50000</v>
      </c>
      <c r="K5" s="16">
        <v>75000</v>
      </c>
      <c r="M5" s="12">
        <v>2044</v>
      </c>
      <c r="N5" s="67">
        <v>40586</v>
      </c>
      <c r="O5" s="57">
        <v>28000</v>
      </c>
      <c r="P5" s="57">
        <v>35513</v>
      </c>
      <c r="Q5" s="57">
        <v>40586</v>
      </c>
      <c r="R5" s="57">
        <v>31000</v>
      </c>
      <c r="S5" s="57">
        <v>37283</v>
      </c>
      <c r="T5" s="57">
        <v>36248</v>
      </c>
      <c r="U5" s="57">
        <v>51782</v>
      </c>
      <c r="V5" s="57">
        <v>31069</v>
      </c>
      <c r="W5" s="57">
        <v>38557</v>
      </c>
      <c r="X5" s="57">
        <v>55000</v>
      </c>
      <c r="Y5" s="57">
        <v>32000</v>
      </c>
      <c r="Z5" s="57">
        <v>49711</v>
      </c>
      <c r="AA5" s="68">
        <v>44000</v>
      </c>
      <c r="AB5" s="56" t="s">
        <v>60</v>
      </c>
      <c r="AC5" s="56" t="s">
        <v>60</v>
      </c>
      <c r="AD5" s="56" t="s">
        <v>60</v>
      </c>
      <c r="AE5" s="57">
        <v>9166</v>
      </c>
      <c r="AF5" s="34">
        <v>0.25286912381372767</v>
      </c>
      <c r="AG5" s="59">
        <v>5</v>
      </c>
      <c r="AH5" s="43">
        <v>1.0889381130636587E-2</v>
      </c>
      <c r="AI5" s="44">
        <v>1.8507047624006255E-2</v>
      </c>
      <c r="AJ5" s="44">
        <v>4.6475498892456064E-2</v>
      </c>
      <c r="AK5" s="44">
        <v>3.2327419541316786E-2</v>
      </c>
      <c r="AL5" s="44">
        <v>0.21134832467231171</v>
      </c>
      <c r="AM5" s="44">
        <v>8.6137286444627009E-2</v>
      </c>
      <c r="AN5" s="44">
        <v>0.42376093283299249</v>
      </c>
      <c r="AO5" s="44">
        <v>0.17055410886165309</v>
      </c>
      <c r="AP5" s="45">
        <v>1306043</v>
      </c>
      <c r="AQ5" s="43">
        <v>4.0757685228820381E-2</v>
      </c>
      <c r="AR5" s="44">
        <v>0.11926470128822175</v>
      </c>
      <c r="AS5" s="44">
        <v>9.8460794016791212E-2</v>
      </c>
      <c r="AT5" s="44">
        <v>7.3686736320993942E-2</v>
      </c>
      <c r="AU5" s="44">
        <v>0.21239739789973525</v>
      </c>
      <c r="AV5" s="44">
        <v>5.8282047515515356E-2</v>
      </c>
      <c r="AW5" s="44">
        <v>0.26237356902099535</v>
      </c>
      <c r="AX5" s="44">
        <v>0.13477706870892675</v>
      </c>
      <c r="AY5" s="45">
        <v>1504477</v>
      </c>
      <c r="AZ5" s="43">
        <v>0.13494100560628763</v>
      </c>
      <c r="BA5" s="44">
        <v>0.24477136079890557</v>
      </c>
      <c r="BB5" s="44">
        <v>0.22760684710507861</v>
      </c>
      <c r="BC5" s="44">
        <v>0.12516774794314772</v>
      </c>
      <c r="BD5" s="44">
        <v>0.21131220852477611</v>
      </c>
      <c r="BE5" s="44">
        <v>1.1667822668102408E-2</v>
      </c>
      <c r="BF5" s="44">
        <v>4.4533007353701949E-2</v>
      </c>
      <c r="BG5" s="45">
        <v>1304785</v>
      </c>
      <c r="BH5" s="43">
        <v>0.14695271627697812</v>
      </c>
      <c r="BI5" s="44">
        <v>0.18336946317658387</v>
      </c>
      <c r="BJ5" s="44">
        <v>0.17809977708253685</v>
      </c>
      <c r="BK5" s="44">
        <v>0.11816160148282481</v>
      </c>
      <c r="BL5" s="44">
        <v>7.3514055943542697E-2</v>
      </c>
      <c r="BM5" s="44">
        <v>0.16966614423513823</v>
      </c>
      <c r="BN5" s="44">
        <v>0.13023624180239546</v>
      </c>
      <c r="BO5" s="45">
        <v>1498761</v>
      </c>
      <c r="BP5" s="33">
        <v>0.17399999999999999</v>
      </c>
      <c r="BQ5" s="34">
        <v>0.14399999999999999</v>
      </c>
      <c r="BR5" s="34">
        <v>0.115</v>
      </c>
      <c r="BS5" s="34">
        <v>0.10100000000000001</v>
      </c>
      <c r="BT5" s="34">
        <v>0.28199999999999997</v>
      </c>
      <c r="BU5" s="34">
        <v>0.21299999999999999</v>
      </c>
      <c r="BV5" s="34">
        <v>0.254</v>
      </c>
      <c r="BW5" s="34">
        <v>0.182</v>
      </c>
      <c r="BX5" s="34">
        <v>0.14000000000000001</v>
      </c>
      <c r="BY5" s="34">
        <v>0.14899999999999999</v>
      </c>
      <c r="BZ5" s="34">
        <v>0.36399999999999999</v>
      </c>
      <c r="CA5" s="34">
        <v>0.33300000000000002</v>
      </c>
      <c r="CB5" s="34">
        <v>0.21</v>
      </c>
      <c r="CC5" s="35">
        <v>0.19</v>
      </c>
    </row>
    <row r="6" spans="1:81" ht="15.75" customHeight="1">
      <c r="A6" s="1" t="s">
        <v>32</v>
      </c>
      <c r="B6" s="15">
        <v>3.58</v>
      </c>
      <c r="C6" s="19">
        <v>30439</v>
      </c>
      <c r="D6" s="88">
        <f t="shared" si="0"/>
        <v>0.22655316986405794</v>
      </c>
      <c r="E6" s="17">
        <v>0.53600000000000003</v>
      </c>
      <c r="F6" s="17">
        <v>0.371</v>
      </c>
      <c r="G6" s="16">
        <f t="shared" si="1"/>
        <v>39355</v>
      </c>
      <c r="H6" s="17">
        <v>0.63800000000000001</v>
      </c>
      <c r="I6" s="17">
        <v>0.27500000000000002</v>
      </c>
      <c r="J6" s="16">
        <v>48000</v>
      </c>
      <c r="K6" s="16">
        <v>65000</v>
      </c>
      <c r="M6" s="12">
        <v>2082</v>
      </c>
      <c r="N6" s="67">
        <v>32000</v>
      </c>
      <c r="O6" s="57">
        <v>22322</v>
      </c>
      <c r="P6" s="57">
        <v>28895</v>
      </c>
      <c r="Q6" s="57">
        <v>30000</v>
      </c>
      <c r="R6" s="57" t="s">
        <v>59</v>
      </c>
      <c r="S6" s="57">
        <v>27700</v>
      </c>
      <c r="T6" s="57">
        <v>30439</v>
      </c>
      <c r="U6" s="57">
        <v>41000</v>
      </c>
      <c r="V6" s="57">
        <v>25000</v>
      </c>
      <c r="W6" s="57">
        <v>31069</v>
      </c>
      <c r="X6" s="57">
        <v>47283</v>
      </c>
      <c r="Y6" s="57" t="s">
        <v>59</v>
      </c>
      <c r="Z6" s="57">
        <v>38000</v>
      </c>
      <c r="AA6" s="68">
        <v>39355</v>
      </c>
      <c r="AB6" s="56" t="s">
        <v>60</v>
      </c>
      <c r="AC6" s="56" t="s">
        <v>60</v>
      </c>
      <c r="AD6" s="56" t="s">
        <v>60</v>
      </c>
      <c r="AE6" s="57">
        <v>5933</v>
      </c>
      <c r="AF6" s="34">
        <v>0.19491441900193832</v>
      </c>
      <c r="AG6" s="59">
        <v>9</v>
      </c>
      <c r="AH6" s="43">
        <v>1.094915833633716E-2</v>
      </c>
      <c r="AI6" s="44">
        <v>1.4646826182534484E-2</v>
      </c>
      <c r="AJ6" s="44">
        <v>8.9459869727015653E-2</v>
      </c>
      <c r="AK6" s="44">
        <v>2.9928263551487276E-2</v>
      </c>
      <c r="AL6" s="44">
        <v>0.23104754845467945</v>
      </c>
      <c r="AM6" s="44">
        <v>5.3686414074491505E-2</v>
      </c>
      <c r="AN6" s="44">
        <v>0.37375214287043945</v>
      </c>
      <c r="AO6" s="44">
        <v>0.196529776803015</v>
      </c>
      <c r="AP6" s="45">
        <v>590913</v>
      </c>
      <c r="AQ6" s="43">
        <v>4.9133386545109119E-2</v>
      </c>
      <c r="AR6" s="44">
        <v>0.11343516408144437</v>
      </c>
      <c r="AS6" s="44">
        <v>0.19186436459980394</v>
      </c>
      <c r="AT6" s="44">
        <v>8.6807020312533192E-2</v>
      </c>
      <c r="AU6" s="44">
        <v>0.21161392529916451</v>
      </c>
      <c r="AV6" s="44">
        <v>3.7447534301868583E-2</v>
      </c>
      <c r="AW6" s="44">
        <v>0.17254272369431353</v>
      </c>
      <c r="AX6" s="44">
        <v>0.13715588116576277</v>
      </c>
      <c r="AY6" s="45">
        <v>659002</v>
      </c>
      <c r="AZ6" s="43">
        <v>0.10494981794298425</v>
      </c>
      <c r="BA6" s="44">
        <v>0.26646172909306659</v>
      </c>
      <c r="BB6" s="44">
        <v>0.2073858779278509</v>
      </c>
      <c r="BC6" s="44">
        <v>0.11619317171929194</v>
      </c>
      <c r="BD6" s="44">
        <v>0.22032030523961954</v>
      </c>
      <c r="BE6" s="44">
        <v>9.1460163284237464E-3</v>
      </c>
      <c r="BF6" s="44">
        <v>7.5543081748763008E-2</v>
      </c>
      <c r="BG6" s="45">
        <v>590749</v>
      </c>
      <c r="BH6" s="43">
        <v>0.13590783827617814</v>
      </c>
      <c r="BI6" s="44">
        <v>0.13987660494887419</v>
      </c>
      <c r="BJ6" s="44">
        <v>0.13772881969091957</v>
      </c>
      <c r="BK6" s="44">
        <v>9.6282492282109236E-2</v>
      </c>
      <c r="BL6" s="44">
        <v>6.3267704028199367E-2</v>
      </c>
      <c r="BM6" s="44">
        <v>0.18645299268719401</v>
      </c>
      <c r="BN6" s="44">
        <v>0.2404835480865255</v>
      </c>
      <c r="BO6" s="45">
        <v>657887</v>
      </c>
      <c r="BP6" s="33">
        <v>0.186</v>
      </c>
      <c r="BQ6" s="34">
        <v>0.13800000000000001</v>
      </c>
      <c r="BR6" s="34">
        <v>0.155</v>
      </c>
      <c r="BS6" s="34">
        <v>0.114</v>
      </c>
      <c r="BT6" s="34">
        <v>0.28899999999999998</v>
      </c>
      <c r="BU6" s="34">
        <v>0.19900000000000001</v>
      </c>
      <c r="BV6" s="34">
        <v>0.313</v>
      </c>
      <c r="BW6" s="34">
        <v>0.24199999999999999</v>
      </c>
      <c r="BX6" s="34">
        <v>0.16600000000000001</v>
      </c>
      <c r="BY6" s="34">
        <v>0.14299999999999999</v>
      </c>
      <c r="BZ6" s="34">
        <v>0.246</v>
      </c>
      <c r="CA6" s="34">
        <v>0.20499999999999999</v>
      </c>
      <c r="CB6" s="34">
        <v>0.193</v>
      </c>
      <c r="CC6" s="35">
        <v>0.17399999999999999</v>
      </c>
    </row>
    <row r="7" spans="1:81" ht="15.75" customHeight="1">
      <c r="A7" s="1" t="s">
        <v>74</v>
      </c>
      <c r="B7" s="15">
        <v>4.13</v>
      </c>
      <c r="C7" s="19">
        <v>42000</v>
      </c>
      <c r="D7" s="88">
        <f t="shared" si="0"/>
        <v>0.16000000000000003</v>
      </c>
      <c r="E7" s="17">
        <v>0.57199999999999995</v>
      </c>
      <c r="F7" s="17">
        <v>0.39600000000000002</v>
      </c>
      <c r="G7" s="16">
        <f t="shared" si="1"/>
        <v>50000</v>
      </c>
      <c r="H7" s="17">
        <v>0.69899999999999995</v>
      </c>
      <c r="I7" s="17">
        <v>0.34499999999999997</v>
      </c>
      <c r="J7" s="16">
        <v>65000</v>
      </c>
      <c r="K7" s="16">
        <v>90000</v>
      </c>
      <c r="M7" s="12">
        <v>2042</v>
      </c>
      <c r="N7" s="67">
        <v>51782</v>
      </c>
      <c r="O7" s="57">
        <v>30000</v>
      </c>
      <c r="P7" s="57">
        <v>43630</v>
      </c>
      <c r="Q7" s="57">
        <v>49718</v>
      </c>
      <c r="R7" s="57">
        <v>39000</v>
      </c>
      <c r="S7" s="57">
        <v>46572</v>
      </c>
      <c r="T7" s="57">
        <v>42000</v>
      </c>
      <c r="U7" s="57">
        <v>68000</v>
      </c>
      <c r="V7" s="57">
        <v>31200</v>
      </c>
      <c r="W7" s="57">
        <v>49711</v>
      </c>
      <c r="X7" s="57">
        <v>58850</v>
      </c>
      <c r="Y7" s="57">
        <v>45659</v>
      </c>
      <c r="Z7" s="57">
        <v>54791</v>
      </c>
      <c r="AA7" s="68">
        <v>50000</v>
      </c>
      <c r="AB7" s="56" t="s">
        <v>79</v>
      </c>
      <c r="AC7" s="56" t="s">
        <v>79</v>
      </c>
      <c r="AD7" s="56" t="s">
        <v>2</v>
      </c>
      <c r="AE7" s="57">
        <v>11628</v>
      </c>
      <c r="AF7" s="34">
        <v>0.27685714285714286</v>
      </c>
      <c r="AG7" s="59">
        <v>4</v>
      </c>
      <c r="AH7" s="43">
        <v>1.600208297337858E-2</v>
      </c>
      <c r="AI7" s="44">
        <v>1.229666702709678E-2</v>
      </c>
      <c r="AJ7" s="44">
        <v>6.8412339994698756E-2</v>
      </c>
      <c r="AK7" s="44">
        <v>3.100907459927291E-2</v>
      </c>
      <c r="AL7" s="44">
        <v>0.20846504561004361</v>
      </c>
      <c r="AM7" s="44">
        <v>7.0285900519006683E-2</v>
      </c>
      <c r="AN7" s="44">
        <v>0.42597895755751597</v>
      </c>
      <c r="AO7" s="44">
        <v>0.16754993171898672</v>
      </c>
      <c r="AP7" s="45">
        <v>7888723</v>
      </c>
      <c r="AQ7" s="43">
        <v>4.8613533059281837E-2</v>
      </c>
      <c r="AR7" s="44">
        <v>9.9959094671335277E-2</v>
      </c>
      <c r="AS7" s="44">
        <v>0.12469989443442524</v>
      </c>
      <c r="AT7" s="44">
        <v>7.6166361119485104E-2</v>
      </c>
      <c r="AU7" s="44">
        <v>0.20852865450230251</v>
      </c>
      <c r="AV7" s="44">
        <v>4.9443783402023746E-2</v>
      </c>
      <c r="AW7" s="44">
        <v>0.27386373199339975</v>
      </c>
      <c r="AX7" s="44">
        <v>0.11872494681774652</v>
      </c>
      <c r="AY7" s="45">
        <v>9387530</v>
      </c>
      <c r="AZ7" s="43">
        <v>0.14767399362891601</v>
      </c>
      <c r="BA7" s="44">
        <v>0.24861232736629343</v>
      </c>
      <c r="BB7" s="44">
        <v>0.2234957539849721</v>
      </c>
      <c r="BC7" s="44">
        <v>0.11722746337819175</v>
      </c>
      <c r="BD7" s="44">
        <v>0.19422926083526379</v>
      </c>
      <c r="BE7" s="44">
        <v>1.4235164826521733E-2</v>
      </c>
      <c r="BF7" s="44">
        <v>5.4526035979841181E-2</v>
      </c>
      <c r="BG7" s="45">
        <v>7882803</v>
      </c>
      <c r="BH7" s="43">
        <v>0.15435932883931283</v>
      </c>
      <c r="BI7" s="44">
        <v>0.19288085173729064</v>
      </c>
      <c r="BJ7" s="44">
        <v>0.15881373888312827</v>
      </c>
      <c r="BK7" s="44">
        <v>0.10414882364935882</v>
      </c>
      <c r="BL7" s="44">
        <v>7.190232807778453E-2</v>
      </c>
      <c r="BM7" s="44">
        <v>0.15998030120174028</v>
      </c>
      <c r="BN7" s="44">
        <v>0.15791462761138464</v>
      </c>
      <c r="BO7" s="45">
        <v>9332549</v>
      </c>
      <c r="BP7" s="33">
        <v>0.16</v>
      </c>
      <c r="BQ7" s="34">
        <v>0.13</v>
      </c>
      <c r="BR7" s="34">
        <v>0.109</v>
      </c>
      <c r="BS7" s="34">
        <v>9.2999999999999999E-2</v>
      </c>
      <c r="BT7" s="34">
        <v>0.223</v>
      </c>
      <c r="BU7" s="34">
        <v>0.16800000000000001</v>
      </c>
      <c r="BV7" s="34">
        <v>0.24299999999999999</v>
      </c>
      <c r="BW7" s="34">
        <v>0.20699999999999999</v>
      </c>
      <c r="BX7" s="34">
        <v>0.127</v>
      </c>
      <c r="BY7" s="34">
        <v>0.115</v>
      </c>
      <c r="BZ7" s="34">
        <v>0.22800000000000001</v>
      </c>
      <c r="CA7" s="34">
        <v>0.20300000000000001</v>
      </c>
      <c r="CB7" s="34">
        <v>0.17699999999999999</v>
      </c>
      <c r="CC7" s="35">
        <v>0.14000000000000001</v>
      </c>
    </row>
    <row r="8" spans="1:81" ht="15.75" customHeight="1">
      <c r="A8" s="1" t="s">
        <v>39</v>
      </c>
      <c r="B8" s="15">
        <v>4.2</v>
      </c>
      <c r="C8" s="19">
        <v>40300</v>
      </c>
      <c r="D8" s="88">
        <f t="shared" si="0"/>
        <v>0.20562958290625244</v>
      </c>
      <c r="E8" s="17">
        <v>0.627</v>
      </c>
      <c r="F8" s="17">
        <v>0.42599999999999999</v>
      </c>
      <c r="G8" s="16">
        <f t="shared" si="1"/>
        <v>50732</v>
      </c>
      <c r="H8" s="17">
        <v>0.73499999999999999</v>
      </c>
      <c r="I8" s="17">
        <v>0.36799999999999999</v>
      </c>
      <c r="J8" s="16">
        <v>53000</v>
      </c>
      <c r="K8" s="16">
        <v>76000</v>
      </c>
      <c r="M8" s="12">
        <v>2057</v>
      </c>
      <c r="N8" s="67">
        <v>43000</v>
      </c>
      <c r="O8" s="57">
        <v>30000</v>
      </c>
      <c r="P8" s="57">
        <v>36527</v>
      </c>
      <c r="Q8" s="57">
        <v>39355</v>
      </c>
      <c r="R8" s="57">
        <v>31069</v>
      </c>
      <c r="S8" s="57">
        <v>38000</v>
      </c>
      <c r="T8" s="57">
        <v>40300</v>
      </c>
      <c r="U8" s="57">
        <v>55806</v>
      </c>
      <c r="V8" s="57">
        <v>34802</v>
      </c>
      <c r="W8" s="57">
        <v>41426</v>
      </c>
      <c r="X8" s="57">
        <v>52818</v>
      </c>
      <c r="Y8" s="57">
        <v>40586</v>
      </c>
      <c r="Z8" s="57">
        <v>45000</v>
      </c>
      <c r="AA8" s="68">
        <v>50732</v>
      </c>
      <c r="AB8" s="56" t="s">
        <v>60</v>
      </c>
      <c r="AC8" s="56" t="s">
        <v>60</v>
      </c>
      <c r="AD8" s="56" t="s">
        <v>60</v>
      </c>
      <c r="AE8" s="57">
        <v>13143</v>
      </c>
      <c r="AF8" s="34">
        <v>0.3261290322580645</v>
      </c>
      <c r="AG8" s="59">
        <v>6</v>
      </c>
      <c r="AH8" s="43">
        <v>1.2027696164040189E-2</v>
      </c>
      <c r="AI8" s="44">
        <v>2.1312896796860555E-2</v>
      </c>
      <c r="AJ8" s="44">
        <v>4.502640175874751E-2</v>
      </c>
      <c r="AK8" s="44">
        <v>3.7162992336298821E-2</v>
      </c>
      <c r="AL8" s="44">
        <v>0.21369604076349366</v>
      </c>
      <c r="AM8" s="44">
        <v>7.6142261305500197E-2</v>
      </c>
      <c r="AN8" s="44">
        <v>0.42898974748823737</v>
      </c>
      <c r="AO8" s="44">
        <v>0.16564196338682172</v>
      </c>
      <c r="AP8" s="45">
        <v>1216775</v>
      </c>
      <c r="AQ8" s="43">
        <v>3.0740193734315687E-2</v>
      </c>
      <c r="AR8" s="44">
        <v>0.13829349041978589</v>
      </c>
      <c r="AS8" s="44">
        <v>9.2909668236684825E-2</v>
      </c>
      <c r="AT8" s="44">
        <v>8.6235327806530884E-2</v>
      </c>
      <c r="AU8" s="44">
        <v>0.2029470637275024</v>
      </c>
      <c r="AV8" s="44">
        <v>5.5529694220273686E-2</v>
      </c>
      <c r="AW8" s="44">
        <v>0.25671983286994521</v>
      </c>
      <c r="AX8" s="44">
        <v>0.13662472898496139</v>
      </c>
      <c r="AY8" s="45">
        <v>1417818</v>
      </c>
      <c r="AZ8" s="43">
        <v>0.15992720924870724</v>
      </c>
      <c r="BA8" s="44">
        <v>0.26673446197424328</v>
      </c>
      <c r="BB8" s="44">
        <v>0.21596455979710813</v>
      </c>
      <c r="BC8" s="44">
        <v>0.11411267744804189</v>
      </c>
      <c r="BD8" s="44">
        <v>0.19429943019004645</v>
      </c>
      <c r="BE8" s="44">
        <v>1.0508547149303382E-2</v>
      </c>
      <c r="BF8" s="44">
        <v>3.8453114192549653E-2</v>
      </c>
      <c r="BG8" s="45">
        <v>1214440</v>
      </c>
      <c r="BH8" s="43">
        <v>0.18141408618434049</v>
      </c>
      <c r="BI8" s="44">
        <v>0.19217639363221792</v>
      </c>
      <c r="BJ8" s="44">
        <v>0.14700447439461126</v>
      </c>
      <c r="BK8" s="44">
        <v>0.10890914087615688</v>
      </c>
      <c r="BL8" s="44">
        <v>7.0678544948628907E-2</v>
      </c>
      <c r="BM8" s="44">
        <v>0.1612836044784024</v>
      </c>
      <c r="BN8" s="44">
        <v>0.13853375548564215</v>
      </c>
      <c r="BO8" s="45">
        <v>1397284</v>
      </c>
      <c r="BP8" s="33">
        <v>0.13100000000000001</v>
      </c>
      <c r="BQ8" s="34">
        <v>0.105</v>
      </c>
      <c r="BR8" s="34">
        <v>0.1</v>
      </c>
      <c r="BS8" s="34">
        <v>8.3000000000000004E-2</v>
      </c>
      <c r="BT8" s="34">
        <v>0.23300000000000001</v>
      </c>
      <c r="BU8" s="34">
        <v>0.17100000000000001</v>
      </c>
      <c r="BV8" s="34">
        <v>0.26</v>
      </c>
      <c r="BW8" s="34">
        <v>0.20300000000000001</v>
      </c>
      <c r="BX8" s="34">
        <v>0.10100000000000001</v>
      </c>
      <c r="BY8" s="34">
        <v>0.106</v>
      </c>
      <c r="BZ8" s="34">
        <v>0.22500000000000001</v>
      </c>
      <c r="CA8" s="34">
        <v>0.18</v>
      </c>
      <c r="CB8" s="34">
        <v>0.154</v>
      </c>
      <c r="CC8" s="35">
        <v>0.125</v>
      </c>
    </row>
    <row r="9" spans="1:81" ht="15.75" customHeight="1">
      <c r="A9" s="1" t="s">
        <v>43</v>
      </c>
      <c r="B9" s="15">
        <v>4.3499999999999996</v>
      </c>
      <c r="C9" s="19">
        <v>47486</v>
      </c>
      <c r="D9" s="88">
        <f t="shared" si="0"/>
        <v>0.21999375811035005</v>
      </c>
      <c r="E9" s="17">
        <v>0.626</v>
      </c>
      <c r="F9" s="17">
        <v>0.439</v>
      </c>
      <c r="G9" s="16">
        <f t="shared" si="1"/>
        <v>60879</v>
      </c>
      <c r="H9" s="17">
        <v>0.73</v>
      </c>
      <c r="I9" s="17">
        <v>0.377</v>
      </c>
      <c r="J9" s="16">
        <v>65000</v>
      </c>
      <c r="K9" s="16">
        <v>93000</v>
      </c>
      <c r="M9" s="12">
        <v>2061</v>
      </c>
      <c r="N9" s="67">
        <v>50747</v>
      </c>
      <c r="O9" s="57">
        <v>30500</v>
      </c>
      <c r="P9" s="57">
        <v>39355</v>
      </c>
      <c r="Q9" s="57">
        <v>51782</v>
      </c>
      <c r="R9" s="57" t="s">
        <v>59</v>
      </c>
      <c r="S9" s="57">
        <v>38319</v>
      </c>
      <c r="T9" s="57">
        <v>47486</v>
      </c>
      <c r="U9" s="57">
        <v>67317</v>
      </c>
      <c r="V9" s="57">
        <v>35513</v>
      </c>
      <c r="W9" s="57">
        <v>45568</v>
      </c>
      <c r="X9" s="57">
        <v>71025</v>
      </c>
      <c r="Y9" s="57" t="s">
        <v>59</v>
      </c>
      <c r="Z9" s="57">
        <v>51000</v>
      </c>
      <c r="AA9" s="68">
        <v>60879</v>
      </c>
      <c r="AB9" s="56" t="s">
        <v>60</v>
      </c>
      <c r="AC9" s="56" t="s">
        <v>60</v>
      </c>
      <c r="AD9" s="56" t="s">
        <v>2</v>
      </c>
      <c r="AE9" s="57">
        <v>13241</v>
      </c>
      <c r="AF9" s="34">
        <v>0.27884007918123238</v>
      </c>
      <c r="AG9" s="59">
        <v>6</v>
      </c>
      <c r="AH9" s="43">
        <v>8.1609378498987677E-3</v>
      </c>
      <c r="AI9" s="44">
        <v>8.6884553318512057E-3</v>
      </c>
      <c r="AJ9" s="44">
        <v>7.4105240314802118E-2</v>
      </c>
      <c r="AK9" s="44">
        <v>2.4867197185342169E-2</v>
      </c>
      <c r="AL9" s="44">
        <v>0.17968376654407944</v>
      </c>
      <c r="AM9" s="44">
        <v>8.223732053439714E-2</v>
      </c>
      <c r="AN9" s="44">
        <v>0.46132731247734676</v>
      </c>
      <c r="AO9" s="44">
        <v>0.16092976976228238</v>
      </c>
      <c r="AP9" s="45">
        <v>866322</v>
      </c>
      <c r="AQ9" s="43">
        <v>3.060160101740388E-2</v>
      </c>
      <c r="AR9" s="44">
        <v>9.5477430706782107E-2</v>
      </c>
      <c r="AS9" s="44">
        <v>0.14052346649013084</v>
      </c>
      <c r="AT9" s="44">
        <v>5.4168263619100709E-2</v>
      </c>
      <c r="AU9" s="44">
        <v>0.20124104980749463</v>
      </c>
      <c r="AV9" s="44">
        <v>8.9709891813731471E-2</v>
      </c>
      <c r="AW9" s="44">
        <v>0.26780892318949145</v>
      </c>
      <c r="AX9" s="44">
        <v>0.12046937335586488</v>
      </c>
      <c r="AY9" s="45">
        <v>918416</v>
      </c>
      <c r="AZ9" s="43">
        <v>0.14568889125092571</v>
      </c>
      <c r="BA9" s="44">
        <v>0.29345971257349435</v>
      </c>
      <c r="BB9" s="44">
        <v>0.21680956347633798</v>
      </c>
      <c r="BC9" s="44">
        <v>0.10993676801730243</v>
      </c>
      <c r="BD9" s="44">
        <v>0.18138671331175921</v>
      </c>
      <c r="BE9" s="44">
        <v>5.619593711693122E-3</v>
      </c>
      <c r="BF9" s="44">
        <v>4.7098757658487214E-2</v>
      </c>
      <c r="BG9" s="45">
        <v>865543</v>
      </c>
      <c r="BH9" s="43">
        <v>0.17839603435316084</v>
      </c>
      <c r="BI9" s="44">
        <v>0.20059541680271914</v>
      </c>
      <c r="BJ9" s="44">
        <v>0.16426556860441927</v>
      </c>
      <c r="BK9" s="44">
        <v>0.11144068075184246</v>
      </c>
      <c r="BL9" s="44">
        <v>7.0253484952412681E-2</v>
      </c>
      <c r="BM9" s="44">
        <v>0.14373059197622715</v>
      </c>
      <c r="BN9" s="44">
        <v>0.13131822255921843</v>
      </c>
      <c r="BO9" s="45">
        <v>912638</v>
      </c>
      <c r="BP9" s="33">
        <v>0.107</v>
      </c>
      <c r="BQ9" s="34">
        <v>8.1000000000000003E-2</v>
      </c>
      <c r="BR9" s="34">
        <v>6.9000000000000006E-2</v>
      </c>
      <c r="BS9" s="34">
        <v>5.2999999999999999E-2</v>
      </c>
      <c r="BT9" s="34">
        <v>0.27300000000000002</v>
      </c>
      <c r="BU9" s="34">
        <v>0.192</v>
      </c>
      <c r="BV9" s="34">
        <v>0.2</v>
      </c>
      <c r="BW9" s="34">
        <v>0.14199999999999999</v>
      </c>
      <c r="BX9" s="34">
        <v>7.0999999999999994E-2</v>
      </c>
      <c r="BY9" s="34">
        <v>8.5000000000000006E-2</v>
      </c>
      <c r="BZ9" s="34" t="s">
        <v>109</v>
      </c>
      <c r="CA9" s="34" t="s">
        <v>109</v>
      </c>
      <c r="CB9" s="34">
        <v>0.151</v>
      </c>
      <c r="CC9" s="35">
        <v>0.14599999999999999</v>
      </c>
    </row>
    <row r="10" spans="1:81" ht="15.75" customHeight="1">
      <c r="A10" s="1" t="s">
        <v>48</v>
      </c>
      <c r="B10" s="15">
        <v>4.2</v>
      </c>
      <c r="C10" s="19">
        <v>41426</v>
      </c>
      <c r="D10" s="88">
        <f t="shared" si="0"/>
        <v>0.17147999999999997</v>
      </c>
      <c r="E10" s="17">
        <v>0.58899999999999997</v>
      </c>
      <c r="F10" s="17">
        <v>0.43</v>
      </c>
      <c r="G10" s="16">
        <f t="shared" si="1"/>
        <v>50000</v>
      </c>
      <c r="H10" s="17">
        <v>0.67500000000000004</v>
      </c>
      <c r="I10" s="17">
        <v>0.35199999999999998</v>
      </c>
      <c r="J10" s="16">
        <v>58000</v>
      </c>
      <c r="K10" s="16">
        <v>72000</v>
      </c>
      <c r="M10" s="12">
        <v>2051</v>
      </c>
      <c r="N10" s="67">
        <v>43497</v>
      </c>
      <c r="O10" s="57">
        <v>31069</v>
      </c>
      <c r="P10" s="57">
        <v>37440</v>
      </c>
      <c r="Q10" s="57">
        <v>53776</v>
      </c>
      <c r="R10" s="57" t="s">
        <v>59</v>
      </c>
      <c r="S10" s="57" t="s">
        <v>59</v>
      </c>
      <c r="T10" s="57">
        <v>41426</v>
      </c>
      <c r="U10" s="57">
        <v>52000</v>
      </c>
      <c r="V10" s="57">
        <v>32105</v>
      </c>
      <c r="W10" s="57">
        <v>42615</v>
      </c>
      <c r="X10" s="57">
        <v>62139</v>
      </c>
      <c r="Y10" s="57" t="s">
        <v>59</v>
      </c>
      <c r="Z10" s="57" t="s">
        <v>59</v>
      </c>
      <c r="AA10" s="68">
        <v>50000</v>
      </c>
      <c r="AB10" s="56" t="s">
        <v>60</v>
      </c>
      <c r="AC10" s="56" t="s">
        <v>60</v>
      </c>
      <c r="AD10" s="56" t="s">
        <v>60</v>
      </c>
      <c r="AE10" s="57">
        <v>9058</v>
      </c>
      <c r="AF10" s="34">
        <v>0.21865495099695842</v>
      </c>
      <c r="AG10" s="59">
        <v>8</v>
      </c>
      <c r="AH10" s="43">
        <v>5.9653419351149949E-3</v>
      </c>
      <c r="AI10" s="44">
        <v>1.0081999628357291E-2</v>
      </c>
      <c r="AJ10" s="44">
        <v>5.210144893009782E-2</v>
      </c>
      <c r="AK10" s="44">
        <v>2.5476584127044632E-2</v>
      </c>
      <c r="AL10" s="44">
        <v>0.18904702233191506</v>
      </c>
      <c r="AM10" s="44">
        <v>0.11522829820992095</v>
      </c>
      <c r="AN10" s="44">
        <v>0.44159253665207093</v>
      </c>
      <c r="AO10" s="44">
        <v>0.16050676818547829</v>
      </c>
      <c r="AP10" s="45">
        <v>209879</v>
      </c>
      <c r="AQ10" s="43">
        <v>2.3902819486542406E-2</v>
      </c>
      <c r="AR10" s="44">
        <v>0.10488658070120542</v>
      </c>
      <c r="AS10" s="44">
        <v>0.10824455788190569</v>
      </c>
      <c r="AT10" s="44">
        <v>7.4711489512743035E-2</v>
      </c>
      <c r="AU10" s="44">
        <v>0.21633032407515518</v>
      </c>
      <c r="AV10" s="44">
        <v>7.6145285054432854E-2</v>
      </c>
      <c r="AW10" s="44">
        <v>0.27164587585292155</v>
      </c>
      <c r="AX10" s="44">
        <v>0.12413306743509389</v>
      </c>
      <c r="AY10" s="45">
        <v>214117</v>
      </c>
      <c r="AZ10" s="43">
        <v>0.16231473263282464</v>
      </c>
      <c r="BA10" s="44">
        <v>0.26851719300254817</v>
      </c>
      <c r="BB10" s="44">
        <v>0.21107357249883091</v>
      </c>
      <c r="BC10" s="44">
        <v>0.10021855107319075</v>
      </c>
      <c r="BD10" s="44">
        <v>0.21343564195798856</v>
      </c>
      <c r="BE10" s="44">
        <v>3.6409272673480881E-3</v>
      </c>
      <c r="BF10" s="44">
        <v>4.0799381567268873E-2</v>
      </c>
      <c r="BG10" s="45">
        <v>209562</v>
      </c>
      <c r="BH10" s="43">
        <v>0.16308241210265342</v>
      </c>
      <c r="BI10" s="44">
        <v>0.1896588051860488</v>
      </c>
      <c r="BJ10" s="44">
        <v>0.16661750314880627</v>
      </c>
      <c r="BK10" s="44">
        <v>8.707093125067307E-2</v>
      </c>
      <c r="BL10" s="44">
        <v>7.9424833663431241E-2</v>
      </c>
      <c r="BM10" s="44">
        <v>0.15547845467357765</v>
      </c>
      <c r="BN10" s="44">
        <v>0.15866705997480954</v>
      </c>
      <c r="BO10" s="45">
        <v>213573</v>
      </c>
      <c r="BP10" s="33">
        <v>0.128</v>
      </c>
      <c r="BQ10" s="34">
        <v>8.6999999999999994E-2</v>
      </c>
      <c r="BR10" s="34">
        <v>9.8000000000000004E-2</v>
      </c>
      <c r="BS10" s="34">
        <v>6.8000000000000005E-2</v>
      </c>
      <c r="BT10" s="34">
        <v>0.28399999999999997</v>
      </c>
      <c r="BU10" s="34">
        <v>0.185</v>
      </c>
      <c r="BV10" s="34">
        <v>0.184</v>
      </c>
      <c r="BW10" s="34">
        <v>0.123</v>
      </c>
      <c r="BX10" s="34">
        <v>8.8999999999999996E-2</v>
      </c>
      <c r="BY10" s="34">
        <v>4.4999999999999998E-2</v>
      </c>
      <c r="BZ10" s="34" t="s">
        <v>109</v>
      </c>
      <c r="CA10" s="34" t="s">
        <v>109</v>
      </c>
      <c r="CB10" s="34">
        <v>0.18099999999999999</v>
      </c>
      <c r="CC10" s="35">
        <v>7.5999999999999998E-2</v>
      </c>
    </row>
    <row r="11" spans="1:81" ht="15.75" customHeight="1">
      <c r="A11" s="1" t="s">
        <v>85</v>
      </c>
      <c r="B11" s="15">
        <v>5.33</v>
      </c>
      <c r="C11" s="19">
        <v>60000</v>
      </c>
      <c r="D11" s="88">
        <f t="shared" si="0"/>
        <v>0.10869468336378629</v>
      </c>
      <c r="E11" s="17">
        <v>0.64400000000000002</v>
      </c>
      <c r="F11" s="17">
        <v>0.61899999999999999</v>
      </c>
      <c r="G11" s="16">
        <f t="shared" si="1"/>
        <v>67317</v>
      </c>
      <c r="H11" s="17">
        <v>0.72699999999999998</v>
      </c>
      <c r="I11" s="17">
        <v>0.61</v>
      </c>
      <c r="J11" s="16">
        <v>74000</v>
      </c>
      <c r="K11" s="16">
        <v>86000</v>
      </c>
      <c r="M11" s="12">
        <v>2055</v>
      </c>
      <c r="N11" s="67">
        <v>70424</v>
      </c>
      <c r="O11" s="57">
        <v>42615</v>
      </c>
      <c r="P11" s="57">
        <v>48703</v>
      </c>
      <c r="Q11" s="57">
        <v>64210</v>
      </c>
      <c r="R11" s="57" t="s">
        <v>59</v>
      </c>
      <c r="S11" s="57" t="s">
        <v>59</v>
      </c>
      <c r="T11" s="57">
        <v>60000</v>
      </c>
      <c r="U11" s="57">
        <v>88000</v>
      </c>
      <c r="V11" s="57">
        <v>42615</v>
      </c>
      <c r="W11" s="57">
        <v>45659</v>
      </c>
      <c r="X11" s="57">
        <v>67317</v>
      </c>
      <c r="Y11" s="57" t="s">
        <v>59</v>
      </c>
      <c r="Z11" s="57" t="s">
        <v>59</v>
      </c>
      <c r="AA11" s="68">
        <v>67317</v>
      </c>
      <c r="AB11" s="56" t="s">
        <v>60</v>
      </c>
      <c r="AC11" s="56" t="s">
        <v>60</v>
      </c>
      <c r="AD11" s="56" t="s">
        <v>2</v>
      </c>
      <c r="AE11" s="57">
        <v>21948</v>
      </c>
      <c r="AF11" s="34">
        <v>0.36580000000000001</v>
      </c>
      <c r="AG11" s="59">
        <v>8</v>
      </c>
      <c r="AH11" s="43">
        <v>3.7422454653311061E-3</v>
      </c>
      <c r="AI11" s="44">
        <v>7.4077571908368108E-3</v>
      </c>
      <c r="AJ11" s="44">
        <v>2.2536109127183221E-2</v>
      </c>
      <c r="AK11" s="44">
        <v>2.4070783923691247E-2</v>
      </c>
      <c r="AL11" s="44">
        <v>0.10436378875791685</v>
      </c>
      <c r="AM11" s="44">
        <v>4.615829580266443E-2</v>
      </c>
      <c r="AN11" s="44">
        <v>0.56301315688508236</v>
      </c>
      <c r="AO11" s="44">
        <v>0.22870786284729397</v>
      </c>
      <c r="AP11" s="45">
        <v>169417</v>
      </c>
      <c r="AQ11" s="43">
        <v>4.5627654008541501E-3</v>
      </c>
      <c r="AR11" s="44">
        <v>4.1606336768588707E-2</v>
      </c>
      <c r="AS11" s="44">
        <v>2.5265552946329713E-2</v>
      </c>
      <c r="AT11" s="44">
        <v>4.03530972051541E-2</v>
      </c>
      <c r="AU11" s="44">
        <v>0.11986080523683794</v>
      </c>
      <c r="AV11" s="44">
        <v>5.1200311484784697E-2</v>
      </c>
      <c r="AW11" s="44">
        <v>0.46667356151216127</v>
      </c>
      <c r="AX11" s="44">
        <v>0.25047756944528943</v>
      </c>
      <c r="AY11" s="45">
        <v>164374</v>
      </c>
      <c r="AZ11" s="43">
        <v>0.26275302208515011</v>
      </c>
      <c r="BA11" s="44">
        <v>0.35691327826816499</v>
      </c>
      <c r="BB11" s="44">
        <v>0.16231817268720386</v>
      </c>
      <c r="BC11" s="44">
        <v>5.8391529889987831E-2</v>
      </c>
      <c r="BD11" s="44">
        <v>0.14251952686494854</v>
      </c>
      <c r="BE11" s="44">
        <v>3.7458494333959609E-3</v>
      </c>
      <c r="BF11" s="44">
        <v>1.3358620771148688E-2</v>
      </c>
      <c r="BG11" s="45">
        <v>169254</v>
      </c>
      <c r="BH11" s="43">
        <v>0.27572175104943031</v>
      </c>
      <c r="BI11" s="44">
        <v>0.33756165020621459</v>
      </c>
      <c r="BJ11" s="44">
        <v>0.15887701778218355</v>
      </c>
      <c r="BK11" s="44">
        <v>5.8278567145182411E-2</v>
      </c>
      <c r="BL11" s="44">
        <v>7.4696185336123655E-2</v>
      </c>
      <c r="BM11" s="44">
        <v>4.7649643254886125E-2</v>
      </c>
      <c r="BN11" s="44">
        <v>4.7215185225979367E-2</v>
      </c>
      <c r="BO11" s="45">
        <v>163422</v>
      </c>
      <c r="BP11" s="33">
        <v>0.18</v>
      </c>
      <c r="BQ11" s="34">
        <v>0.14599999999999999</v>
      </c>
      <c r="BR11" s="34">
        <v>8.5999999999999993E-2</v>
      </c>
      <c r="BS11" s="34">
        <v>6.6000000000000003E-2</v>
      </c>
      <c r="BT11" s="34">
        <v>0.17899999999999999</v>
      </c>
      <c r="BU11" s="34">
        <v>0.151</v>
      </c>
      <c r="BV11" s="34">
        <v>0.254</v>
      </c>
      <c r="BW11" s="34">
        <v>0.22</v>
      </c>
      <c r="BX11" s="34">
        <v>0.14799999999999999</v>
      </c>
      <c r="BY11" s="34">
        <v>0.153</v>
      </c>
      <c r="BZ11" s="34" t="s">
        <v>109</v>
      </c>
      <c r="CA11" s="34" t="s">
        <v>109</v>
      </c>
      <c r="CB11" s="34">
        <v>0.14000000000000001</v>
      </c>
      <c r="CC11" s="35">
        <v>0.128</v>
      </c>
    </row>
    <row r="12" spans="1:81" ht="15.75" customHeight="1">
      <c r="A12" s="1" t="s">
        <v>55</v>
      </c>
      <c r="B12" s="15">
        <v>3.82</v>
      </c>
      <c r="C12" s="19">
        <v>34397</v>
      </c>
      <c r="D12" s="88">
        <f t="shared" si="0"/>
        <v>0.15249100675109639</v>
      </c>
      <c r="E12" s="17">
        <v>0.54400000000000004</v>
      </c>
      <c r="F12" s="17">
        <v>0.36899999999999999</v>
      </c>
      <c r="G12" s="16">
        <f t="shared" si="1"/>
        <v>40586</v>
      </c>
      <c r="H12" s="17">
        <v>0.63900000000000001</v>
      </c>
      <c r="I12" s="17">
        <v>0.30099999999999999</v>
      </c>
      <c r="J12" s="16">
        <v>48000</v>
      </c>
      <c r="K12" s="16">
        <v>65000</v>
      </c>
      <c r="M12" s="12">
        <v>2038</v>
      </c>
      <c r="N12" s="67">
        <v>38000</v>
      </c>
      <c r="O12" s="57">
        <v>28410</v>
      </c>
      <c r="P12" s="57">
        <v>30000</v>
      </c>
      <c r="Q12" s="57">
        <v>36000</v>
      </c>
      <c r="R12" s="57">
        <v>31069</v>
      </c>
      <c r="S12" s="57">
        <v>35000</v>
      </c>
      <c r="T12" s="57">
        <v>34397</v>
      </c>
      <c r="U12" s="57">
        <v>48000</v>
      </c>
      <c r="V12" s="57">
        <v>30439</v>
      </c>
      <c r="W12" s="57">
        <v>32105</v>
      </c>
      <c r="X12" s="57">
        <v>47000</v>
      </c>
      <c r="Y12" s="57">
        <v>36527</v>
      </c>
      <c r="Z12" s="57">
        <v>39500</v>
      </c>
      <c r="AA12" s="68">
        <v>40586</v>
      </c>
      <c r="AB12" s="56" t="s">
        <v>60</v>
      </c>
      <c r="AC12" s="56" t="s">
        <v>60</v>
      </c>
      <c r="AD12" s="56" t="s">
        <v>60</v>
      </c>
      <c r="AE12" s="57">
        <v>8376</v>
      </c>
      <c r="AF12" s="34">
        <v>0.24350960839608105</v>
      </c>
      <c r="AG12" s="59">
        <v>3</v>
      </c>
      <c r="AH12" s="43">
        <v>9.9631835988855302E-3</v>
      </c>
      <c r="AI12" s="44">
        <v>1.3749753648096935E-2</v>
      </c>
      <c r="AJ12" s="44">
        <v>3.4160961050105396E-2</v>
      </c>
      <c r="AK12" s="44">
        <v>3.5386208520114357E-2</v>
      </c>
      <c r="AL12" s="44">
        <v>0.23391070191984925</v>
      </c>
      <c r="AM12" s="44">
        <v>8.3440433952870485E-2</v>
      </c>
      <c r="AN12" s="44">
        <v>0.44523615625173552</v>
      </c>
      <c r="AO12" s="44">
        <v>0.14415260105834252</v>
      </c>
      <c r="AP12" s="45">
        <v>4069382</v>
      </c>
      <c r="AQ12" s="43">
        <v>3.8139022969784914E-2</v>
      </c>
      <c r="AR12" s="44">
        <v>0.11594011721347443</v>
      </c>
      <c r="AS12" s="44">
        <v>7.2944569028255246E-2</v>
      </c>
      <c r="AT12" s="44">
        <v>8.2631595950024089E-2</v>
      </c>
      <c r="AU12" s="44">
        <v>0.23796861385330098</v>
      </c>
      <c r="AV12" s="44">
        <v>6.2073921123641282E-2</v>
      </c>
      <c r="AW12" s="44">
        <v>0.27417180182290196</v>
      </c>
      <c r="AX12" s="44">
        <v>0.1161303580386171</v>
      </c>
      <c r="AY12" s="45">
        <v>4457508</v>
      </c>
      <c r="AZ12" s="43">
        <v>0.12729974670401523</v>
      </c>
      <c r="BA12" s="44">
        <v>0.24223116979934381</v>
      </c>
      <c r="BB12" s="44">
        <v>0.22712542887475812</v>
      </c>
      <c r="BC12" s="44">
        <v>0.13869425243239186</v>
      </c>
      <c r="BD12" s="44">
        <v>0.21592061834236909</v>
      </c>
      <c r="BE12" s="44">
        <v>8.3687320315469754E-3</v>
      </c>
      <c r="BF12" s="44">
        <v>4.0360051815574935E-2</v>
      </c>
      <c r="BG12" s="45">
        <v>4064415</v>
      </c>
      <c r="BH12" s="43">
        <v>0.15063186627264319</v>
      </c>
      <c r="BI12" s="44">
        <v>0.15214284102957432</v>
      </c>
      <c r="BJ12" s="44">
        <v>0.18884409754336889</v>
      </c>
      <c r="BK12" s="44">
        <v>0.12423469963229489</v>
      </c>
      <c r="BL12" s="44">
        <v>7.8516772316091041E-2</v>
      </c>
      <c r="BM12" s="44">
        <v>0.17010557422905997</v>
      </c>
      <c r="BN12" s="44">
        <v>0.13552414897696768</v>
      </c>
      <c r="BO12" s="45">
        <v>4432900</v>
      </c>
      <c r="BP12" s="33">
        <v>0.16200000000000001</v>
      </c>
      <c r="BQ12" s="34">
        <v>0.13400000000000001</v>
      </c>
      <c r="BR12" s="34">
        <v>0.11899999999999999</v>
      </c>
      <c r="BS12" s="34">
        <v>0.10100000000000001</v>
      </c>
      <c r="BT12" s="34">
        <v>0.216</v>
      </c>
      <c r="BU12" s="34">
        <v>0.17100000000000001</v>
      </c>
      <c r="BV12" s="34">
        <v>0.26300000000000001</v>
      </c>
      <c r="BW12" s="34">
        <v>0.223</v>
      </c>
      <c r="BX12" s="34">
        <v>0.127</v>
      </c>
      <c r="BY12" s="34">
        <v>0.13200000000000001</v>
      </c>
      <c r="BZ12" s="34">
        <v>0.22</v>
      </c>
      <c r="CA12" s="34">
        <v>0.20200000000000001</v>
      </c>
      <c r="CB12" s="34">
        <v>0.192</v>
      </c>
      <c r="CC12" s="35">
        <v>0.14399999999999999</v>
      </c>
    </row>
    <row r="13" spans="1:81" ht="15.75" customHeight="1">
      <c r="A13" s="1" t="s">
        <v>89</v>
      </c>
      <c r="B13" s="15">
        <v>3.94</v>
      </c>
      <c r="C13" s="19">
        <v>35500</v>
      </c>
      <c r="D13" s="88">
        <f t="shared" si="0"/>
        <v>0.18385175989148672</v>
      </c>
      <c r="E13" s="17">
        <v>0.58099999999999996</v>
      </c>
      <c r="F13" s="17">
        <v>0.39400000000000002</v>
      </c>
      <c r="G13" s="16">
        <f t="shared" si="1"/>
        <v>43497</v>
      </c>
      <c r="H13" s="17">
        <v>0.68300000000000005</v>
      </c>
      <c r="I13" s="17">
        <v>0.32300000000000001</v>
      </c>
      <c r="J13" s="16">
        <v>52000</v>
      </c>
      <c r="K13" s="16">
        <v>72000</v>
      </c>
      <c r="M13" s="12">
        <v>2055</v>
      </c>
      <c r="N13" s="67">
        <v>39400</v>
      </c>
      <c r="O13" s="57">
        <v>24855</v>
      </c>
      <c r="P13" s="57">
        <v>32000</v>
      </c>
      <c r="Q13" s="57">
        <v>35000</v>
      </c>
      <c r="R13" s="57" t="s">
        <v>59</v>
      </c>
      <c r="S13" s="57">
        <v>34498</v>
      </c>
      <c r="T13" s="57">
        <v>35500</v>
      </c>
      <c r="U13" s="57">
        <v>50732</v>
      </c>
      <c r="V13" s="57">
        <v>25000</v>
      </c>
      <c r="W13" s="57">
        <v>37000</v>
      </c>
      <c r="X13" s="57">
        <v>50732</v>
      </c>
      <c r="Y13" s="57" t="s">
        <v>59</v>
      </c>
      <c r="Z13" s="57">
        <v>42615</v>
      </c>
      <c r="AA13" s="68">
        <v>43497</v>
      </c>
      <c r="AB13" s="56" t="s">
        <v>60</v>
      </c>
      <c r="AC13" s="56" t="s">
        <v>60</v>
      </c>
      <c r="AD13" s="56" t="s">
        <v>60</v>
      </c>
      <c r="AE13" s="57">
        <v>7025</v>
      </c>
      <c r="AF13" s="34">
        <v>0.19788732394366196</v>
      </c>
      <c r="AG13" s="59">
        <v>8</v>
      </c>
      <c r="AH13" s="43">
        <v>8.7772051490906874E-3</v>
      </c>
      <c r="AI13" s="44">
        <v>1.2388381812230233E-2</v>
      </c>
      <c r="AJ13" s="44">
        <v>7.0669633001682358E-2</v>
      </c>
      <c r="AK13" s="44">
        <v>4.2516252673888387E-2</v>
      </c>
      <c r="AL13" s="44">
        <v>0.22353135966748627</v>
      </c>
      <c r="AM13" s="44">
        <v>7.2150263011654725E-2</v>
      </c>
      <c r="AN13" s="44">
        <v>0.38344796479982945</v>
      </c>
      <c r="AO13" s="44">
        <v>0.18651893988413784</v>
      </c>
      <c r="AP13" s="45">
        <v>2101808</v>
      </c>
      <c r="AQ13" s="43">
        <v>3.3391705544176128E-2</v>
      </c>
      <c r="AR13" s="44">
        <v>0.10726251079048506</v>
      </c>
      <c r="AS13" s="44">
        <v>0.14061826609845079</v>
      </c>
      <c r="AT13" s="44">
        <v>9.6016150751901355E-2</v>
      </c>
      <c r="AU13" s="44">
        <v>0.20896789470652263</v>
      </c>
      <c r="AV13" s="44">
        <v>5.0138884858323587E-2</v>
      </c>
      <c r="AW13" s="44">
        <v>0.22679401424235743</v>
      </c>
      <c r="AX13" s="44">
        <v>0.13681057300778302</v>
      </c>
      <c r="AY13" s="45">
        <v>2308747</v>
      </c>
      <c r="AZ13" s="43">
        <v>0.13984946864422237</v>
      </c>
      <c r="BA13" s="44">
        <v>0.25467737395511303</v>
      </c>
      <c r="BB13" s="44">
        <v>0.20178755389642647</v>
      </c>
      <c r="BC13" s="44">
        <v>0.12392094031850388</v>
      </c>
      <c r="BD13" s="44">
        <v>0.19927139508932293</v>
      </c>
      <c r="BE13" s="44">
        <v>9.4945345106206853E-3</v>
      </c>
      <c r="BF13" s="44">
        <v>7.0998733585790633E-2</v>
      </c>
      <c r="BG13" s="45">
        <v>2099629</v>
      </c>
      <c r="BH13" s="43">
        <v>0.16039369129429301</v>
      </c>
      <c r="BI13" s="44">
        <v>0.16634816251822138</v>
      </c>
      <c r="BJ13" s="44">
        <v>0.1493251789256787</v>
      </c>
      <c r="BK13" s="44">
        <v>0.10577494273282259</v>
      </c>
      <c r="BL13" s="44">
        <v>6.7079209548548319E-2</v>
      </c>
      <c r="BM13" s="44">
        <v>0.16437532195661944</v>
      </c>
      <c r="BN13" s="44">
        <v>0.18670349302381656</v>
      </c>
      <c r="BO13" s="45">
        <v>2280975</v>
      </c>
      <c r="BP13" s="33">
        <v>0.184</v>
      </c>
      <c r="BQ13" s="34">
        <v>0.14099999999999999</v>
      </c>
      <c r="BR13" s="34">
        <v>0.13400000000000001</v>
      </c>
      <c r="BS13" s="34">
        <v>0.104</v>
      </c>
      <c r="BT13" s="34">
        <v>0.28899999999999998</v>
      </c>
      <c r="BU13" s="34">
        <v>0.222</v>
      </c>
      <c r="BV13" s="34">
        <v>0.25800000000000001</v>
      </c>
      <c r="BW13" s="34">
        <v>0.19400000000000001</v>
      </c>
      <c r="BX13" s="34">
        <v>0.14699999999999999</v>
      </c>
      <c r="BY13" s="34">
        <v>0.14699999999999999</v>
      </c>
      <c r="BZ13" s="34">
        <v>0.245</v>
      </c>
      <c r="CA13" s="34">
        <v>0.255</v>
      </c>
      <c r="CB13" s="34">
        <v>0.22800000000000001</v>
      </c>
      <c r="CC13" s="35">
        <v>0.18</v>
      </c>
    </row>
    <row r="14" spans="1:81" ht="15.75" customHeight="1">
      <c r="A14" s="1" t="s">
        <v>56</v>
      </c>
      <c r="B14" s="15">
        <v>4.05</v>
      </c>
      <c r="C14" s="19">
        <v>39064</v>
      </c>
      <c r="D14" s="88">
        <f t="shared" si="0"/>
        <v>0.15427581727646678</v>
      </c>
      <c r="E14" s="17">
        <v>0.59399999999999997</v>
      </c>
      <c r="F14" s="17">
        <v>0.37</v>
      </c>
      <c r="G14" s="16">
        <f t="shared" si="1"/>
        <v>46190</v>
      </c>
      <c r="H14" s="17">
        <v>0.70599999999999996</v>
      </c>
      <c r="I14" s="17">
        <v>0.30399999999999999</v>
      </c>
      <c r="J14" s="16">
        <v>50000</v>
      </c>
      <c r="K14" s="16">
        <v>67000</v>
      </c>
      <c r="M14" s="12">
        <v>2051</v>
      </c>
      <c r="N14" s="67">
        <v>45659</v>
      </c>
      <c r="O14" s="57">
        <v>35212</v>
      </c>
      <c r="P14" s="57" t="s">
        <v>59</v>
      </c>
      <c r="Q14" s="57">
        <v>37542</v>
      </c>
      <c r="R14" s="57" t="s">
        <v>59</v>
      </c>
      <c r="S14" s="57">
        <v>36527</v>
      </c>
      <c r="T14" s="57">
        <v>39064</v>
      </c>
      <c r="U14" s="57">
        <v>50732</v>
      </c>
      <c r="V14" s="57">
        <v>41426</v>
      </c>
      <c r="W14" s="57" t="s">
        <v>59</v>
      </c>
      <c r="X14" s="57">
        <v>43630</v>
      </c>
      <c r="Y14" s="57" t="s">
        <v>59</v>
      </c>
      <c r="Z14" s="57">
        <v>45000</v>
      </c>
      <c r="AA14" s="68">
        <v>46190</v>
      </c>
      <c r="AB14" s="56" t="s">
        <v>79</v>
      </c>
      <c r="AC14" s="56" t="s">
        <v>60</v>
      </c>
      <c r="AD14" s="56" t="s">
        <v>60</v>
      </c>
      <c r="AE14" s="57">
        <v>11748</v>
      </c>
      <c r="AF14" s="34">
        <v>0.30073725168953513</v>
      </c>
      <c r="AG14" s="59" t="s">
        <v>59</v>
      </c>
      <c r="AH14" s="43">
        <v>1.3367916371924861E-2</v>
      </c>
      <c r="AI14" s="44">
        <v>1.1098011475280988E-2</v>
      </c>
      <c r="AJ14" s="44">
        <v>1.2673111687495088E-2</v>
      </c>
      <c r="AK14" s="44">
        <v>4.0952605517566611E-2</v>
      </c>
      <c r="AL14" s="44">
        <v>0.24567790615420892</v>
      </c>
      <c r="AM14" s="44">
        <v>7.268725929419162E-2</v>
      </c>
      <c r="AN14" s="44">
        <v>0.37779768922423956</v>
      </c>
      <c r="AO14" s="44">
        <v>0.22574550027509235</v>
      </c>
      <c r="AP14" s="45">
        <v>318075</v>
      </c>
      <c r="AQ14" s="43">
        <v>3.6613574083012218E-2</v>
      </c>
      <c r="AR14" s="44">
        <v>0.10240037557793902</v>
      </c>
      <c r="AS14" s="44">
        <v>3.4424461095769736E-2</v>
      </c>
      <c r="AT14" s="44">
        <v>8.8376865031953133E-2</v>
      </c>
      <c r="AU14" s="44">
        <v>0.17619985810327865</v>
      </c>
      <c r="AV14" s="44">
        <v>3.7098871419943086E-2</v>
      </c>
      <c r="AW14" s="44">
        <v>0.22866472020234788</v>
      </c>
      <c r="AX14" s="44">
        <v>0.29622127448575625</v>
      </c>
      <c r="AY14" s="45">
        <v>379149</v>
      </c>
      <c r="AZ14" s="43">
        <v>0.13330176319237266</v>
      </c>
      <c r="BA14" s="44">
        <v>0.23809884611134788</v>
      </c>
      <c r="BB14" s="44">
        <v>0.22721346150810565</v>
      </c>
      <c r="BC14" s="44">
        <v>0.15539770485075216</v>
      </c>
      <c r="BD14" s="44">
        <v>0.20667392779908764</v>
      </c>
      <c r="BE14" s="44">
        <v>7.3653138861265012E-3</v>
      </c>
      <c r="BF14" s="44">
        <v>3.1948982652207539E-2</v>
      </c>
      <c r="BG14" s="45">
        <v>316755</v>
      </c>
      <c r="BH14" s="43">
        <v>0.15254602790520519</v>
      </c>
      <c r="BI14" s="44">
        <v>0.17074154358017846</v>
      </c>
      <c r="BJ14" s="44">
        <v>0.20768709426268533</v>
      </c>
      <c r="BK14" s="44">
        <v>8.3813636694616681E-2</v>
      </c>
      <c r="BL14" s="44">
        <v>7.7305036043756617E-2</v>
      </c>
      <c r="BM14" s="44">
        <v>0.17923857214072469</v>
      </c>
      <c r="BN14" s="44">
        <v>0.12866808937283303</v>
      </c>
      <c r="BO14" s="45">
        <v>357066</v>
      </c>
      <c r="BP14" s="33">
        <v>0.115</v>
      </c>
      <c r="BQ14" s="34">
        <v>8.7999999999999995E-2</v>
      </c>
      <c r="BR14" s="34">
        <v>0.123</v>
      </c>
      <c r="BS14" s="34">
        <v>9.0999999999999998E-2</v>
      </c>
      <c r="BT14" s="34">
        <v>0.16500000000000001</v>
      </c>
      <c r="BU14" s="34">
        <v>9.5000000000000001E-2</v>
      </c>
      <c r="BV14" s="34">
        <v>9.2999999999999999E-2</v>
      </c>
      <c r="BW14" s="34">
        <v>6.7000000000000004E-2</v>
      </c>
      <c r="BX14" s="34">
        <v>0.1</v>
      </c>
      <c r="BY14" s="34">
        <v>8.2000000000000003E-2</v>
      </c>
      <c r="BZ14" s="34" t="s">
        <v>109</v>
      </c>
      <c r="CA14" s="34" t="s">
        <v>109</v>
      </c>
      <c r="CB14" s="34">
        <v>0.13</v>
      </c>
      <c r="CC14" s="35">
        <v>9.6000000000000002E-2</v>
      </c>
    </row>
    <row r="15" spans="1:81" ht="15.75" customHeight="1">
      <c r="A15" s="1" t="s">
        <v>57</v>
      </c>
      <c r="B15" s="15">
        <v>3.54</v>
      </c>
      <c r="C15" s="19">
        <v>31069</v>
      </c>
      <c r="D15" s="88">
        <f t="shared" si="0"/>
        <v>0.25001206971467194</v>
      </c>
      <c r="E15" s="17">
        <v>0.56399999999999995</v>
      </c>
      <c r="F15" s="17">
        <v>0.33600000000000002</v>
      </c>
      <c r="G15" s="16">
        <f t="shared" si="1"/>
        <v>41426</v>
      </c>
      <c r="H15" s="17">
        <v>0.69499999999999995</v>
      </c>
      <c r="I15" s="17">
        <v>0.30399999999999999</v>
      </c>
      <c r="J15" s="16">
        <v>45000</v>
      </c>
      <c r="K15" s="16">
        <v>62000</v>
      </c>
      <c r="M15" s="12">
        <v>2074</v>
      </c>
      <c r="N15" s="67">
        <v>32105</v>
      </c>
      <c r="O15" s="57">
        <v>22784</v>
      </c>
      <c r="P15" s="57" t="s">
        <v>59</v>
      </c>
      <c r="Q15" s="57" t="s">
        <v>59</v>
      </c>
      <c r="R15" s="57" t="s">
        <v>59</v>
      </c>
      <c r="S15" s="57" t="s">
        <v>59</v>
      </c>
      <c r="T15" s="57">
        <v>31069</v>
      </c>
      <c r="U15" s="57">
        <v>44644</v>
      </c>
      <c r="V15" s="57">
        <v>28998</v>
      </c>
      <c r="W15" s="57" t="s">
        <v>59</v>
      </c>
      <c r="X15" s="57" t="s">
        <v>59</v>
      </c>
      <c r="Y15" s="57" t="s">
        <v>59</v>
      </c>
      <c r="Z15" s="57" t="s">
        <v>59</v>
      </c>
      <c r="AA15" s="68">
        <v>41426</v>
      </c>
      <c r="AB15" s="56" t="s">
        <v>60</v>
      </c>
      <c r="AC15" s="56" t="s">
        <v>60</v>
      </c>
      <c r="AD15" s="56" t="s">
        <v>60</v>
      </c>
      <c r="AE15" s="57">
        <v>6483</v>
      </c>
      <c r="AF15" s="34">
        <v>0.20866458527792978</v>
      </c>
      <c r="AG15" s="59" t="s">
        <v>59</v>
      </c>
      <c r="AH15" s="43">
        <v>2.2807066558638095E-2</v>
      </c>
      <c r="AI15" s="44">
        <v>1.4866345685220885E-2</v>
      </c>
      <c r="AJ15" s="44">
        <v>6.45005075480308E-2</v>
      </c>
      <c r="AK15" s="44">
        <v>2.3819058350950061E-2</v>
      </c>
      <c r="AL15" s="44">
        <v>0.22805514423987311</v>
      </c>
      <c r="AM15" s="44">
        <v>7.2621276040939098E-2</v>
      </c>
      <c r="AN15" s="44">
        <v>0.38799951573398894</v>
      </c>
      <c r="AO15" s="44">
        <v>0.18533108584235899</v>
      </c>
      <c r="AP15" s="45">
        <v>322137</v>
      </c>
      <c r="AQ15" s="43">
        <v>7.996855897862469E-2</v>
      </c>
      <c r="AR15" s="44">
        <v>0.11890607630807114</v>
      </c>
      <c r="AS15" s="44">
        <v>0.14753368590012642</v>
      </c>
      <c r="AT15" s="44">
        <v>7.3240282155185354E-2</v>
      </c>
      <c r="AU15" s="44">
        <v>0.2109193954980324</v>
      </c>
      <c r="AV15" s="44">
        <v>3.9118125138317597E-2</v>
      </c>
      <c r="AW15" s="44">
        <v>0.19858973282763148</v>
      </c>
      <c r="AX15" s="44">
        <v>0.13172414319401093</v>
      </c>
      <c r="AY15" s="45">
        <v>393117</v>
      </c>
      <c r="AZ15" s="43">
        <v>0.10406288674539949</v>
      </c>
      <c r="BA15" s="44">
        <v>0.23275309862746196</v>
      </c>
      <c r="BB15" s="44">
        <v>0.22821943195457628</v>
      </c>
      <c r="BC15" s="44">
        <v>0.10449199922884134</v>
      </c>
      <c r="BD15" s="44">
        <v>0.25078515146426861</v>
      </c>
      <c r="BE15" s="44">
        <v>1.5892709441096539E-2</v>
      </c>
      <c r="BF15" s="44">
        <v>6.3794722538355816E-2</v>
      </c>
      <c r="BG15" s="45">
        <v>321594</v>
      </c>
      <c r="BH15" s="43">
        <v>0.14079017754795323</v>
      </c>
      <c r="BI15" s="44">
        <v>0.16408538604580075</v>
      </c>
      <c r="BJ15" s="44">
        <v>0.13447028555416868</v>
      </c>
      <c r="BK15" s="44">
        <v>0.11137376773569045</v>
      </c>
      <c r="BL15" s="44">
        <v>6.0549710879588353E-2</v>
      </c>
      <c r="BM15" s="44">
        <v>0.20196907557887767</v>
      </c>
      <c r="BN15" s="44">
        <v>0.18676159665792089</v>
      </c>
      <c r="BO15" s="45">
        <v>392570</v>
      </c>
      <c r="BP15" s="33">
        <v>0.158</v>
      </c>
      <c r="BQ15" s="34">
        <v>0.123</v>
      </c>
      <c r="BR15" s="34">
        <v>0.14199999999999999</v>
      </c>
      <c r="BS15" s="34">
        <v>0.112</v>
      </c>
      <c r="BT15" s="34">
        <v>0.28899999999999998</v>
      </c>
      <c r="BU15" s="34">
        <v>0.19</v>
      </c>
      <c r="BV15" s="34" t="s">
        <v>109</v>
      </c>
      <c r="BW15" s="34" t="s">
        <v>109</v>
      </c>
      <c r="BX15" s="34">
        <v>0.14699999999999999</v>
      </c>
      <c r="BY15" s="34">
        <v>0.125</v>
      </c>
      <c r="BZ15" s="34">
        <v>0.27500000000000002</v>
      </c>
      <c r="CA15" s="34">
        <v>0.25600000000000001</v>
      </c>
      <c r="CB15" s="34">
        <v>0.22600000000000001</v>
      </c>
      <c r="CC15" s="35">
        <v>0.221</v>
      </c>
    </row>
    <row r="16" spans="1:81" ht="15.75" customHeight="1">
      <c r="A16" s="1" t="s">
        <v>58</v>
      </c>
      <c r="B16" s="15">
        <v>4.1100000000000003</v>
      </c>
      <c r="C16" s="19">
        <v>40000</v>
      </c>
      <c r="D16" s="88">
        <f t="shared" si="0"/>
        <v>0.21568627450980393</v>
      </c>
      <c r="E16" s="17">
        <v>0.61199999999999999</v>
      </c>
      <c r="F16" s="17">
        <v>0.40100000000000002</v>
      </c>
      <c r="G16" s="16">
        <f t="shared" si="1"/>
        <v>51000</v>
      </c>
      <c r="H16" s="17">
        <v>0.71099999999999997</v>
      </c>
      <c r="I16" s="17">
        <v>0.33500000000000002</v>
      </c>
      <c r="J16" s="16">
        <v>59000</v>
      </c>
      <c r="K16" s="16">
        <v>80000</v>
      </c>
      <c r="M16" s="12">
        <v>2065</v>
      </c>
      <c r="N16" s="67">
        <v>41601</v>
      </c>
      <c r="O16" s="57">
        <v>26990</v>
      </c>
      <c r="P16" s="57">
        <v>36527</v>
      </c>
      <c r="Q16" s="57">
        <v>49711</v>
      </c>
      <c r="R16" s="57" t="s">
        <v>59</v>
      </c>
      <c r="S16" s="57">
        <v>40586</v>
      </c>
      <c r="T16" s="57">
        <v>40000</v>
      </c>
      <c r="U16" s="57">
        <v>58000</v>
      </c>
      <c r="V16" s="57">
        <v>31069</v>
      </c>
      <c r="W16" s="57">
        <v>40586</v>
      </c>
      <c r="X16" s="57">
        <v>60879</v>
      </c>
      <c r="Y16" s="57" t="s">
        <v>59</v>
      </c>
      <c r="Z16" s="57">
        <v>50732</v>
      </c>
      <c r="AA16" s="68">
        <v>51000</v>
      </c>
      <c r="AB16" s="56" t="s">
        <v>60</v>
      </c>
      <c r="AC16" s="56" t="s">
        <v>60</v>
      </c>
      <c r="AD16" s="56" t="s">
        <v>60</v>
      </c>
      <c r="AE16" s="57">
        <v>12568</v>
      </c>
      <c r="AF16" s="34">
        <v>0.31419999999999998</v>
      </c>
      <c r="AG16" s="59">
        <v>8</v>
      </c>
      <c r="AH16" s="43">
        <v>7.2700750535256336E-3</v>
      </c>
      <c r="AI16" s="44">
        <v>9.0077188072316804E-3</v>
      </c>
      <c r="AJ16" s="44">
        <v>8.1597991207440768E-2</v>
      </c>
      <c r="AK16" s="44">
        <v>3.3707424573951643E-2</v>
      </c>
      <c r="AL16" s="44">
        <v>0.19808797810350642</v>
      </c>
      <c r="AM16" s="44">
        <v>7.7732961390278674E-2</v>
      </c>
      <c r="AN16" s="44">
        <v>0.44436044923683138</v>
      </c>
      <c r="AO16" s="44">
        <v>0.14823540162723381</v>
      </c>
      <c r="AP16" s="45">
        <v>2932707</v>
      </c>
      <c r="AQ16" s="43">
        <v>2.7780313968520032E-2</v>
      </c>
      <c r="AR16" s="44">
        <v>8.6441146486949047E-2</v>
      </c>
      <c r="AS16" s="44">
        <v>0.17065418818843148</v>
      </c>
      <c r="AT16" s="44">
        <v>9.1205581942433861E-2</v>
      </c>
      <c r="AU16" s="44">
        <v>0.20392180444689037</v>
      </c>
      <c r="AV16" s="44">
        <v>6.3374264303538583E-2</v>
      </c>
      <c r="AW16" s="44">
        <v>0.25251319011586648</v>
      </c>
      <c r="AX16" s="44">
        <v>0.10410951054737014</v>
      </c>
      <c r="AY16" s="45">
        <v>3176242</v>
      </c>
      <c r="AZ16" s="43">
        <v>0.14148843689449292</v>
      </c>
      <c r="BA16" s="44">
        <v>0.25949945373170702</v>
      </c>
      <c r="BB16" s="44">
        <v>0.21040766529948848</v>
      </c>
      <c r="BC16" s="44">
        <v>0.10921509045254087</v>
      </c>
      <c r="BD16" s="44">
        <v>0.20737067981305712</v>
      </c>
      <c r="BE16" s="44">
        <v>4.8401316231830738E-3</v>
      </c>
      <c r="BF16" s="44">
        <v>6.7178542185530529E-2</v>
      </c>
      <c r="BG16" s="45">
        <v>2929879</v>
      </c>
      <c r="BH16" s="43">
        <v>0.16562962934910286</v>
      </c>
      <c r="BI16" s="44">
        <v>0.17026915631365108</v>
      </c>
      <c r="BJ16" s="44">
        <v>0.14540519250833639</v>
      </c>
      <c r="BK16" s="44">
        <v>0.105070563351745</v>
      </c>
      <c r="BL16" s="44">
        <v>7.5643130400973035E-2</v>
      </c>
      <c r="BM16" s="44">
        <v>0.13391604352905756</v>
      </c>
      <c r="BN16" s="44">
        <v>0.20406628454713407</v>
      </c>
      <c r="BO16" s="45">
        <v>3168642</v>
      </c>
      <c r="BP16" s="33">
        <v>0.14399999999999999</v>
      </c>
      <c r="BQ16" s="34">
        <v>0.109</v>
      </c>
      <c r="BR16" s="34">
        <v>9.8000000000000004E-2</v>
      </c>
      <c r="BS16" s="34">
        <v>7.6999999999999999E-2</v>
      </c>
      <c r="BT16" s="34">
        <v>0.20899999999999999</v>
      </c>
      <c r="BU16" s="34">
        <v>0.14699999999999999</v>
      </c>
      <c r="BV16" s="34">
        <v>0.29199999999999998</v>
      </c>
      <c r="BW16" s="34">
        <v>0.23400000000000001</v>
      </c>
      <c r="BX16" s="34">
        <v>0.128</v>
      </c>
      <c r="BY16" s="34">
        <v>0.11600000000000001</v>
      </c>
      <c r="BZ16" s="34">
        <v>0.25600000000000001</v>
      </c>
      <c r="CA16" s="34">
        <v>0.13600000000000001</v>
      </c>
      <c r="CB16" s="34">
        <v>0.187</v>
      </c>
      <c r="CC16" s="35">
        <v>0.14799999999999999</v>
      </c>
    </row>
    <row r="17" spans="1:81" ht="15.75" customHeight="1">
      <c r="A17" s="1" t="s">
        <v>61</v>
      </c>
      <c r="B17" s="15">
        <v>3.76</v>
      </c>
      <c r="C17" s="19">
        <v>34000</v>
      </c>
      <c r="D17" s="88">
        <f t="shared" si="0"/>
        <v>0.25534943822685563</v>
      </c>
      <c r="E17" s="17">
        <v>0.58599999999999997</v>
      </c>
      <c r="F17" s="17">
        <v>0.36499999999999999</v>
      </c>
      <c r="G17" s="16">
        <f t="shared" si="1"/>
        <v>45659</v>
      </c>
      <c r="H17" s="17">
        <v>0.68899999999999995</v>
      </c>
      <c r="I17" s="17">
        <v>0.28100000000000003</v>
      </c>
      <c r="J17" s="16">
        <v>49300</v>
      </c>
      <c r="K17" s="16">
        <v>70000</v>
      </c>
      <c r="M17" s="12">
        <v>2086</v>
      </c>
      <c r="N17" s="67">
        <v>34694</v>
      </c>
      <c r="O17" s="57">
        <v>25891</v>
      </c>
      <c r="P17" s="57">
        <v>32000</v>
      </c>
      <c r="Q17" s="57">
        <v>36527</v>
      </c>
      <c r="R17" s="57" t="s">
        <v>59</v>
      </c>
      <c r="S17" s="57">
        <v>31069</v>
      </c>
      <c r="T17" s="57">
        <v>34000</v>
      </c>
      <c r="U17" s="57">
        <v>47400</v>
      </c>
      <c r="V17" s="57">
        <v>30000</v>
      </c>
      <c r="W17" s="57">
        <v>38000</v>
      </c>
      <c r="X17" s="57">
        <v>52762</v>
      </c>
      <c r="Y17" s="57" t="s">
        <v>59</v>
      </c>
      <c r="Z17" s="57">
        <v>40586</v>
      </c>
      <c r="AA17" s="68">
        <v>45659</v>
      </c>
      <c r="AB17" s="56" t="s">
        <v>60</v>
      </c>
      <c r="AC17" s="56" t="s">
        <v>60</v>
      </c>
      <c r="AD17" s="56" t="s">
        <v>60</v>
      </c>
      <c r="AE17" s="57">
        <v>8281</v>
      </c>
      <c r="AF17" s="34">
        <v>0.24355882352941177</v>
      </c>
      <c r="AG17" s="59" t="s">
        <v>59</v>
      </c>
      <c r="AH17" s="43">
        <v>8.3310334471805945E-3</v>
      </c>
      <c r="AI17" s="44">
        <v>1.2371417825936737E-2</v>
      </c>
      <c r="AJ17" s="44">
        <v>0.11429796931059726</v>
      </c>
      <c r="AK17" s="44">
        <v>2.8743594788098802E-2</v>
      </c>
      <c r="AL17" s="44">
        <v>0.21259498761537376</v>
      </c>
      <c r="AM17" s="44">
        <v>6.0511221243023001E-2</v>
      </c>
      <c r="AN17" s="44">
        <v>0.42242941666776734</v>
      </c>
      <c r="AO17" s="44">
        <v>0.14072035910202249</v>
      </c>
      <c r="AP17" s="45">
        <v>1438477</v>
      </c>
      <c r="AQ17" s="43">
        <v>2.8694437950736638E-2</v>
      </c>
      <c r="AR17" s="44">
        <v>9.8541178067522828E-2</v>
      </c>
      <c r="AS17" s="44">
        <v>0.26022947506541888</v>
      </c>
      <c r="AT17" s="44">
        <v>7.9939847318266255E-2</v>
      </c>
      <c r="AU17" s="44">
        <v>0.18721171079455332</v>
      </c>
      <c r="AV17" s="44">
        <v>3.3375563381520833E-2</v>
      </c>
      <c r="AW17" s="44">
        <v>0.21551589785355726</v>
      </c>
      <c r="AX17" s="44">
        <v>9.6491889568423986E-2</v>
      </c>
      <c r="AY17" s="45">
        <v>1591284</v>
      </c>
      <c r="AZ17" s="43">
        <v>0.11661153266950054</v>
      </c>
      <c r="BA17" s="44">
        <v>0.24803068036603967</v>
      </c>
      <c r="BB17" s="44">
        <v>0.21366892069464666</v>
      </c>
      <c r="BC17" s="44">
        <v>0.10535877423149605</v>
      </c>
      <c r="BD17" s="44">
        <v>0.20793790507496973</v>
      </c>
      <c r="BE17" s="44">
        <v>6.5639352742168956E-3</v>
      </c>
      <c r="BF17" s="44">
        <v>0.10182825168913047</v>
      </c>
      <c r="BG17" s="45">
        <v>1438314</v>
      </c>
      <c r="BH17" s="43">
        <v>0.13039595492050715</v>
      </c>
      <c r="BI17" s="44">
        <v>0.15071380056349365</v>
      </c>
      <c r="BJ17" s="44">
        <v>0.13133175689273496</v>
      </c>
      <c r="BK17" s="44">
        <v>9.4514112497484398E-2</v>
      </c>
      <c r="BL17" s="44">
        <v>6.4164696115918698E-2</v>
      </c>
      <c r="BM17" s="44">
        <v>0.15439034513986719</v>
      </c>
      <c r="BN17" s="44">
        <v>0.27448933386999397</v>
      </c>
      <c r="BO17" s="45">
        <v>1590080</v>
      </c>
      <c r="BP17" s="33">
        <v>0.156</v>
      </c>
      <c r="BQ17" s="34">
        <v>0.11600000000000001</v>
      </c>
      <c r="BR17" s="34">
        <v>0.129</v>
      </c>
      <c r="BS17" s="34">
        <v>9.6000000000000002E-2</v>
      </c>
      <c r="BT17" s="34">
        <v>0.307</v>
      </c>
      <c r="BU17" s="34">
        <v>0.217</v>
      </c>
      <c r="BV17" s="34">
        <v>0.308</v>
      </c>
      <c r="BW17" s="34">
        <v>0.23</v>
      </c>
      <c r="BX17" s="34">
        <v>0.192</v>
      </c>
      <c r="BY17" s="34">
        <v>0.21199999999999999</v>
      </c>
      <c r="BZ17" s="34">
        <v>0.19700000000000001</v>
      </c>
      <c r="CA17" s="34">
        <v>0.19</v>
      </c>
      <c r="CB17" s="34">
        <v>0.246</v>
      </c>
      <c r="CC17" s="35">
        <v>0.20899999999999999</v>
      </c>
    </row>
    <row r="18" spans="1:81" ht="15.75" customHeight="1">
      <c r="A18" s="1" t="s">
        <v>97</v>
      </c>
      <c r="B18" s="15">
        <v>3.93</v>
      </c>
      <c r="C18" s="19">
        <v>35000</v>
      </c>
      <c r="D18" s="88">
        <f t="shared" si="0"/>
        <v>0.22222222222222221</v>
      </c>
      <c r="E18" s="17">
        <v>0.627</v>
      </c>
      <c r="F18" s="17">
        <v>0.38100000000000001</v>
      </c>
      <c r="G18" s="16">
        <f t="shared" si="1"/>
        <v>45000</v>
      </c>
      <c r="H18" s="17">
        <v>0.71</v>
      </c>
      <c r="I18" s="17">
        <v>0.30299999999999999</v>
      </c>
      <c r="J18" s="16">
        <v>50000</v>
      </c>
      <c r="K18" s="16">
        <v>65000</v>
      </c>
      <c r="M18" s="12">
        <v>2056</v>
      </c>
      <c r="N18" s="67">
        <v>35513</v>
      </c>
      <c r="O18" s="57">
        <v>25891</v>
      </c>
      <c r="P18" s="57">
        <v>28600</v>
      </c>
      <c r="Q18" s="57">
        <v>32052.5</v>
      </c>
      <c r="R18" s="57" t="s">
        <v>59</v>
      </c>
      <c r="S18" s="57" t="s">
        <v>59</v>
      </c>
      <c r="T18" s="57">
        <v>35000</v>
      </c>
      <c r="U18" s="57">
        <v>45659</v>
      </c>
      <c r="V18" s="57">
        <v>30439</v>
      </c>
      <c r="W18" s="57">
        <v>40000</v>
      </c>
      <c r="X18" s="57">
        <v>50732</v>
      </c>
      <c r="Y18" s="57" t="s">
        <v>59</v>
      </c>
      <c r="Z18" s="57" t="s">
        <v>59</v>
      </c>
      <c r="AA18" s="68">
        <v>45000</v>
      </c>
      <c r="AB18" s="56" t="s">
        <v>60</v>
      </c>
      <c r="AC18" s="56" t="s">
        <v>60</v>
      </c>
      <c r="AD18" s="56" t="s">
        <v>60</v>
      </c>
      <c r="AE18" s="57">
        <v>9185</v>
      </c>
      <c r="AF18" s="34">
        <v>0.26242857142857146</v>
      </c>
      <c r="AG18" s="59">
        <v>6.9</v>
      </c>
      <c r="AH18" s="43">
        <v>1.8333486723727893E-2</v>
      </c>
      <c r="AI18" s="44">
        <v>9.7302863331826112E-3</v>
      </c>
      <c r="AJ18" s="44">
        <v>0.10434815084544784</v>
      </c>
      <c r="AK18" s="44">
        <v>2.1429305034806282E-2</v>
      </c>
      <c r="AL18" s="44">
        <v>0.1954913894635471</v>
      </c>
      <c r="AM18" s="44">
        <v>8.9085139671957969E-2</v>
      </c>
      <c r="AN18" s="44">
        <v>0.39625540701140827</v>
      </c>
      <c r="AO18" s="44">
        <v>0.16532683491592207</v>
      </c>
      <c r="AP18" s="45">
        <v>749721</v>
      </c>
      <c r="AQ18" s="43">
        <v>7.1679125328813278E-2</v>
      </c>
      <c r="AR18" s="44">
        <v>0.10261080527191603</v>
      </c>
      <c r="AS18" s="44">
        <v>0.22017448322262409</v>
      </c>
      <c r="AT18" s="44">
        <v>7.0307495393826303E-2</v>
      </c>
      <c r="AU18" s="44">
        <v>0.1950477592374382</v>
      </c>
      <c r="AV18" s="44">
        <v>5.1327705561730164E-2</v>
      </c>
      <c r="AW18" s="44">
        <v>0.18403630916315705</v>
      </c>
      <c r="AX18" s="44">
        <v>0.1048163168204949</v>
      </c>
      <c r="AY18" s="45">
        <v>807069</v>
      </c>
      <c r="AZ18" s="43">
        <v>0.13127816881213145</v>
      </c>
      <c r="BA18" s="44">
        <v>0.24939277411196964</v>
      </c>
      <c r="BB18" s="44">
        <v>0.2197897617913864</v>
      </c>
      <c r="BC18" s="44">
        <v>0.103601206315416</v>
      </c>
      <c r="BD18" s="44">
        <v>0.21399960785412173</v>
      </c>
      <c r="BE18" s="44">
        <v>6.8905632895437099E-3</v>
      </c>
      <c r="BF18" s="44">
        <v>7.5047917825431062E-2</v>
      </c>
      <c r="BG18" s="45">
        <v>749721</v>
      </c>
      <c r="BH18" s="43">
        <v>0.15686933404095177</v>
      </c>
      <c r="BI18" s="44">
        <v>0.14639269598901869</v>
      </c>
      <c r="BJ18" s="44">
        <v>0.12036291897562312</v>
      </c>
      <c r="BK18" s="44">
        <v>9.2794319874116668E-2</v>
      </c>
      <c r="BL18" s="44">
        <v>7.3245947417172066E-2</v>
      </c>
      <c r="BM18" s="44">
        <v>0.16765224852782715</v>
      </c>
      <c r="BN18" s="44">
        <v>0.24268253517529056</v>
      </c>
      <c r="BO18" s="45">
        <v>806461</v>
      </c>
      <c r="BP18" s="33">
        <v>0.13200000000000001</v>
      </c>
      <c r="BQ18" s="34">
        <v>9.9000000000000005E-2</v>
      </c>
      <c r="BR18" s="34">
        <v>0.12</v>
      </c>
      <c r="BS18" s="34">
        <v>8.5000000000000006E-2</v>
      </c>
      <c r="BT18" s="34">
        <v>0.252</v>
      </c>
      <c r="BU18" s="34">
        <v>0.191</v>
      </c>
      <c r="BV18" s="34">
        <v>0.33700000000000002</v>
      </c>
      <c r="BW18" s="34">
        <v>0.253</v>
      </c>
      <c r="BX18" s="34">
        <v>0.159</v>
      </c>
      <c r="BY18" s="34">
        <v>0.219</v>
      </c>
      <c r="BZ18" s="34">
        <v>0.34300000000000003</v>
      </c>
      <c r="CA18" s="34">
        <v>0.25600000000000001</v>
      </c>
      <c r="CB18" s="34">
        <v>0.23200000000000001</v>
      </c>
      <c r="CC18" s="35">
        <v>0.3</v>
      </c>
    </row>
    <row r="19" spans="1:81" ht="15.75" customHeight="1">
      <c r="A19" s="1" t="s">
        <v>98</v>
      </c>
      <c r="B19" s="15">
        <v>3.99</v>
      </c>
      <c r="C19" s="19">
        <v>35000</v>
      </c>
      <c r="D19" s="88">
        <f t="shared" si="0"/>
        <v>0.22222222222222221</v>
      </c>
      <c r="E19" s="17">
        <v>0.61299999999999999</v>
      </c>
      <c r="F19" s="17">
        <v>0.41699999999999998</v>
      </c>
      <c r="G19" s="16">
        <f t="shared" si="1"/>
        <v>45000</v>
      </c>
      <c r="H19" s="17">
        <v>0.72099999999999997</v>
      </c>
      <c r="I19" s="17">
        <v>0.33600000000000002</v>
      </c>
      <c r="J19" s="16">
        <v>47000</v>
      </c>
      <c r="K19" s="16">
        <v>65000</v>
      </c>
      <c r="M19" s="12">
        <v>2072</v>
      </c>
      <c r="N19" s="67">
        <v>36000</v>
      </c>
      <c r="O19" s="57">
        <v>24855</v>
      </c>
      <c r="P19" s="57">
        <v>31069</v>
      </c>
      <c r="Q19" s="57">
        <v>34487</v>
      </c>
      <c r="R19" s="57" t="s">
        <v>59</v>
      </c>
      <c r="S19" s="57">
        <v>30439</v>
      </c>
      <c r="T19" s="57">
        <v>35000</v>
      </c>
      <c r="U19" s="57">
        <v>48000</v>
      </c>
      <c r="V19" s="57">
        <v>30000</v>
      </c>
      <c r="W19" s="57">
        <v>37283</v>
      </c>
      <c r="X19" s="57">
        <v>55806</v>
      </c>
      <c r="Y19" s="57" t="s">
        <v>59</v>
      </c>
      <c r="Z19" s="57">
        <v>36248</v>
      </c>
      <c r="AA19" s="68">
        <v>45000</v>
      </c>
      <c r="AB19" s="56" t="s">
        <v>60</v>
      </c>
      <c r="AC19" s="56" t="s">
        <v>60</v>
      </c>
      <c r="AD19" s="56" t="s">
        <v>60</v>
      </c>
      <c r="AE19" s="57">
        <v>10787</v>
      </c>
      <c r="AF19" s="34">
        <v>0.30819999999999997</v>
      </c>
      <c r="AG19" s="59">
        <v>6</v>
      </c>
      <c r="AH19" s="43">
        <v>1.3622093332623849E-2</v>
      </c>
      <c r="AI19" s="44">
        <v>1.0468943603621409E-2</v>
      </c>
      <c r="AJ19" s="44">
        <v>7.8430418620915085E-2</v>
      </c>
      <c r="AK19" s="44">
        <v>3.0657311612986599E-2</v>
      </c>
      <c r="AL19" s="44">
        <v>0.18783893699021673</v>
      </c>
      <c r="AM19" s="44">
        <v>7.4959521402345852E-2</v>
      </c>
      <c r="AN19" s="44">
        <v>0.41391399533260864</v>
      </c>
      <c r="AO19" s="44">
        <v>0.19010877910468182</v>
      </c>
      <c r="AP19" s="45">
        <v>657755</v>
      </c>
      <c r="AQ19" s="43">
        <v>5.9919925058746319E-2</v>
      </c>
      <c r="AR19" s="44">
        <v>0.107696297393992</v>
      </c>
      <c r="AS19" s="44">
        <v>0.18264019730296166</v>
      </c>
      <c r="AT19" s="44">
        <v>7.650120668120329E-2</v>
      </c>
      <c r="AU19" s="44">
        <v>0.18877151385566399</v>
      </c>
      <c r="AV19" s="44">
        <v>3.9498962677562081E-2</v>
      </c>
      <c r="AW19" s="44">
        <v>0.1988496835108072</v>
      </c>
      <c r="AX19" s="44">
        <v>0.14612221351906346</v>
      </c>
      <c r="AY19" s="45">
        <v>755792</v>
      </c>
      <c r="AZ19" s="43">
        <v>0.1361847998503497</v>
      </c>
      <c r="BA19" s="44">
        <v>0.28047413589888265</v>
      </c>
      <c r="BB19" s="44">
        <v>0.19956108666789346</v>
      </c>
      <c r="BC19" s="44">
        <v>0.10173177619982571</v>
      </c>
      <c r="BD19" s="44">
        <v>0.2135299673172297</v>
      </c>
      <c r="BE19" s="44">
        <v>1.1076250165390938E-2</v>
      </c>
      <c r="BF19" s="44">
        <v>5.7441983900427811E-2</v>
      </c>
      <c r="BG19" s="45">
        <v>657533</v>
      </c>
      <c r="BH19" s="43">
        <v>0.17268954970081654</v>
      </c>
      <c r="BI19" s="44">
        <v>0.16717109871717403</v>
      </c>
      <c r="BJ19" s="44">
        <v>0.12608350400248117</v>
      </c>
      <c r="BK19" s="44">
        <v>8.6632194172472976E-2</v>
      </c>
      <c r="BL19" s="44">
        <v>6.9659748996037621E-2</v>
      </c>
      <c r="BM19" s="44">
        <v>0.18080947975765871</v>
      </c>
      <c r="BN19" s="44">
        <v>0.19695442465335894</v>
      </c>
      <c r="BO19" s="45">
        <v>748036</v>
      </c>
      <c r="BP19" s="33">
        <v>0.13700000000000001</v>
      </c>
      <c r="BQ19" s="34">
        <v>0.105</v>
      </c>
      <c r="BR19" s="34">
        <v>0.115</v>
      </c>
      <c r="BS19" s="34">
        <v>8.5999999999999993E-2</v>
      </c>
      <c r="BT19" s="34">
        <v>0.25</v>
      </c>
      <c r="BU19" s="34">
        <v>0.17</v>
      </c>
      <c r="BV19" s="34">
        <v>0.246</v>
      </c>
      <c r="BW19" s="34">
        <v>0.189</v>
      </c>
      <c r="BX19" s="34">
        <v>0.155</v>
      </c>
      <c r="BY19" s="34">
        <v>0.16300000000000001</v>
      </c>
      <c r="BZ19" s="34">
        <v>0.186</v>
      </c>
      <c r="CA19" s="34">
        <v>0.17599999999999999</v>
      </c>
      <c r="CB19" s="34">
        <v>0.22600000000000001</v>
      </c>
      <c r="CC19" s="35">
        <v>0.23499999999999999</v>
      </c>
    </row>
    <row r="20" spans="1:81" ht="15.75" customHeight="1">
      <c r="A20" s="1" t="s">
        <v>63</v>
      </c>
      <c r="B20" s="15">
        <v>3.73</v>
      </c>
      <c r="C20" s="19">
        <v>33000</v>
      </c>
      <c r="D20" s="88">
        <f t="shared" si="0"/>
        <v>0.22562478000703978</v>
      </c>
      <c r="E20" s="17">
        <v>0.54400000000000004</v>
      </c>
      <c r="F20" s="17">
        <v>0.377</v>
      </c>
      <c r="G20" s="16">
        <f t="shared" si="1"/>
        <v>42615</v>
      </c>
      <c r="H20" s="17">
        <v>0.64900000000000002</v>
      </c>
      <c r="I20" s="17">
        <v>0.28399999999999997</v>
      </c>
      <c r="J20" s="16">
        <v>50000</v>
      </c>
      <c r="K20" s="16">
        <v>65000</v>
      </c>
      <c r="M20" s="12">
        <v>2073</v>
      </c>
      <c r="N20" s="67">
        <v>33483</v>
      </c>
      <c r="O20" s="57">
        <v>25891</v>
      </c>
      <c r="P20" s="57">
        <v>28998</v>
      </c>
      <c r="Q20" s="57">
        <v>36248</v>
      </c>
      <c r="R20" s="57" t="s">
        <v>59</v>
      </c>
      <c r="S20" s="57">
        <v>36300</v>
      </c>
      <c r="T20" s="57">
        <v>33000</v>
      </c>
      <c r="U20" s="57">
        <v>44533</v>
      </c>
      <c r="V20" s="57">
        <v>28800</v>
      </c>
      <c r="W20" s="57">
        <v>32469</v>
      </c>
      <c r="X20" s="57">
        <v>54791</v>
      </c>
      <c r="Y20" s="57" t="s">
        <v>59</v>
      </c>
      <c r="Z20" s="57">
        <v>40000</v>
      </c>
      <c r="AA20" s="68">
        <v>42615</v>
      </c>
      <c r="AB20" s="56" t="s">
        <v>60</v>
      </c>
      <c r="AC20" s="56" t="s">
        <v>60</v>
      </c>
      <c r="AD20" s="56" t="s">
        <v>60</v>
      </c>
      <c r="AE20" s="57">
        <v>6194</v>
      </c>
      <c r="AF20" s="34">
        <v>0.1876969696969697</v>
      </c>
      <c r="AG20" s="59">
        <v>9</v>
      </c>
      <c r="AH20" s="43">
        <v>9.50196628931603E-3</v>
      </c>
      <c r="AI20" s="44">
        <v>1.1364003804354492E-2</v>
      </c>
      <c r="AJ20" s="44">
        <v>7.7980347141772419E-2</v>
      </c>
      <c r="AK20" s="44">
        <v>3.2261193688696316E-2</v>
      </c>
      <c r="AL20" s="44">
        <v>0.21552470990682007</v>
      </c>
      <c r="AM20" s="44">
        <v>6.1953444602153941E-2</v>
      </c>
      <c r="AN20" s="44">
        <v>0.40645825969736871</v>
      </c>
      <c r="AO20" s="44">
        <v>0.18495607486951801</v>
      </c>
      <c r="AP20" s="45">
        <v>896867</v>
      </c>
      <c r="AQ20" s="43">
        <v>3.302109700461172E-2</v>
      </c>
      <c r="AR20" s="44">
        <v>0.117179272527331</v>
      </c>
      <c r="AS20" s="44">
        <v>0.20528539655334685</v>
      </c>
      <c r="AT20" s="44">
        <v>8.7466130366510297E-2</v>
      </c>
      <c r="AU20" s="44">
        <v>0.19497020462955167</v>
      </c>
      <c r="AV20" s="44">
        <v>3.6160632464322336E-2</v>
      </c>
      <c r="AW20" s="44">
        <v>0.19410334015266723</v>
      </c>
      <c r="AX20" s="44">
        <v>0.13181392630165892</v>
      </c>
      <c r="AY20" s="45">
        <v>1009385</v>
      </c>
      <c r="AZ20" s="43">
        <v>0.10609189669849792</v>
      </c>
      <c r="BA20" s="44">
        <v>0.27087580010465373</v>
      </c>
      <c r="BB20" s="44">
        <v>0.21677494647373782</v>
      </c>
      <c r="BC20" s="44">
        <v>0.10973469494772334</v>
      </c>
      <c r="BD20" s="44">
        <v>0.21229982739942138</v>
      </c>
      <c r="BE20" s="44">
        <v>8.5697805060644498E-3</v>
      </c>
      <c r="BF20" s="44">
        <v>7.5653053869901343E-2</v>
      </c>
      <c r="BG20" s="45">
        <v>896289</v>
      </c>
      <c r="BH20" s="43">
        <v>0.13713380823490487</v>
      </c>
      <c r="BI20" s="44">
        <v>0.1487050494500895</v>
      </c>
      <c r="BJ20" s="44">
        <v>0.12893896571380736</v>
      </c>
      <c r="BK20" s="44">
        <v>9.2479241326801118E-2</v>
      </c>
      <c r="BL20" s="44">
        <v>6.9435419897233105E-2</v>
      </c>
      <c r="BM20" s="44">
        <v>0.17326765234653729</v>
      </c>
      <c r="BN20" s="44">
        <v>0.25003986303062675</v>
      </c>
      <c r="BO20" s="45">
        <v>1003436</v>
      </c>
      <c r="BP20" s="33">
        <v>0.191</v>
      </c>
      <c r="BQ20" s="34">
        <v>0.14299999999999999</v>
      </c>
      <c r="BR20" s="34">
        <v>0.17699999999999999</v>
      </c>
      <c r="BS20" s="34">
        <v>0.13200000000000001</v>
      </c>
      <c r="BT20" s="34">
        <v>0.29199999999999998</v>
      </c>
      <c r="BU20" s="34">
        <v>0.22600000000000001</v>
      </c>
      <c r="BV20" s="34">
        <v>0.317</v>
      </c>
      <c r="BW20" s="34">
        <v>0.23400000000000001</v>
      </c>
      <c r="BX20" s="34">
        <v>0.13700000000000001</v>
      </c>
      <c r="BY20" s="34">
        <v>0.14799999999999999</v>
      </c>
      <c r="BZ20" s="34">
        <v>0.27</v>
      </c>
      <c r="CA20" s="34">
        <v>0.21299999999999999</v>
      </c>
      <c r="CB20" s="34">
        <v>0.26500000000000001</v>
      </c>
      <c r="CC20" s="35">
        <v>0.22600000000000001</v>
      </c>
    </row>
    <row r="21" spans="1:81" ht="15.75" customHeight="1">
      <c r="A21" s="1" t="s">
        <v>64</v>
      </c>
      <c r="B21" s="15">
        <v>3.56</v>
      </c>
      <c r="C21" s="19">
        <v>31961</v>
      </c>
      <c r="D21" s="88">
        <f t="shared" si="0"/>
        <v>0.32911418975650719</v>
      </c>
      <c r="E21" s="17">
        <v>0.55700000000000005</v>
      </c>
      <c r="F21" s="17">
        <v>0.371</v>
      </c>
      <c r="G21" s="16">
        <f t="shared" si="1"/>
        <v>47640</v>
      </c>
      <c r="H21" s="17">
        <v>0.65800000000000003</v>
      </c>
      <c r="I21" s="17">
        <v>0.27200000000000002</v>
      </c>
      <c r="J21" s="16">
        <v>48000</v>
      </c>
      <c r="K21" s="16">
        <v>70000</v>
      </c>
      <c r="M21" s="12">
        <v>2106</v>
      </c>
      <c r="N21" s="67">
        <v>36000</v>
      </c>
      <c r="O21" s="57">
        <v>28000</v>
      </c>
      <c r="P21" s="57">
        <v>25891</v>
      </c>
      <c r="Q21" s="57">
        <v>34694</v>
      </c>
      <c r="R21" s="57" t="s">
        <v>59</v>
      </c>
      <c r="S21" s="57">
        <v>30034</v>
      </c>
      <c r="T21" s="57">
        <v>31961</v>
      </c>
      <c r="U21" s="57">
        <v>52762</v>
      </c>
      <c r="V21" s="57">
        <v>32367</v>
      </c>
      <c r="W21" s="57">
        <v>35000</v>
      </c>
      <c r="X21" s="57">
        <v>40586</v>
      </c>
      <c r="Y21" s="57" t="s">
        <v>59</v>
      </c>
      <c r="Z21" s="57">
        <v>40908</v>
      </c>
      <c r="AA21" s="68">
        <v>47640</v>
      </c>
      <c r="AB21" s="56" t="s">
        <v>60</v>
      </c>
      <c r="AC21" s="56" t="s">
        <v>60</v>
      </c>
      <c r="AD21" s="56" t="s">
        <v>60</v>
      </c>
      <c r="AE21" s="57">
        <v>5655</v>
      </c>
      <c r="AF21" s="34">
        <v>0.17693438878633336</v>
      </c>
      <c r="AG21" s="59">
        <v>8</v>
      </c>
      <c r="AH21" s="43">
        <v>6.8026007434263376E-3</v>
      </c>
      <c r="AI21" s="44">
        <v>2.6056343890875338E-2</v>
      </c>
      <c r="AJ21" s="44">
        <v>3.3325147041071597E-2</v>
      </c>
      <c r="AK21" s="44">
        <v>2.371804744441993E-2</v>
      </c>
      <c r="AL21" s="44">
        <v>0.2152585550222903</v>
      </c>
      <c r="AM21" s="44">
        <v>6.4994651159886618E-2</v>
      </c>
      <c r="AN21" s="44">
        <v>0.43373786104670764</v>
      </c>
      <c r="AO21" s="44">
        <v>0.19610679365132222</v>
      </c>
      <c r="AP21" s="45">
        <v>960956</v>
      </c>
      <c r="AQ21" s="43">
        <v>3.0509043012626306E-2</v>
      </c>
      <c r="AR21" s="44">
        <v>0.1965920779724466</v>
      </c>
      <c r="AS21" s="44">
        <v>0.13154477851036203</v>
      </c>
      <c r="AT21" s="44">
        <v>8.8181785819342093E-2</v>
      </c>
      <c r="AU21" s="44">
        <v>0.18956320366029825</v>
      </c>
      <c r="AV21" s="44">
        <v>2.8357193846292206E-2</v>
      </c>
      <c r="AW21" s="44">
        <v>0.20778693976508589</v>
      </c>
      <c r="AX21" s="44">
        <v>0.12746497741354662</v>
      </c>
      <c r="AY21" s="45">
        <v>1067454</v>
      </c>
      <c r="AZ21" s="43">
        <v>0.10882877926332539</v>
      </c>
      <c r="BA21" s="44">
        <v>0.2624667731592773</v>
      </c>
      <c r="BB21" s="44">
        <v>0.2480267085968296</v>
      </c>
      <c r="BC21" s="44">
        <v>0.11970102876863491</v>
      </c>
      <c r="BD21" s="44">
        <v>0.21824941569734424</v>
      </c>
      <c r="BE21" s="44">
        <v>1.0193906163546391E-2</v>
      </c>
      <c r="BF21" s="44">
        <v>3.2533388351042157E-2</v>
      </c>
      <c r="BG21" s="45">
        <v>959691</v>
      </c>
      <c r="BH21" s="43">
        <v>0.12640990889240267</v>
      </c>
      <c r="BI21" s="44">
        <v>0.14716700549657405</v>
      </c>
      <c r="BJ21" s="44">
        <v>0.14850350124237632</v>
      </c>
      <c r="BK21" s="44">
        <v>8.7568707175664479E-2</v>
      </c>
      <c r="BL21" s="44">
        <v>5.275111060914088E-2</v>
      </c>
      <c r="BM21" s="44">
        <v>0.23234225585422785</v>
      </c>
      <c r="BN21" s="44">
        <v>0.20525751072961373</v>
      </c>
      <c r="BO21" s="45">
        <v>1062480</v>
      </c>
      <c r="BP21" s="33">
        <v>0.20200000000000001</v>
      </c>
      <c r="BQ21" s="34">
        <v>0.13900000000000001</v>
      </c>
      <c r="BR21" s="34">
        <v>0.13900000000000001</v>
      </c>
      <c r="BS21" s="34">
        <v>9.5000000000000001E-2</v>
      </c>
      <c r="BT21" s="34">
        <v>0.247</v>
      </c>
      <c r="BU21" s="34">
        <v>0.16900000000000001</v>
      </c>
      <c r="BV21" s="34">
        <v>0.317</v>
      </c>
      <c r="BW21" s="34">
        <v>0.23400000000000001</v>
      </c>
      <c r="BX21" s="34">
        <v>0.21199999999999999</v>
      </c>
      <c r="BY21" s="34">
        <v>0.14000000000000001</v>
      </c>
      <c r="BZ21" s="34">
        <v>0.251</v>
      </c>
      <c r="CA21" s="34">
        <v>0.16200000000000001</v>
      </c>
      <c r="CB21" s="34">
        <v>0.27900000000000003</v>
      </c>
      <c r="CC21" s="35">
        <v>0.18099999999999999</v>
      </c>
    </row>
    <row r="22" spans="1:81" ht="15.75" customHeight="1">
      <c r="A22" s="1" t="s">
        <v>99</v>
      </c>
      <c r="B22" s="15">
        <v>4.03</v>
      </c>
      <c r="C22" s="19">
        <v>35614</v>
      </c>
      <c r="D22" s="88">
        <f t="shared" si="0"/>
        <v>0.18123088948663124</v>
      </c>
      <c r="E22" s="17">
        <v>0.60399999999999998</v>
      </c>
      <c r="F22" s="17">
        <v>0.39700000000000002</v>
      </c>
      <c r="G22" s="16">
        <f t="shared" si="1"/>
        <v>43497</v>
      </c>
      <c r="H22" s="17">
        <v>0.66200000000000003</v>
      </c>
      <c r="I22" s="17">
        <v>0.29399999999999998</v>
      </c>
      <c r="J22" s="16">
        <v>50000</v>
      </c>
      <c r="K22" s="16">
        <v>60000</v>
      </c>
      <c r="M22" s="12">
        <v>2057</v>
      </c>
      <c r="N22" s="67">
        <v>36000</v>
      </c>
      <c r="O22" s="57" t="s">
        <v>59</v>
      </c>
      <c r="P22" s="57" t="s">
        <v>59</v>
      </c>
      <c r="Q22" s="57" t="s">
        <v>59</v>
      </c>
      <c r="R22" s="57" t="s">
        <v>59</v>
      </c>
      <c r="S22" s="57" t="s">
        <v>59</v>
      </c>
      <c r="T22" s="57">
        <v>35614</v>
      </c>
      <c r="U22" s="57">
        <v>43630</v>
      </c>
      <c r="V22" s="57" t="s">
        <v>59</v>
      </c>
      <c r="W22" s="57" t="s">
        <v>59</v>
      </c>
      <c r="X22" s="57" t="s">
        <v>59</v>
      </c>
      <c r="Y22" s="57" t="s">
        <v>59</v>
      </c>
      <c r="Z22" s="57" t="s">
        <v>59</v>
      </c>
      <c r="AA22" s="68">
        <v>43497</v>
      </c>
      <c r="AB22" s="56" t="s">
        <v>60</v>
      </c>
      <c r="AC22" s="56" t="s">
        <v>60</v>
      </c>
      <c r="AD22" s="56" t="s">
        <v>60</v>
      </c>
      <c r="AE22" s="57">
        <v>9360</v>
      </c>
      <c r="AF22" s="34">
        <v>0.26281799292413094</v>
      </c>
      <c r="AG22" s="59">
        <v>6</v>
      </c>
      <c r="AH22" s="43">
        <v>1.3951473136915077E-2</v>
      </c>
      <c r="AI22" s="44">
        <v>1.0627630601634068E-2</v>
      </c>
      <c r="AJ22" s="44">
        <v>5.0476603119584053E-2</v>
      </c>
      <c r="AK22" s="44">
        <v>2.5612775439465215E-2</v>
      </c>
      <c r="AL22" s="44">
        <v>0.19606028719980192</v>
      </c>
      <c r="AM22" s="44">
        <v>7.5198068828918052E-2</v>
      </c>
      <c r="AN22" s="44">
        <v>0.46146323347363211</v>
      </c>
      <c r="AO22" s="44">
        <v>0.16660992820004952</v>
      </c>
      <c r="AP22" s="45">
        <v>323120</v>
      </c>
      <c r="AQ22" s="43">
        <v>4.0673121649080719E-2</v>
      </c>
      <c r="AR22" s="44">
        <v>0.13078071829020491</v>
      </c>
      <c r="AS22" s="44">
        <v>0.14651320782432004</v>
      </c>
      <c r="AT22" s="44">
        <v>6.532303473939334E-2</v>
      </c>
      <c r="AU22" s="44">
        <v>0.24255759296888388</v>
      </c>
      <c r="AV22" s="44">
        <v>3.3004259798761232E-2</v>
      </c>
      <c r="AW22" s="44">
        <v>0.21288283105246408</v>
      </c>
      <c r="AX22" s="44">
        <v>0.12826523367689183</v>
      </c>
      <c r="AY22" s="45">
        <v>326776</v>
      </c>
      <c r="AZ22" s="43">
        <v>0.12855228172484345</v>
      </c>
      <c r="BA22" s="44">
        <v>0.26803108952632115</v>
      </c>
      <c r="BB22" s="44">
        <v>0.22530001516713252</v>
      </c>
      <c r="BC22" s="44">
        <v>9.957996328934865E-2</v>
      </c>
      <c r="BD22" s="44">
        <v>0.21698904561592486</v>
      </c>
      <c r="BE22" s="44">
        <v>9.227188168398506E-3</v>
      </c>
      <c r="BF22" s="44">
        <v>5.2320416508030841E-2</v>
      </c>
      <c r="BG22" s="45">
        <v>323067</v>
      </c>
      <c r="BH22" s="43">
        <v>0.11946050687090307</v>
      </c>
      <c r="BI22" s="44">
        <v>0.17482324517565107</v>
      </c>
      <c r="BJ22" s="44">
        <v>0.14989974184291049</v>
      </c>
      <c r="BK22" s="44">
        <v>9.702352847392981E-2</v>
      </c>
      <c r="BL22" s="44">
        <v>6.5284310058315295E-2</v>
      </c>
      <c r="BM22" s="44">
        <v>0.21262087699826465</v>
      </c>
      <c r="BN22" s="44">
        <v>0.18088779058002563</v>
      </c>
      <c r="BO22" s="45">
        <v>326158</v>
      </c>
      <c r="BP22" s="33">
        <v>0.14199999999999999</v>
      </c>
      <c r="BQ22" s="34">
        <v>0.11700000000000001</v>
      </c>
      <c r="BR22" s="34">
        <v>0.13700000000000001</v>
      </c>
      <c r="BS22" s="34">
        <v>0.11</v>
      </c>
      <c r="BT22" s="34">
        <v>0.27800000000000002</v>
      </c>
      <c r="BU22" s="34">
        <v>0.34699999999999998</v>
      </c>
      <c r="BV22" s="34">
        <v>0.51300000000000001</v>
      </c>
      <c r="BW22" s="34">
        <v>0.28899999999999998</v>
      </c>
      <c r="BX22" s="34">
        <v>8.5999999999999993E-2</v>
      </c>
      <c r="BY22" s="34">
        <v>0.16200000000000001</v>
      </c>
      <c r="BZ22" s="34">
        <v>0.35499999999999998</v>
      </c>
      <c r="CA22" s="34">
        <v>0.20799999999999999</v>
      </c>
      <c r="CB22" s="34">
        <v>0.22700000000000001</v>
      </c>
      <c r="CC22" s="35">
        <v>0.22800000000000001</v>
      </c>
    </row>
    <row r="23" spans="1:81" ht="15.75" customHeight="1">
      <c r="A23" s="1" t="s">
        <v>65</v>
      </c>
      <c r="B23" s="15">
        <v>4.72</v>
      </c>
      <c r="C23" s="19">
        <v>49007</v>
      </c>
      <c r="D23" s="88">
        <f t="shared" si="0"/>
        <v>0.15264113426126047</v>
      </c>
      <c r="E23" s="17">
        <v>0.65</v>
      </c>
      <c r="F23" s="17">
        <v>0.47799999999999998</v>
      </c>
      <c r="G23" s="16">
        <f t="shared" si="1"/>
        <v>57835</v>
      </c>
      <c r="H23" s="17">
        <v>0.72699999999999998</v>
      </c>
      <c r="I23" s="17">
        <v>0.40400000000000003</v>
      </c>
      <c r="J23" s="16">
        <v>67500</v>
      </c>
      <c r="K23" s="16">
        <v>90000</v>
      </c>
      <c r="M23" s="12">
        <v>2042</v>
      </c>
      <c r="N23" s="67">
        <v>51782</v>
      </c>
      <c r="O23" s="57">
        <v>31069</v>
      </c>
      <c r="P23" s="57">
        <v>46000</v>
      </c>
      <c r="Q23" s="57">
        <v>55806</v>
      </c>
      <c r="R23" s="57" t="s">
        <v>59</v>
      </c>
      <c r="S23" s="57">
        <v>50000</v>
      </c>
      <c r="T23" s="57">
        <v>49007</v>
      </c>
      <c r="U23" s="57">
        <v>67317</v>
      </c>
      <c r="V23" s="57">
        <v>36000</v>
      </c>
      <c r="W23" s="57">
        <v>49718</v>
      </c>
      <c r="X23" s="57">
        <v>65445</v>
      </c>
      <c r="Y23" s="57" t="s">
        <v>59</v>
      </c>
      <c r="Z23" s="57">
        <v>56000</v>
      </c>
      <c r="AA23" s="68">
        <v>57835</v>
      </c>
      <c r="AB23" s="56" t="s">
        <v>60</v>
      </c>
      <c r="AC23" s="56" t="s">
        <v>60</v>
      </c>
      <c r="AD23" s="56" t="s">
        <v>60</v>
      </c>
      <c r="AE23" s="57">
        <v>13897</v>
      </c>
      <c r="AF23" s="34">
        <v>0.28357173465015201</v>
      </c>
      <c r="AG23" s="59">
        <v>8</v>
      </c>
      <c r="AH23" s="43">
        <v>7.2808239579312366E-3</v>
      </c>
      <c r="AI23" s="44">
        <v>1.4768011390729538E-2</v>
      </c>
      <c r="AJ23" s="44">
        <v>2.7453020586927109E-2</v>
      </c>
      <c r="AK23" s="44">
        <v>2.5048785928281681E-2</v>
      </c>
      <c r="AL23" s="44">
        <v>0.16142432203921842</v>
      </c>
      <c r="AM23" s="44">
        <v>6.642032165988361E-2</v>
      </c>
      <c r="AN23" s="44">
        <v>0.45403971528518899</v>
      </c>
      <c r="AO23" s="44">
        <v>0.24356499915183943</v>
      </c>
      <c r="AP23" s="45">
        <v>1497358</v>
      </c>
      <c r="AQ23" s="43">
        <v>2.1130179596698582E-2</v>
      </c>
      <c r="AR23" s="44">
        <v>0.10590511533802063</v>
      </c>
      <c r="AS23" s="44">
        <v>6.7062276044666247E-2</v>
      </c>
      <c r="AT23" s="44">
        <v>6.9365957020231905E-2</v>
      </c>
      <c r="AU23" s="44">
        <v>0.17984698473975153</v>
      </c>
      <c r="AV23" s="44">
        <v>5.1959275428123647E-2</v>
      </c>
      <c r="AW23" s="44">
        <v>0.29358631891305048</v>
      </c>
      <c r="AX23" s="44">
        <v>0.21114389291945701</v>
      </c>
      <c r="AY23" s="45">
        <v>1526253</v>
      </c>
      <c r="AZ23" s="43">
        <v>0.17856110679975382</v>
      </c>
      <c r="BA23" s="44">
        <v>0.29985415718911396</v>
      </c>
      <c r="BB23" s="44">
        <v>0.19679547218282534</v>
      </c>
      <c r="BC23" s="44">
        <v>9.2882469426530015E-2</v>
      </c>
      <c r="BD23" s="44">
        <v>0.19483863630281784</v>
      </c>
      <c r="BE23" s="44">
        <v>6.1454681688030187E-3</v>
      </c>
      <c r="BF23" s="44">
        <v>3.0922689930156011E-2</v>
      </c>
      <c r="BG23" s="45">
        <v>1494760</v>
      </c>
      <c r="BH23" s="43">
        <v>0.17712691402252806</v>
      </c>
      <c r="BI23" s="44">
        <v>0.23107904932057946</v>
      </c>
      <c r="BJ23" s="44">
        <v>0.15241734538164034</v>
      </c>
      <c r="BK23" s="44">
        <v>9.279119038657814E-2</v>
      </c>
      <c r="BL23" s="44">
        <v>7.485300664173837E-2</v>
      </c>
      <c r="BM23" s="44">
        <v>0.14936866774308558</v>
      </c>
      <c r="BN23" s="44">
        <v>0.12236382650385004</v>
      </c>
      <c r="BO23" s="45">
        <v>1511803</v>
      </c>
      <c r="BP23" s="33">
        <v>0.10299999999999999</v>
      </c>
      <c r="BQ23" s="34">
        <v>7.4999999999999997E-2</v>
      </c>
      <c r="BR23" s="34">
        <v>7.3999999999999996E-2</v>
      </c>
      <c r="BS23" s="34">
        <v>5.5E-2</v>
      </c>
      <c r="BT23" s="34">
        <v>0.155</v>
      </c>
      <c r="BU23" s="34">
        <v>8.8999999999999996E-2</v>
      </c>
      <c r="BV23" s="34">
        <v>0.14699999999999999</v>
      </c>
      <c r="BW23" s="34">
        <v>0.113</v>
      </c>
      <c r="BX23" s="34">
        <v>8.1000000000000003E-2</v>
      </c>
      <c r="BY23" s="34">
        <v>7.6999999999999999E-2</v>
      </c>
      <c r="BZ23" s="34">
        <v>0.27400000000000002</v>
      </c>
      <c r="CA23" s="34">
        <v>0.11899999999999999</v>
      </c>
      <c r="CB23" s="34">
        <v>0.13100000000000001</v>
      </c>
      <c r="CC23" s="35">
        <v>9.2999999999999999E-2</v>
      </c>
    </row>
    <row r="24" spans="1:81" ht="15.75" customHeight="1">
      <c r="A24" s="1" t="s">
        <v>67</v>
      </c>
      <c r="B24" s="15">
        <v>4.57</v>
      </c>
      <c r="C24" s="19">
        <v>47640</v>
      </c>
      <c r="D24" s="88">
        <f t="shared" si="0"/>
        <v>0.20599999999999996</v>
      </c>
      <c r="E24" s="17">
        <v>0.63300000000000001</v>
      </c>
      <c r="F24" s="17">
        <v>0.47499999999999998</v>
      </c>
      <c r="G24" s="16">
        <f t="shared" si="1"/>
        <v>60000</v>
      </c>
      <c r="H24" s="17">
        <v>0.71899999999999997</v>
      </c>
      <c r="I24" s="17">
        <v>0.40799999999999997</v>
      </c>
      <c r="J24" s="16">
        <v>64000</v>
      </c>
      <c r="K24" s="16">
        <v>88000</v>
      </c>
      <c r="M24" s="12">
        <v>2058</v>
      </c>
      <c r="N24" s="67">
        <v>50000</v>
      </c>
      <c r="O24" s="57">
        <v>31657</v>
      </c>
      <c r="P24" s="57">
        <v>39355</v>
      </c>
      <c r="Q24" s="57">
        <v>50732</v>
      </c>
      <c r="R24" s="57" t="s">
        <v>59</v>
      </c>
      <c r="S24" s="57">
        <v>36248</v>
      </c>
      <c r="T24" s="57">
        <v>47640</v>
      </c>
      <c r="U24" s="57">
        <v>64000</v>
      </c>
      <c r="V24" s="57">
        <v>35513</v>
      </c>
      <c r="W24" s="57">
        <v>40586</v>
      </c>
      <c r="X24" s="57">
        <v>63000</v>
      </c>
      <c r="Y24" s="57" t="s">
        <v>59</v>
      </c>
      <c r="Z24" s="57">
        <v>44533</v>
      </c>
      <c r="AA24" s="68">
        <v>60000</v>
      </c>
      <c r="AB24" s="56" t="s">
        <v>60</v>
      </c>
      <c r="AC24" s="56" t="s">
        <v>60</v>
      </c>
      <c r="AD24" s="56" t="s">
        <v>2</v>
      </c>
      <c r="AE24" s="57">
        <v>16549</v>
      </c>
      <c r="AF24" s="34">
        <v>0.34737615449202353</v>
      </c>
      <c r="AG24" s="59">
        <v>6</v>
      </c>
      <c r="AH24" s="43">
        <v>7.1554166986716305E-3</v>
      </c>
      <c r="AI24" s="44">
        <v>8.5797120089173267E-3</v>
      </c>
      <c r="AJ24" s="44">
        <v>6.1988404378398108E-2</v>
      </c>
      <c r="AK24" s="44">
        <v>2.4297572922193107E-2</v>
      </c>
      <c r="AL24" s="44">
        <v>0.18210199073850783</v>
      </c>
      <c r="AM24" s="44">
        <v>7.5937804977531026E-2</v>
      </c>
      <c r="AN24" s="44">
        <v>0.50267561495676805</v>
      </c>
      <c r="AO24" s="44">
        <v>0.13726348331901297</v>
      </c>
      <c r="AP24" s="45">
        <v>1679427</v>
      </c>
      <c r="AQ24" s="43">
        <v>1.7512228926667033E-2</v>
      </c>
      <c r="AR24" s="44">
        <v>9.0398661559561472E-2</v>
      </c>
      <c r="AS24" s="44">
        <v>0.12913108655499464</v>
      </c>
      <c r="AT24" s="44">
        <v>5.8010490635846193E-2</v>
      </c>
      <c r="AU24" s="44">
        <v>0.19251099661040538</v>
      </c>
      <c r="AV24" s="44">
        <v>6.8958098347536384E-2</v>
      </c>
      <c r="AW24" s="44">
        <v>0.33106799776153373</v>
      </c>
      <c r="AX24" s="44">
        <v>0.11241043960345512</v>
      </c>
      <c r="AY24" s="45">
        <v>1724395</v>
      </c>
      <c r="AZ24" s="43">
        <v>0.16469216756873317</v>
      </c>
      <c r="BA24" s="44">
        <v>0.31045523482520798</v>
      </c>
      <c r="BB24" s="44">
        <v>0.19822032979535817</v>
      </c>
      <c r="BC24" s="44">
        <v>9.7168229944160439E-2</v>
      </c>
      <c r="BD24" s="44">
        <v>0.18095617064723621</v>
      </c>
      <c r="BE24" s="44">
        <v>5.36533991605599E-3</v>
      </c>
      <c r="BF24" s="44">
        <v>4.3142527303248038E-2</v>
      </c>
      <c r="BG24" s="45">
        <v>1678738</v>
      </c>
      <c r="BH24" s="43">
        <v>0.17865313859752854</v>
      </c>
      <c r="BI24" s="44">
        <v>0.22934220092617683</v>
      </c>
      <c r="BJ24" s="44">
        <v>0.16167129600349073</v>
      </c>
      <c r="BK24" s="44">
        <v>9.7042581968853958E-2</v>
      </c>
      <c r="BL24" s="44">
        <v>7.1835857467873646E-2</v>
      </c>
      <c r="BM24" s="44">
        <v>0.12754108234223749</v>
      </c>
      <c r="BN24" s="44">
        <v>0.13391384269383885</v>
      </c>
      <c r="BO24" s="45">
        <v>1723429</v>
      </c>
      <c r="BP24" s="33">
        <v>0.124</v>
      </c>
      <c r="BQ24" s="34">
        <v>0.09</v>
      </c>
      <c r="BR24" s="34">
        <v>9.0999999999999998E-2</v>
      </c>
      <c r="BS24" s="34">
        <v>6.7000000000000004E-2</v>
      </c>
      <c r="BT24" s="34">
        <v>0.315</v>
      </c>
      <c r="BU24" s="34">
        <v>0.21</v>
      </c>
      <c r="BV24" s="34">
        <v>0.21099999999999999</v>
      </c>
      <c r="BW24" s="34">
        <v>0.154</v>
      </c>
      <c r="BX24" s="34">
        <v>0.16400000000000001</v>
      </c>
      <c r="BY24" s="34">
        <v>0.13200000000000001</v>
      </c>
      <c r="BZ24" s="34">
        <v>0.23</v>
      </c>
      <c r="CA24" s="34">
        <v>0.26100000000000001</v>
      </c>
      <c r="CB24" s="34">
        <v>0.20399999999999999</v>
      </c>
      <c r="CC24" s="35">
        <v>0.126</v>
      </c>
    </row>
    <row r="25" spans="1:81" ht="15.75" customHeight="1">
      <c r="A25" s="1" t="s">
        <v>68</v>
      </c>
      <c r="B25" s="15">
        <v>3.85</v>
      </c>
      <c r="C25" s="19">
        <v>37000</v>
      </c>
      <c r="D25" s="88">
        <f t="shared" si="0"/>
        <v>0.25580272738243692</v>
      </c>
      <c r="E25" s="17">
        <v>0.57599999999999996</v>
      </c>
      <c r="F25" s="17">
        <v>0.36699999999999999</v>
      </c>
      <c r="G25" s="16">
        <f t="shared" si="1"/>
        <v>49718</v>
      </c>
      <c r="H25" s="17">
        <v>0.65300000000000002</v>
      </c>
      <c r="I25" s="17">
        <v>0.32300000000000001</v>
      </c>
      <c r="J25" s="16">
        <v>56000</v>
      </c>
      <c r="K25" s="16">
        <v>75000</v>
      </c>
      <c r="M25" s="12">
        <v>2086</v>
      </c>
      <c r="N25" s="67">
        <v>38000</v>
      </c>
      <c r="O25" s="57">
        <v>29222</v>
      </c>
      <c r="P25" s="57">
        <v>34176</v>
      </c>
      <c r="Q25" s="57">
        <v>47000</v>
      </c>
      <c r="R25" s="57">
        <v>31353</v>
      </c>
      <c r="S25" s="57">
        <v>35000</v>
      </c>
      <c r="T25" s="57">
        <v>37000</v>
      </c>
      <c r="U25" s="57">
        <v>50732</v>
      </c>
      <c r="V25" s="57">
        <v>33483</v>
      </c>
      <c r="W25" s="57">
        <v>36000</v>
      </c>
      <c r="X25" s="57">
        <v>65952</v>
      </c>
      <c r="Y25" s="57">
        <v>35212</v>
      </c>
      <c r="Z25" s="57">
        <v>41601</v>
      </c>
      <c r="AA25" s="68">
        <v>49718</v>
      </c>
      <c r="AB25" s="56" t="s">
        <v>60</v>
      </c>
      <c r="AC25" s="56" t="s">
        <v>60</v>
      </c>
      <c r="AD25" s="56" t="s">
        <v>60</v>
      </c>
      <c r="AE25" s="57">
        <v>9724</v>
      </c>
      <c r="AF25" s="34">
        <v>0.26281081081081081</v>
      </c>
      <c r="AG25" s="59">
        <v>7</v>
      </c>
      <c r="AH25" s="43">
        <v>9.9096154406094639E-3</v>
      </c>
      <c r="AI25" s="44">
        <v>7.7225589453287537E-3</v>
      </c>
      <c r="AJ25" s="44">
        <v>0.10065109193151324</v>
      </c>
      <c r="AK25" s="44">
        <v>2.4160939556089053E-2</v>
      </c>
      <c r="AL25" s="44">
        <v>0.21580288032099998</v>
      </c>
      <c r="AM25" s="44">
        <v>6.5697167111404164E-2</v>
      </c>
      <c r="AN25" s="44">
        <v>0.44103494688040368</v>
      </c>
      <c r="AO25" s="44">
        <v>0.1350207998136517</v>
      </c>
      <c r="AP25" s="45">
        <v>2129346</v>
      </c>
      <c r="AQ25" s="43">
        <v>3.100620195131748E-2</v>
      </c>
      <c r="AR25" s="44">
        <v>8.2040112290954079E-2</v>
      </c>
      <c r="AS25" s="44">
        <v>0.25888414641190588</v>
      </c>
      <c r="AT25" s="44">
        <v>6.2889066028254031E-2</v>
      </c>
      <c r="AU25" s="44">
        <v>0.19355482270808172</v>
      </c>
      <c r="AV25" s="44">
        <v>4.2244628278374219E-2</v>
      </c>
      <c r="AW25" s="44">
        <v>0.2387351360670262</v>
      </c>
      <c r="AX25" s="44">
        <v>9.0645886264086359E-2</v>
      </c>
      <c r="AY25" s="45">
        <v>2250582</v>
      </c>
      <c r="AZ25" s="43">
        <v>0.12297215227686806</v>
      </c>
      <c r="BA25" s="44">
        <v>0.24438726695515309</v>
      </c>
      <c r="BB25" s="44">
        <v>0.2276971390432227</v>
      </c>
      <c r="BC25" s="44">
        <v>0.11450261925193619</v>
      </c>
      <c r="BD25" s="44">
        <v>0.2056135080409367</v>
      </c>
      <c r="BE25" s="44">
        <v>6.5602244764431722E-3</v>
      </c>
      <c r="BF25" s="44">
        <v>7.8267089955440072E-2</v>
      </c>
      <c r="BG25" s="45">
        <v>2129043</v>
      </c>
      <c r="BH25" s="43">
        <v>0.14768059490872165</v>
      </c>
      <c r="BI25" s="44">
        <v>0.17556938652927973</v>
      </c>
      <c r="BJ25" s="44">
        <v>0.14119300966246506</v>
      </c>
      <c r="BK25" s="44">
        <v>9.8741829941859816E-2</v>
      </c>
      <c r="BL25" s="44">
        <v>6.7637255420659348E-2</v>
      </c>
      <c r="BM25" s="44">
        <v>0.14003171767622449</v>
      </c>
      <c r="BN25" s="44">
        <v>0.2291462058607899</v>
      </c>
      <c r="BO25" s="45">
        <v>2249219</v>
      </c>
      <c r="BP25" s="33">
        <v>0.16500000000000001</v>
      </c>
      <c r="BQ25" s="34">
        <v>0.13500000000000001</v>
      </c>
      <c r="BR25" s="34">
        <v>0.13</v>
      </c>
      <c r="BS25" s="34">
        <v>0.105</v>
      </c>
      <c r="BT25" s="34">
        <v>0.27400000000000002</v>
      </c>
      <c r="BU25" s="34">
        <v>0.20499999999999999</v>
      </c>
      <c r="BV25" s="34">
        <v>0.318</v>
      </c>
      <c r="BW25" s="34">
        <v>0.29299999999999998</v>
      </c>
      <c r="BX25" s="34">
        <v>0.14299999999999999</v>
      </c>
      <c r="BY25" s="34">
        <v>0.15</v>
      </c>
      <c r="BZ25" s="34">
        <v>0.23400000000000001</v>
      </c>
      <c r="CA25" s="34">
        <v>0.19400000000000001</v>
      </c>
      <c r="CB25" s="34">
        <v>0.28499999999999998</v>
      </c>
      <c r="CC25" s="35">
        <v>0.23300000000000001</v>
      </c>
    </row>
    <row r="26" spans="1:81" ht="15.75" customHeight="1">
      <c r="A26" s="1" t="s">
        <v>69</v>
      </c>
      <c r="B26" s="15">
        <v>4.24</v>
      </c>
      <c r="C26" s="19">
        <v>40586</v>
      </c>
      <c r="D26" s="88">
        <f t="shared" si="0"/>
        <v>0.19999211543010331</v>
      </c>
      <c r="E26" s="17">
        <v>0.66400000000000003</v>
      </c>
      <c r="F26" s="17">
        <v>0.41499999999999998</v>
      </c>
      <c r="G26" s="16">
        <f t="shared" si="1"/>
        <v>50732</v>
      </c>
      <c r="H26" s="17">
        <v>0.73499999999999999</v>
      </c>
      <c r="I26" s="17">
        <v>0.35399999999999998</v>
      </c>
      <c r="J26" s="16">
        <v>56000</v>
      </c>
      <c r="K26" s="16">
        <v>75000</v>
      </c>
      <c r="M26" s="12">
        <v>2054</v>
      </c>
      <c r="N26" s="67">
        <v>41426</v>
      </c>
      <c r="O26" s="57">
        <v>28410</v>
      </c>
      <c r="P26" s="57">
        <v>32976</v>
      </c>
      <c r="Q26" s="57">
        <v>37000</v>
      </c>
      <c r="R26" s="57">
        <v>32726</v>
      </c>
      <c r="S26" s="57">
        <v>34498</v>
      </c>
      <c r="T26" s="57">
        <v>40586</v>
      </c>
      <c r="U26" s="57">
        <v>51782</v>
      </c>
      <c r="V26" s="57">
        <v>30000</v>
      </c>
      <c r="W26" s="57">
        <v>39177.5</v>
      </c>
      <c r="X26" s="57">
        <v>50000</v>
      </c>
      <c r="Y26" s="57">
        <v>36000</v>
      </c>
      <c r="Z26" s="57">
        <v>40000</v>
      </c>
      <c r="AA26" s="68">
        <v>50732</v>
      </c>
      <c r="AB26" s="56" t="s">
        <v>60</v>
      </c>
      <c r="AC26" s="56" t="s">
        <v>60</v>
      </c>
      <c r="AD26" s="56" t="s">
        <v>60</v>
      </c>
      <c r="AE26" s="57">
        <v>13993</v>
      </c>
      <c r="AF26" s="34">
        <v>0.34477406002069677</v>
      </c>
      <c r="AG26" s="59">
        <v>9</v>
      </c>
      <c r="AH26" s="43">
        <v>1.1385727198500744E-2</v>
      </c>
      <c r="AI26" s="44">
        <v>1.0324506335641507E-2</v>
      </c>
      <c r="AJ26" s="44">
        <v>8.7427992486235812E-2</v>
      </c>
      <c r="AK26" s="44">
        <v>2.7200612987974045E-2</v>
      </c>
      <c r="AL26" s="44">
        <v>0.19194258773281125</v>
      </c>
      <c r="AM26" s="44">
        <v>7.9723397917035393E-2</v>
      </c>
      <c r="AN26" s="44">
        <v>0.45365334568632293</v>
      </c>
      <c r="AO26" s="44">
        <v>0.13834182965547834</v>
      </c>
      <c r="AP26" s="45">
        <v>1372947</v>
      </c>
      <c r="AQ26" s="43">
        <v>4.3409028303007947E-2</v>
      </c>
      <c r="AR26" s="44">
        <v>9.1405505625773251E-2</v>
      </c>
      <c r="AS26" s="44">
        <v>0.18467058365293659</v>
      </c>
      <c r="AT26" s="44">
        <v>8.231098068229202E-2</v>
      </c>
      <c r="AU26" s="44">
        <v>0.19134017672463835</v>
      </c>
      <c r="AV26" s="44">
        <v>6.1507400850855702E-2</v>
      </c>
      <c r="AW26" s="44">
        <v>0.25088908444052427</v>
      </c>
      <c r="AX26" s="44">
        <v>9.4467239719971896E-2</v>
      </c>
      <c r="AY26" s="45">
        <v>1455711</v>
      </c>
      <c r="AZ26" s="43">
        <v>0.14923372861443304</v>
      </c>
      <c r="BA26" s="44">
        <v>0.26526661262233719</v>
      </c>
      <c r="BB26" s="44">
        <v>0.21402501334720131</v>
      </c>
      <c r="BC26" s="44">
        <v>0.10679217770241677</v>
      </c>
      <c r="BD26" s="44">
        <v>0.19901350889728445</v>
      </c>
      <c r="BE26" s="44">
        <v>6.7912308341108582E-3</v>
      </c>
      <c r="BF26" s="44">
        <v>5.8877727982216355E-2</v>
      </c>
      <c r="BG26" s="45">
        <v>1372947</v>
      </c>
      <c r="BH26" s="43">
        <v>0.17299716684285119</v>
      </c>
      <c r="BI26" s="44">
        <v>0.18130556170330342</v>
      </c>
      <c r="BJ26" s="44">
        <v>0.12940971081452238</v>
      </c>
      <c r="BK26" s="44">
        <v>0.1012066692601762</v>
      </c>
      <c r="BL26" s="44">
        <v>7.4475192348138791E-2</v>
      </c>
      <c r="BM26" s="44">
        <v>0.14328269574696512</v>
      </c>
      <c r="BN26" s="44">
        <v>0.1973230032840429</v>
      </c>
      <c r="BO26" s="45">
        <v>1454914</v>
      </c>
      <c r="BP26" s="33">
        <v>0.115</v>
      </c>
      <c r="BQ26" s="34">
        <v>9.4E-2</v>
      </c>
      <c r="BR26" s="34">
        <v>0.09</v>
      </c>
      <c r="BS26" s="34">
        <v>7.3999999999999996E-2</v>
      </c>
      <c r="BT26" s="34">
        <v>0.27300000000000002</v>
      </c>
      <c r="BU26" s="34">
        <v>0.16900000000000001</v>
      </c>
      <c r="BV26" s="34">
        <v>0.36399999999999999</v>
      </c>
      <c r="BW26" s="34">
        <v>0.29699999999999999</v>
      </c>
      <c r="BX26" s="34">
        <v>0.152</v>
      </c>
      <c r="BY26" s="34">
        <v>0.14499999999999999</v>
      </c>
      <c r="BZ26" s="34">
        <v>0.33500000000000002</v>
      </c>
      <c r="CA26" s="34">
        <v>0.316</v>
      </c>
      <c r="CB26" s="34">
        <v>0.18099999999999999</v>
      </c>
      <c r="CC26" s="35">
        <v>0.222</v>
      </c>
    </row>
    <row r="27" spans="1:81" ht="15.75" customHeight="1">
      <c r="A27" s="1" t="s">
        <v>70</v>
      </c>
      <c r="B27" s="15">
        <v>3.57</v>
      </c>
      <c r="C27" s="19">
        <v>30000</v>
      </c>
      <c r="D27" s="88">
        <f t="shared" si="0"/>
        <v>0.25</v>
      </c>
      <c r="E27" s="17">
        <v>0.54400000000000004</v>
      </c>
      <c r="F27" s="17">
        <v>0.36</v>
      </c>
      <c r="G27" s="16">
        <f t="shared" si="1"/>
        <v>40000</v>
      </c>
      <c r="H27" s="17">
        <v>0.61799999999999999</v>
      </c>
      <c r="I27" s="17">
        <v>0.251</v>
      </c>
      <c r="J27" s="16">
        <v>43000</v>
      </c>
      <c r="K27" s="16">
        <v>60000</v>
      </c>
      <c r="M27" s="12">
        <v>2087</v>
      </c>
      <c r="N27" s="67">
        <v>33141</v>
      </c>
      <c r="O27" s="57">
        <v>27395</v>
      </c>
      <c r="P27" s="57">
        <v>25000</v>
      </c>
      <c r="Q27" s="57" t="s">
        <v>59</v>
      </c>
      <c r="R27" s="57" t="s">
        <v>59</v>
      </c>
      <c r="S27" s="57" t="s">
        <v>59</v>
      </c>
      <c r="T27" s="57">
        <v>30000</v>
      </c>
      <c r="U27" s="57">
        <v>45000</v>
      </c>
      <c r="V27" s="57">
        <v>25891</v>
      </c>
      <c r="W27" s="57">
        <v>30439</v>
      </c>
      <c r="X27" s="57" t="s">
        <v>59</v>
      </c>
      <c r="Y27" s="57" t="s">
        <v>59</v>
      </c>
      <c r="Z27" s="57" t="s">
        <v>59</v>
      </c>
      <c r="AA27" s="68">
        <v>40000</v>
      </c>
      <c r="AB27" s="56" t="s">
        <v>60</v>
      </c>
      <c r="AC27" s="56" t="s">
        <v>60</v>
      </c>
      <c r="AD27" s="56" t="s">
        <v>60</v>
      </c>
      <c r="AE27" s="57">
        <v>5496</v>
      </c>
      <c r="AF27" s="34">
        <v>0.1832</v>
      </c>
      <c r="AG27" s="59" t="s">
        <v>59</v>
      </c>
      <c r="AH27" s="43">
        <v>8.4261148942189178E-3</v>
      </c>
      <c r="AI27" s="44">
        <v>9.0845103625721534E-3</v>
      </c>
      <c r="AJ27" s="44">
        <v>8.40826580991062E-2</v>
      </c>
      <c r="AK27" s="44">
        <v>2.6389702762229992E-2</v>
      </c>
      <c r="AL27" s="44">
        <v>0.22121414186317498</v>
      </c>
      <c r="AM27" s="44">
        <v>5.8487744751358886E-2</v>
      </c>
      <c r="AN27" s="44">
        <v>0.37774219186755303</v>
      </c>
      <c r="AO27" s="44">
        <v>0.21457293539978581</v>
      </c>
      <c r="AP27" s="45">
        <v>593868</v>
      </c>
      <c r="AQ27" s="43">
        <v>3.1536957905264118E-2</v>
      </c>
      <c r="AR27" s="44">
        <v>0.13313547984881743</v>
      </c>
      <c r="AS27" s="44">
        <v>0.18182172405283598</v>
      </c>
      <c r="AT27" s="44">
        <v>7.6351096852960654E-2</v>
      </c>
      <c r="AU27" s="44">
        <v>0.20238852882729599</v>
      </c>
      <c r="AV27" s="44">
        <v>3.2028885742859739E-2</v>
      </c>
      <c r="AW27" s="44">
        <v>0.18554933565389062</v>
      </c>
      <c r="AX27" s="44">
        <v>0.15718799111607548</v>
      </c>
      <c r="AY27" s="45">
        <v>615944</v>
      </c>
      <c r="AZ27" s="43">
        <v>0.11013327263991099</v>
      </c>
      <c r="BA27" s="44">
        <v>0.2503738546223942</v>
      </c>
      <c r="BB27" s="44">
        <v>0.23161115747414207</v>
      </c>
      <c r="BC27" s="44">
        <v>0.13027168736143777</v>
      </c>
      <c r="BD27" s="44">
        <v>0.18954050021495586</v>
      </c>
      <c r="BE27" s="44">
        <v>9.84919370474336E-3</v>
      </c>
      <c r="BF27" s="44">
        <v>7.8220333982415763E-2</v>
      </c>
      <c r="BG27" s="45">
        <v>593145</v>
      </c>
      <c r="BH27" s="43">
        <v>0.12325084250473142</v>
      </c>
      <c r="BI27" s="44">
        <v>0.12985196105029534</v>
      </c>
      <c r="BJ27" s="44">
        <v>0.14316206489656233</v>
      </c>
      <c r="BK27" s="44">
        <v>9.7356283892224768E-2</v>
      </c>
      <c r="BL27" s="44">
        <v>5.7112178156655216E-2</v>
      </c>
      <c r="BM27" s="44">
        <v>0.20121725998829809</v>
      </c>
      <c r="BN27" s="44">
        <v>0.24804940951123286</v>
      </c>
      <c r="BO27" s="45">
        <v>611866</v>
      </c>
      <c r="BP27" s="33">
        <v>0.23400000000000001</v>
      </c>
      <c r="BQ27" s="34">
        <v>0.16700000000000001</v>
      </c>
      <c r="BR27" s="34">
        <v>0.157</v>
      </c>
      <c r="BS27" s="34">
        <v>0.11</v>
      </c>
      <c r="BT27" s="34">
        <v>0.35799999999999998</v>
      </c>
      <c r="BU27" s="34">
        <v>0.254</v>
      </c>
      <c r="BV27" s="34">
        <v>0.35099999999999998</v>
      </c>
      <c r="BW27" s="34">
        <v>0.26600000000000001</v>
      </c>
      <c r="BX27" s="34">
        <v>0.17899999999999999</v>
      </c>
      <c r="BY27" s="34">
        <v>0.17399999999999999</v>
      </c>
      <c r="BZ27" s="34">
        <v>0.33200000000000002</v>
      </c>
      <c r="CA27" s="34">
        <v>0.17199999999999999</v>
      </c>
      <c r="CB27" s="34">
        <v>0.30499999999999999</v>
      </c>
      <c r="CC27" s="35">
        <v>0.28399999999999997</v>
      </c>
    </row>
    <row r="28" spans="1:81" ht="15.75" customHeight="1">
      <c r="A28" s="1" t="s">
        <v>71</v>
      </c>
      <c r="B28" s="15">
        <v>3.88</v>
      </c>
      <c r="C28" s="19">
        <v>34000</v>
      </c>
      <c r="D28" s="88">
        <f t="shared" si="0"/>
        <v>0.21833689679748025</v>
      </c>
      <c r="E28" s="17">
        <v>0.59899999999999998</v>
      </c>
      <c r="F28" s="17">
        <v>0.38300000000000001</v>
      </c>
      <c r="G28" s="16">
        <f t="shared" si="1"/>
        <v>43497</v>
      </c>
      <c r="H28" s="17">
        <v>0.67900000000000005</v>
      </c>
      <c r="I28" s="17">
        <v>0.31</v>
      </c>
      <c r="J28" s="16">
        <v>49000</v>
      </c>
      <c r="K28" s="16">
        <v>65000</v>
      </c>
      <c r="M28" s="12">
        <v>2066</v>
      </c>
      <c r="N28" s="67">
        <v>35000</v>
      </c>
      <c r="O28" s="57">
        <v>25891</v>
      </c>
      <c r="P28" s="57">
        <v>31069</v>
      </c>
      <c r="Q28" s="57">
        <v>33000</v>
      </c>
      <c r="R28" s="57" t="s">
        <v>59</v>
      </c>
      <c r="S28" s="57">
        <v>32312</v>
      </c>
      <c r="T28" s="57">
        <v>34000</v>
      </c>
      <c r="U28" s="57">
        <v>45500</v>
      </c>
      <c r="V28" s="57">
        <v>31069</v>
      </c>
      <c r="W28" s="57">
        <v>35000</v>
      </c>
      <c r="X28" s="57">
        <v>50732</v>
      </c>
      <c r="Y28" s="57" t="s">
        <v>59</v>
      </c>
      <c r="Z28" s="57">
        <v>36730</v>
      </c>
      <c r="AA28" s="68">
        <v>43497</v>
      </c>
      <c r="AB28" s="56" t="s">
        <v>60</v>
      </c>
      <c r="AC28" s="56" t="s">
        <v>60</v>
      </c>
      <c r="AD28" s="56" t="s">
        <v>60</v>
      </c>
      <c r="AE28" s="57">
        <v>8736</v>
      </c>
      <c r="AF28" s="34">
        <v>0.25694117647058823</v>
      </c>
      <c r="AG28" s="59">
        <v>7</v>
      </c>
      <c r="AH28" s="43">
        <v>9.0957392608119712E-3</v>
      </c>
      <c r="AI28" s="44">
        <v>1.1638062797502074E-2</v>
      </c>
      <c r="AJ28" s="44">
        <v>6.7738038051152166E-2</v>
      </c>
      <c r="AK28" s="44">
        <v>3.2141141534564828E-2</v>
      </c>
      <c r="AL28" s="44">
        <v>0.21498973754312414</v>
      </c>
      <c r="AM28" s="44">
        <v>8.2426452392389771E-2</v>
      </c>
      <c r="AN28" s="44">
        <v>0.43638295704324787</v>
      </c>
      <c r="AO28" s="44">
        <v>0.14558787137720716</v>
      </c>
      <c r="AP28" s="45">
        <v>1373940</v>
      </c>
      <c r="AQ28" s="43">
        <v>3.3103601478767404E-2</v>
      </c>
      <c r="AR28" s="44">
        <v>0.10036667507706484</v>
      </c>
      <c r="AS28" s="44">
        <v>0.1614638755114802</v>
      </c>
      <c r="AT28" s="44">
        <v>9.0978339567998071E-2</v>
      </c>
      <c r="AU28" s="44">
        <v>0.20966231337143609</v>
      </c>
      <c r="AV28" s="44">
        <v>4.9469596410588325E-2</v>
      </c>
      <c r="AW28" s="44">
        <v>0.23666654782408372</v>
      </c>
      <c r="AX28" s="44">
        <v>0.11828905075858134</v>
      </c>
      <c r="AY28" s="45">
        <v>1458512</v>
      </c>
      <c r="AZ28" s="43">
        <v>0.12540783034257749</v>
      </c>
      <c r="BA28" s="44">
        <v>0.25754121999533908</v>
      </c>
      <c r="BB28" s="44">
        <v>0.21942874621300396</v>
      </c>
      <c r="BC28" s="44">
        <v>0.1103137380563971</v>
      </c>
      <c r="BD28" s="44">
        <v>0.21859706362153344</v>
      </c>
      <c r="BE28" s="44">
        <v>6.4036646469354461E-3</v>
      </c>
      <c r="BF28" s="44">
        <v>6.2307737124213468E-2</v>
      </c>
      <c r="BG28" s="45">
        <v>1373120</v>
      </c>
      <c r="BH28" s="43">
        <v>0.15055096627928971</v>
      </c>
      <c r="BI28" s="44">
        <v>0.16168765092720563</v>
      </c>
      <c r="BJ28" s="44">
        <v>0.14870704830913206</v>
      </c>
      <c r="BK28" s="44">
        <v>0.1071653920552057</v>
      </c>
      <c r="BL28" s="44">
        <v>7.0581811002204967E-2</v>
      </c>
      <c r="BM28" s="44">
        <v>0.15862112766871056</v>
      </c>
      <c r="BN28" s="44">
        <v>0.20268600375825138</v>
      </c>
      <c r="BO28" s="45">
        <v>1448546</v>
      </c>
      <c r="BP28" s="33">
        <v>0.161</v>
      </c>
      <c r="BQ28" s="34">
        <v>0.122</v>
      </c>
      <c r="BR28" s="34">
        <v>0.13800000000000001</v>
      </c>
      <c r="BS28" s="34">
        <v>0.105</v>
      </c>
      <c r="BT28" s="34">
        <v>0.28100000000000003</v>
      </c>
      <c r="BU28" s="34">
        <v>0.216</v>
      </c>
      <c r="BV28" s="34">
        <v>0.28000000000000003</v>
      </c>
      <c r="BW28" s="34">
        <v>0.215</v>
      </c>
      <c r="BX28" s="34">
        <v>0.16700000000000001</v>
      </c>
      <c r="BY28" s="34">
        <v>0.17499999999999999</v>
      </c>
      <c r="BZ28" s="34">
        <v>0.25900000000000001</v>
      </c>
      <c r="CA28" s="34">
        <v>0.183</v>
      </c>
      <c r="CB28" s="34">
        <v>0.23799999999999999</v>
      </c>
      <c r="CC28" s="35">
        <v>0.2</v>
      </c>
    </row>
    <row r="29" spans="1:81" ht="15.75" customHeight="1">
      <c r="A29" s="1" t="s">
        <v>72</v>
      </c>
      <c r="B29" s="15">
        <v>3.7</v>
      </c>
      <c r="C29" s="19">
        <v>32000</v>
      </c>
      <c r="D29" s="88">
        <f t="shared" si="0"/>
        <v>0.22753826099551011</v>
      </c>
      <c r="E29" s="17">
        <v>0.59</v>
      </c>
      <c r="F29" s="17">
        <v>0.36199999999999999</v>
      </c>
      <c r="G29" s="16">
        <f t="shared" si="1"/>
        <v>41426</v>
      </c>
      <c r="H29" s="17">
        <v>0.67400000000000004</v>
      </c>
      <c r="I29" s="17">
        <v>0.315</v>
      </c>
      <c r="J29" s="16">
        <v>45000</v>
      </c>
      <c r="K29" s="16">
        <v>59300</v>
      </c>
      <c r="M29" s="12">
        <v>2080</v>
      </c>
      <c r="N29" s="67">
        <v>32105</v>
      </c>
      <c r="O29" s="57" t="s">
        <v>59</v>
      </c>
      <c r="P29" s="57" t="s">
        <v>59</v>
      </c>
      <c r="Q29" s="57" t="s">
        <v>59</v>
      </c>
      <c r="R29" s="57">
        <v>30000</v>
      </c>
      <c r="S29" s="57" t="s">
        <v>59</v>
      </c>
      <c r="T29" s="57">
        <v>32000</v>
      </c>
      <c r="U29" s="57">
        <v>42000</v>
      </c>
      <c r="V29" s="57" t="s">
        <v>59</v>
      </c>
      <c r="W29" s="57" t="s">
        <v>59</v>
      </c>
      <c r="X29" s="57" t="s">
        <v>59</v>
      </c>
      <c r="Y29" s="57">
        <v>35730</v>
      </c>
      <c r="Z29" s="57" t="s">
        <v>59</v>
      </c>
      <c r="AA29" s="68">
        <v>41426</v>
      </c>
      <c r="AB29" s="56" t="s">
        <v>60</v>
      </c>
      <c r="AC29" s="56" t="s">
        <v>60</v>
      </c>
      <c r="AD29" s="56" t="s">
        <v>60</v>
      </c>
      <c r="AE29" s="57">
        <v>8858</v>
      </c>
      <c r="AF29" s="34">
        <v>0.27681250000000002</v>
      </c>
      <c r="AG29" s="59" t="s">
        <v>59</v>
      </c>
      <c r="AH29" s="43">
        <v>2.4139127075073652E-2</v>
      </c>
      <c r="AI29" s="44">
        <v>2.3796665832466205E-2</v>
      </c>
      <c r="AJ29" s="44">
        <v>3.1014695099730861E-2</v>
      </c>
      <c r="AK29" s="44">
        <v>2.1517981410501267E-2</v>
      </c>
      <c r="AL29" s="44">
        <v>0.20939309721069707</v>
      </c>
      <c r="AM29" s="44">
        <v>6.8386875831456376E-2</v>
      </c>
      <c r="AN29" s="44">
        <v>0.40173338075104387</v>
      </c>
      <c r="AO29" s="44">
        <v>0.22001817678903071</v>
      </c>
      <c r="AP29" s="45">
        <v>227763</v>
      </c>
      <c r="AQ29" s="43">
        <v>7.9451923499319094E-2</v>
      </c>
      <c r="AR29" s="44">
        <v>0.1540237137733973</v>
      </c>
      <c r="AS29" s="44">
        <v>6.7998386600799515E-2</v>
      </c>
      <c r="AT29" s="44">
        <v>7.9775402051892347E-2</v>
      </c>
      <c r="AU29" s="44">
        <v>0.20262936146931146</v>
      </c>
      <c r="AV29" s="44">
        <v>3.9001130178152821E-2</v>
      </c>
      <c r="AW29" s="44">
        <v>0.2124655056049648</v>
      </c>
      <c r="AX29" s="44">
        <v>0.16465457682216267</v>
      </c>
      <c r="AY29" s="45">
        <v>250403</v>
      </c>
      <c r="AZ29" s="43">
        <v>0.12620295441644336</v>
      </c>
      <c r="BA29" s="44">
        <v>0.23681535557286373</v>
      </c>
      <c r="BB29" s="44">
        <v>0.25248511570804344</v>
      </c>
      <c r="BC29" s="44">
        <v>9.3477313830840514E-2</v>
      </c>
      <c r="BD29" s="44">
        <v>0.22999476354547574</v>
      </c>
      <c r="BE29" s="44">
        <v>1.5203319648145459E-2</v>
      </c>
      <c r="BF29" s="44">
        <v>4.5821177278187748E-2</v>
      </c>
      <c r="BG29" s="45">
        <v>227253</v>
      </c>
      <c r="BH29" s="43">
        <v>0.17495998106372138</v>
      </c>
      <c r="BI29" s="44">
        <v>0.14170915962239777</v>
      </c>
      <c r="BJ29" s="44">
        <v>0.15910084771942212</v>
      </c>
      <c r="BK29" s="44">
        <v>0.10012557320356098</v>
      </c>
      <c r="BL29" s="44">
        <v>6.1366380883987208E-2</v>
      </c>
      <c r="BM29" s="44">
        <v>0.21497490541890499</v>
      </c>
      <c r="BN29" s="44">
        <v>0.14776315208800556</v>
      </c>
      <c r="BO29" s="45">
        <v>249257</v>
      </c>
      <c r="BP29" s="33">
        <v>0.155</v>
      </c>
      <c r="BQ29" s="34">
        <v>0.127</v>
      </c>
      <c r="BR29" s="34">
        <v>0.13400000000000001</v>
      </c>
      <c r="BS29" s="34">
        <v>0.113</v>
      </c>
      <c r="BT29" s="34">
        <v>0.30399999999999999</v>
      </c>
      <c r="BU29" s="34">
        <v>0.18099999999999999</v>
      </c>
      <c r="BV29" s="34" t="s">
        <v>109</v>
      </c>
      <c r="BW29" s="34" t="s">
        <v>109</v>
      </c>
      <c r="BX29" s="34">
        <v>0.14199999999999999</v>
      </c>
      <c r="BY29" s="34" t="s">
        <v>109</v>
      </c>
      <c r="BZ29" s="34">
        <v>0.36199999999999999</v>
      </c>
      <c r="CA29" s="34">
        <v>0.28799999999999998</v>
      </c>
      <c r="CB29" s="34">
        <v>0.26800000000000002</v>
      </c>
      <c r="CC29" s="35">
        <v>0.30099999999999999</v>
      </c>
    </row>
    <row r="30" spans="1:81" ht="15.75" customHeight="1">
      <c r="A30" s="1" t="s">
        <v>100</v>
      </c>
      <c r="B30" s="15">
        <v>3.87</v>
      </c>
      <c r="C30" s="19">
        <v>33483</v>
      </c>
      <c r="D30" s="88">
        <f t="shared" si="0"/>
        <v>0.2307709979783128</v>
      </c>
      <c r="E30" s="17">
        <v>0.65200000000000002</v>
      </c>
      <c r="F30" s="17">
        <v>0.38700000000000001</v>
      </c>
      <c r="G30" s="16">
        <f t="shared" si="1"/>
        <v>43528</v>
      </c>
      <c r="H30" s="17">
        <v>0.75</v>
      </c>
      <c r="I30" s="17">
        <v>0.33800000000000002</v>
      </c>
      <c r="J30" s="16">
        <v>48500</v>
      </c>
      <c r="K30" s="16">
        <v>65000</v>
      </c>
      <c r="M30" s="12">
        <v>2066</v>
      </c>
      <c r="N30" s="67">
        <v>35000</v>
      </c>
      <c r="O30" s="57">
        <v>25000</v>
      </c>
      <c r="P30" s="57">
        <v>27500</v>
      </c>
      <c r="Q30" s="57" t="s">
        <v>59</v>
      </c>
      <c r="R30" s="57" t="s">
        <v>59</v>
      </c>
      <c r="S30" s="57" t="s">
        <v>59</v>
      </c>
      <c r="T30" s="57">
        <v>33483</v>
      </c>
      <c r="U30" s="57">
        <v>46500</v>
      </c>
      <c r="V30" s="57">
        <v>30439</v>
      </c>
      <c r="W30" s="57">
        <v>32469</v>
      </c>
      <c r="X30" s="57" t="s">
        <v>59</v>
      </c>
      <c r="Y30" s="57" t="s">
        <v>59</v>
      </c>
      <c r="Z30" s="57" t="s">
        <v>59</v>
      </c>
      <c r="AA30" s="68">
        <v>43528</v>
      </c>
      <c r="AB30" s="56" t="s">
        <v>60</v>
      </c>
      <c r="AC30" s="56" t="s">
        <v>60</v>
      </c>
      <c r="AD30" s="56" t="s">
        <v>60</v>
      </c>
      <c r="AE30" s="57">
        <v>9100</v>
      </c>
      <c r="AF30" s="34">
        <v>0.27177970910611354</v>
      </c>
      <c r="AG30" s="59">
        <v>6</v>
      </c>
      <c r="AH30" s="43">
        <v>1.760585449774902E-2</v>
      </c>
      <c r="AI30" s="44">
        <v>1.1290570083015084E-2</v>
      </c>
      <c r="AJ30" s="44">
        <v>7.225186789341391E-2</v>
      </c>
      <c r="AK30" s="44">
        <v>2.7286264796720028E-2</v>
      </c>
      <c r="AL30" s="44">
        <v>0.1985294594401831</v>
      </c>
      <c r="AM30" s="44">
        <v>9.6404264654075006E-2</v>
      </c>
      <c r="AN30" s="44">
        <v>0.42451592545284395</v>
      </c>
      <c r="AO30" s="44">
        <v>0.15211579318199991</v>
      </c>
      <c r="AP30" s="45">
        <v>462687</v>
      </c>
      <c r="AQ30" s="43">
        <v>7.9857640644536682E-2</v>
      </c>
      <c r="AR30" s="44">
        <v>0.10782584496470413</v>
      </c>
      <c r="AS30" s="44">
        <v>0.15331655750620274</v>
      </c>
      <c r="AT30" s="44">
        <v>9.104217866255894E-2</v>
      </c>
      <c r="AU30" s="44">
        <v>0.18287415385942013</v>
      </c>
      <c r="AV30" s="44">
        <v>5.1348533486981096E-2</v>
      </c>
      <c r="AW30" s="44">
        <v>0.20075530417945431</v>
      </c>
      <c r="AX30" s="44">
        <v>0.13297978669614194</v>
      </c>
      <c r="AY30" s="45">
        <v>510258</v>
      </c>
      <c r="AZ30" s="43">
        <v>0.1347292312615406</v>
      </c>
      <c r="BA30" s="44">
        <v>0.25268649810377558</v>
      </c>
      <c r="BB30" s="44">
        <v>0.21595769062785136</v>
      </c>
      <c r="BC30" s="44">
        <v>9.9702052765633584E-2</v>
      </c>
      <c r="BD30" s="44">
        <v>0.22037500702705742</v>
      </c>
      <c r="BE30" s="44">
        <v>1.0949236537239081E-2</v>
      </c>
      <c r="BF30" s="44">
        <v>6.5600283676902391E-2</v>
      </c>
      <c r="BG30" s="45">
        <v>462498</v>
      </c>
      <c r="BH30" s="43">
        <v>0.17705955959894859</v>
      </c>
      <c r="BI30" s="44">
        <v>0.16257496104386696</v>
      </c>
      <c r="BJ30" s="44">
        <v>0.10196275951080541</v>
      </c>
      <c r="BK30" s="44">
        <v>9.8684935387908651E-2</v>
      </c>
      <c r="BL30" s="44">
        <v>7.1433349597846793E-2</v>
      </c>
      <c r="BM30" s="44">
        <v>0.18832732595658949</v>
      </c>
      <c r="BN30" s="44">
        <v>0.19995710890403412</v>
      </c>
      <c r="BO30" s="45">
        <v>508264</v>
      </c>
      <c r="BP30" s="33">
        <v>0.126</v>
      </c>
      <c r="BQ30" s="34">
        <v>9.0999999999999998E-2</v>
      </c>
      <c r="BR30" s="34">
        <v>0.106</v>
      </c>
      <c r="BS30" s="34">
        <v>7.2999999999999995E-2</v>
      </c>
      <c r="BT30" s="34">
        <v>0.23599999999999999</v>
      </c>
      <c r="BU30" s="34">
        <v>0.17100000000000001</v>
      </c>
      <c r="BV30" s="34">
        <v>0.27900000000000003</v>
      </c>
      <c r="BW30" s="34">
        <v>0.22</v>
      </c>
      <c r="BX30" s="34">
        <v>0.16400000000000001</v>
      </c>
      <c r="BY30" s="34">
        <v>0.184</v>
      </c>
      <c r="BZ30" s="34">
        <v>0.311</v>
      </c>
      <c r="CA30" s="34">
        <v>0.29199999999999998</v>
      </c>
      <c r="CB30" s="34">
        <v>0.17599999999999999</v>
      </c>
      <c r="CC30" s="35">
        <v>0.19400000000000001</v>
      </c>
    </row>
    <row r="31" spans="1:81" ht="15.75" customHeight="1">
      <c r="A31" s="1" t="s">
        <v>73</v>
      </c>
      <c r="B31" s="15">
        <v>3.75</v>
      </c>
      <c r="C31" s="19">
        <v>35513</v>
      </c>
      <c r="D31" s="88">
        <f t="shared" si="0"/>
        <v>0.16363250983255218</v>
      </c>
      <c r="E31" s="17">
        <v>0.59199999999999997</v>
      </c>
      <c r="F31" s="17">
        <v>0.31</v>
      </c>
      <c r="G31" s="16">
        <f t="shared" si="1"/>
        <v>42461</v>
      </c>
      <c r="H31" s="17">
        <v>0.69499999999999995</v>
      </c>
      <c r="I31" s="17">
        <v>0.249</v>
      </c>
      <c r="J31" s="16">
        <v>53000</v>
      </c>
      <c r="K31" s="16">
        <v>65000</v>
      </c>
      <c r="M31" s="12">
        <v>2044</v>
      </c>
      <c r="N31" s="67">
        <v>41426</v>
      </c>
      <c r="O31" s="57">
        <v>28000</v>
      </c>
      <c r="P31" s="57">
        <v>33762</v>
      </c>
      <c r="Q31" s="57">
        <v>36000</v>
      </c>
      <c r="R31" s="57">
        <v>32000</v>
      </c>
      <c r="S31" s="57">
        <v>35000</v>
      </c>
      <c r="T31" s="57">
        <v>35513</v>
      </c>
      <c r="U31" s="57">
        <v>51782</v>
      </c>
      <c r="V31" s="57">
        <v>30034</v>
      </c>
      <c r="W31" s="57">
        <v>40000</v>
      </c>
      <c r="X31" s="57">
        <v>38557</v>
      </c>
      <c r="Y31" s="57">
        <v>45659</v>
      </c>
      <c r="Z31" s="57">
        <v>37542</v>
      </c>
      <c r="AA31" s="68">
        <v>42461</v>
      </c>
      <c r="AB31" s="56" t="s">
        <v>60</v>
      </c>
      <c r="AC31" s="56" t="s">
        <v>60</v>
      </c>
      <c r="AD31" s="56" t="s">
        <v>60</v>
      </c>
      <c r="AE31" s="57">
        <v>10095</v>
      </c>
      <c r="AF31" s="34">
        <v>0.2842621012023766</v>
      </c>
      <c r="AG31" s="59">
        <v>7</v>
      </c>
      <c r="AH31" s="43">
        <v>6.4679962181847968E-3</v>
      </c>
      <c r="AI31" s="44">
        <v>1.5593161331280869E-2</v>
      </c>
      <c r="AJ31" s="44">
        <v>2.6390789846440554E-2</v>
      </c>
      <c r="AK31" s="44">
        <v>3.9837054279970377E-2</v>
      </c>
      <c r="AL31" s="44">
        <v>0.22335236755967111</v>
      </c>
      <c r="AM31" s="44">
        <v>6.256037080902857E-2</v>
      </c>
      <c r="AN31" s="44">
        <v>0.4829767118004239</v>
      </c>
      <c r="AO31" s="44">
        <v>0.14282154815499981</v>
      </c>
      <c r="AP31" s="45">
        <v>585962</v>
      </c>
      <c r="AQ31" s="43">
        <v>2.3460285539561577E-2</v>
      </c>
      <c r="AR31" s="44">
        <v>0.1148773402954182</v>
      </c>
      <c r="AS31" s="44">
        <v>5.7695926239533353E-2</v>
      </c>
      <c r="AT31" s="44">
        <v>8.6305743720011291E-2</v>
      </c>
      <c r="AU31" s="44">
        <v>0.20790555320349985</v>
      </c>
      <c r="AV31" s="44">
        <v>3.8050381033022863E-2</v>
      </c>
      <c r="AW31" s="44">
        <v>0.35976455922476241</v>
      </c>
      <c r="AX31" s="44">
        <v>0.11194021074419042</v>
      </c>
      <c r="AY31" s="45">
        <v>680256</v>
      </c>
      <c r="AZ31" s="43">
        <v>0.11379025908930221</v>
      </c>
      <c r="BA31" s="44">
        <v>0.1961656627689134</v>
      </c>
      <c r="BB31" s="44">
        <v>0.28810470821499751</v>
      </c>
      <c r="BC31" s="44">
        <v>0.14078193018199953</v>
      </c>
      <c r="BD31" s="44">
        <v>0.20668737650520622</v>
      </c>
      <c r="BE31" s="44">
        <v>7.2786145015549461E-3</v>
      </c>
      <c r="BF31" s="44">
        <v>4.7191448738026234E-2</v>
      </c>
      <c r="BG31" s="45">
        <v>585551</v>
      </c>
      <c r="BH31" s="43">
        <v>0.12374306742423014</v>
      </c>
      <c r="BI31" s="44">
        <v>0.1261643999239094</v>
      </c>
      <c r="BJ31" s="44">
        <v>0.26780350341154247</v>
      </c>
      <c r="BK31" s="44">
        <v>9.7873739749520378E-2</v>
      </c>
      <c r="BL31" s="44">
        <v>7.698716634790212E-2</v>
      </c>
      <c r="BM31" s="44">
        <v>0.1599790013551794</v>
      </c>
      <c r="BN31" s="44">
        <v>0.14744912178771608</v>
      </c>
      <c r="BO31" s="45">
        <v>678139</v>
      </c>
      <c r="BP31" s="33">
        <v>0.15</v>
      </c>
      <c r="BQ31" s="34">
        <v>0.125</v>
      </c>
      <c r="BR31" s="34">
        <v>0.112</v>
      </c>
      <c r="BS31" s="34">
        <v>9.6000000000000002E-2</v>
      </c>
      <c r="BT31" s="34">
        <v>0.214</v>
      </c>
      <c r="BU31" s="34">
        <v>0.17499999999999999</v>
      </c>
      <c r="BV31" s="34">
        <v>0.25900000000000001</v>
      </c>
      <c r="BW31" s="34">
        <v>0.21199999999999999</v>
      </c>
      <c r="BX31" s="34">
        <v>0.11700000000000001</v>
      </c>
      <c r="BY31" s="34">
        <v>0.10100000000000001</v>
      </c>
      <c r="BZ31" s="34">
        <v>0.28399999999999997</v>
      </c>
      <c r="CA31" s="34">
        <v>0.26500000000000001</v>
      </c>
      <c r="CB31" s="34">
        <v>0.16600000000000001</v>
      </c>
      <c r="CC31" s="35">
        <v>9.9000000000000005E-2</v>
      </c>
    </row>
    <row r="32" spans="1:81" ht="15.75" customHeight="1">
      <c r="A32" s="1" t="s">
        <v>75</v>
      </c>
      <c r="B32" s="15">
        <v>4.2</v>
      </c>
      <c r="C32" s="19">
        <v>41000</v>
      </c>
      <c r="D32" s="88">
        <f t="shared" si="0"/>
        <v>0.23868236342704352</v>
      </c>
      <c r="E32" s="17">
        <v>0.627</v>
      </c>
      <c r="F32" s="17">
        <v>0.442</v>
      </c>
      <c r="G32" s="16">
        <f t="shared" si="1"/>
        <v>53854</v>
      </c>
      <c r="H32" s="17">
        <v>0.72599999999999998</v>
      </c>
      <c r="I32" s="17">
        <v>0.34100000000000003</v>
      </c>
      <c r="J32" s="16">
        <v>52000</v>
      </c>
      <c r="K32" s="16">
        <v>80000</v>
      </c>
      <c r="M32" s="12">
        <v>2082</v>
      </c>
      <c r="N32" s="67">
        <v>41426</v>
      </c>
      <c r="O32" s="57" t="s">
        <v>59</v>
      </c>
      <c r="P32" s="57" t="s">
        <v>59</v>
      </c>
      <c r="Q32" s="57">
        <v>37542</v>
      </c>
      <c r="R32" s="57" t="s">
        <v>59</v>
      </c>
      <c r="S32" s="57" t="s">
        <v>59</v>
      </c>
      <c r="T32" s="57">
        <v>41000</v>
      </c>
      <c r="U32" s="57">
        <v>54791</v>
      </c>
      <c r="V32" s="57" t="s">
        <v>59</v>
      </c>
      <c r="W32" s="57" t="s">
        <v>59</v>
      </c>
      <c r="X32" s="57">
        <v>71025</v>
      </c>
      <c r="Y32" s="57" t="s">
        <v>59</v>
      </c>
      <c r="Z32" s="57" t="s">
        <v>59</v>
      </c>
      <c r="AA32" s="68">
        <v>53854</v>
      </c>
      <c r="AB32" s="56" t="s">
        <v>60</v>
      </c>
      <c r="AC32" s="56" t="s">
        <v>60</v>
      </c>
      <c r="AD32" s="56" t="s">
        <v>60</v>
      </c>
      <c r="AE32" s="57">
        <v>11901</v>
      </c>
      <c r="AF32" s="34">
        <v>0.29026829268292681</v>
      </c>
      <c r="AG32" s="59" t="s">
        <v>59</v>
      </c>
      <c r="AH32" s="43">
        <v>1.1014567751174867E-2</v>
      </c>
      <c r="AI32" s="44">
        <v>1.0933334937932113E-2</v>
      </c>
      <c r="AJ32" s="44">
        <v>7.8807863336321893E-2</v>
      </c>
      <c r="AK32" s="44">
        <v>2.689708705148957E-2</v>
      </c>
      <c r="AL32" s="44">
        <v>0.19929116848888917</v>
      </c>
      <c r="AM32" s="44">
        <v>6.4306301861134008E-2</v>
      </c>
      <c r="AN32" s="44">
        <v>0.44767403378081583</v>
      </c>
      <c r="AO32" s="44">
        <v>0.16107564279224257</v>
      </c>
      <c r="AP32" s="45">
        <v>332378</v>
      </c>
      <c r="AQ32" s="43">
        <v>1.9879851613974864E-2</v>
      </c>
      <c r="AR32" s="44">
        <v>0.1042494878467416</v>
      </c>
      <c r="AS32" s="44">
        <v>0.19516914899507226</v>
      </c>
      <c r="AT32" s="44">
        <v>7.3655943746193456E-2</v>
      </c>
      <c r="AU32" s="44">
        <v>0.20169148995072256</v>
      </c>
      <c r="AV32" s="44">
        <v>4.2481036487459163E-2</v>
      </c>
      <c r="AW32" s="44">
        <v>0.25340235867338462</v>
      </c>
      <c r="AX32" s="44">
        <v>0.10947068268645146</v>
      </c>
      <c r="AY32" s="45">
        <v>361220</v>
      </c>
      <c r="AZ32" s="43">
        <v>0.13315863264114952</v>
      </c>
      <c r="BA32" s="44">
        <v>0.30885919043980048</v>
      </c>
      <c r="BB32" s="44">
        <v>0.18744622086901058</v>
      </c>
      <c r="BC32" s="44">
        <v>0.10879781453646149</v>
      </c>
      <c r="BD32" s="44">
        <v>0.20496843954774382</v>
      </c>
      <c r="BE32" s="44">
        <v>1.0921300447081336E-2</v>
      </c>
      <c r="BF32" s="44">
        <v>4.5848401518752746E-2</v>
      </c>
      <c r="BG32" s="45">
        <v>332378</v>
      </c>
      <c r="BH32" s="43">
        <v>0.16216981289165922</v>
      </c>
      <c r="BI32" s="44">
        <v>0.17981772061966109</v>
      </c>
      <c r="BJ32" s="44">
        <v>0.13535520611890345</v>
      </c>
      <c r="BK32" s="44">
        <v>0.1065673862002742</v>
      </c>
      <c r="BL32" s="44">
        <v>7.3952476368621747E-2</v>
      </c>
      <c r="BM32" s="44">
        <v>0.1746279757774904</v>
      </c>
      <c r="BN32" s="44">
        <v>0.16750942202338992</v>
      </c>
      <c r="BO32" s="45">
        <v>360326</v>
      </c>
      <c r="BP32" s="33">
        <v>9.1999999999999998E-2</v>
      </c>
      <c r="BQ32" s="34">
        <v>7.2999999999999995E-2</v>
      </c>
      <c r="BR32" s="34">
        <v>8.6999999999999994E-2</v>
      </c>
      <c r="BS32" s="34">
        <v>6.8000000000000005E-2</v>
      </c>
      <c r="BT32" s="34">
        <v>0.17699999999999999</v>
      </c>
      <c r="BU32" s="34">
        <v>0.122</v>
      </c>
      <c r="BV32" s="34">
        <v>0.22600000000000001</v>
      </c>
      <c r="BW32" s="34">
        <v>0.27400000000000002</v>
      </c>
      <c r="BX32" s="34">
        <v>0.104</v>
      </c>
      <c r="BY32" s="34">
        <v>0.13700000000000001</v>
      </c>
      <c r="BZ32" s="34" t="s">
        <v>109</v>
      </c>
      <c r="CA32" s="34" t="s">
        <v>109</v>
      </c>
      <c r="CB32" s="34">
        <v>0.17</v>
      </c>
      <c r="CC32" s="35">
        <v>0.10100000000000001</v>
      </c>
    </row>
    <row r="33" spans="1:81" ht="15.75" customHeight="1">
      <c r="A33" s="1" t="s">
        <v>76</v>
      </c>
      <c r="B33" s="15">
        <v>4.3899999999999997</v>
      </c>
      <c r="C33" s="19">
        <v>48572</v>
      </c>
      <c r="D33" s="88">
        <f t="shared" si="0"/>
        <v>0.20215509453177616</v>
      </c>
      <c r="E33" s="17">
        <v>0.60499999999999998</v>
      </c>
      <c r="F33" s="17">
        <v>0.432</v>
      </c>
      <c r="G33" s="16">
        <f t="shared" si="1"/>
        <v>60879</v>
      </c>
      <c r="H33" s="17">
        <v>0.71599999999999997</v>
      </c>
      <c r="I33" s="17">
        <v>0.375</v>
      </c>
      <c r="J33" s="16">
        <v>67000</v>
      </c>
      <c r="K33" s="16">
        <v>95000</v>
      </c>
      <c r="M33" s="12">
        <v>2055</v>
      </c>
      <c r="N33" s="67">
        <v>51782</v>
      </c>
      <c r="O33" s="57">
        <v>31069</v>
      </c>
      <c r="P33" s="57">
        <v>42000</v>
      </c>
      <c r="Q33" s="57">
        <v>60879</v>
      </c>
      <c r="R33" s="57" t="s">
        <v>59</v>
      </c>
      <c r="S33" s="57">
        <v>43497</v>
      </c>
      <c r="T33" s="57">
        <v>48572</v>
      </c>
      <c r="U33" s="57">
        <v>71025</v>
      </c>
      <c r="V33" s="57">
        <v>35212</v>
      </c>
      <c r="W33" s="57">
        <v>46500</v>
      </c>
      <c r="X33" s="57">
        <v>76099</v>
      </c>
      <c r="Y33" s="57" t="s">
        <v>59</v>
      </c>
      <c r="Z33" s="57">
        <v>47300</v>
      </c>
      <c r="AA33" s="68">
        <v>60879</v>
      </c>
      <c r="AB33" s="56" t="s">
        <v>79</v>
      </c>
      <c r="AC33" s="56" t="s">
        <v>79</v>
      </c>
      <c r="AD33" s="56" t="s">
        <v>101</v>
      </c>
      <c r="AE33" s="57">
        <v>11534</v>
      </c>
      <c r="AF33" s="34">
        <v>0.2374619122127975</v>
      </c>
      <c r="AG33" s="59">
        <v>8.8000000000000007</v>
      </c>
      <c r="AH33" s="43">
        <v>4.65144346102215E-3</v>
      </c>
      <c r="AI33" s="44">
        <v>1.0277790692958236E-2</v>
      </c>
      <c r="AJ33" s="44">
        <v>7.1230297892209568E-2</v>
      </c>
      <c r="AK33" s="44">
        <v>3.3931201767983782E-2</v>
      </c>
      <c r="AL33" s="44">
        <v>0.18882070772770754</v>
      </c>
      <c r="AM33" s="44">
        <v>8.0760217199261228E-2</v>
      </c>
      <c r="AN33" s="44">
        <v>0.44569672232504903</v>
      </c>
      <c r="AO33" s="44">
        <v>0.16463161893380843</v>
      </c>
      <c r="AP33" s="45">
        <v>2021738</v>
      </c>
      <c r="AQ33" s="43">
        <v>1.7557477174564282E-2</v>
      </c>
      <c r="AR33" s="44">
        <v>9.4941293247605682E-2</v>
      </c>
      <c r="AS33" s="44">
        <v>0.10348708272599641</v>
      </c>
      <c r="AT33" s="44">
        <v>9.4231715059869256E-2</v>
      </c>
      <c r="AU33" s="44">
        <v>0.21312160748298711</v>
      </c>
      <c r="AV33" s="44">
        <v>8.1031861714970441E-2</v>
      </c>
      <c r="AW33" s="44">
        <v>0.27869119264578324</v>
      </c>
      <c r="AX33" s="44">
        <v>0.11693776994822359</v>
      </c>
      <c r="AY33" s="45">
        <v>2236540</v>
      </c>
      <c r="AZ33" s="43">
        <v>0.1495751212790643</v>
      </c>
      <c r="BA33" s="44">
        <v>0.28207890004032327</v>
      </c>
      <c r="BB33" s="44">
        <v>0.19648766924026489</v>
      </c>
      <c r="BC33" s="44">
        <v>0.11099291745107401</v>
      </c>
      <c r="BD33" s="44">
        <v>0.20256485739660046</v>
      </c>
      <c r="BE33" s="44">
        <v>3.3218465587915879E-3</v>
      </c>
      <c r="BF33" s="44">
        <v>5.4978688033881451E-2</v>
      </c>
      <c r="BG33" s="45">
        <v>2021165</v>
      </c>
      <c r="BH33" s="43">
        <v>0.18337204254881165</v>
      </c>
      <c r="BI33" s="44">
        <v>0.19223712415141792</v>
      </c>
      <c r="BJ33" s="44">
        <v>0.14863533233987139</v>
      </c>
      <c r="BK33" s="44">
        <v>0.11455556003060936</v>
      </c>
      <c r="BL33" s="44">
        <v>7.0643199484473798E-2</v>
      </c>
      <c r="BM33" s="44">
        <v>0.13621168794554755</v>
      </c>
      <c r="BN33" s="44">
        <v>0.15434505349926833</v>
      </c>
      <c r="BO33" s="45">
        <v>2234610</v>
      </c>
      <c r="BP33" s="33">
        <v>0.108</v>
      </c>
      <c r="BQ33" s="34">
        <v>7.9000000000000001E-2</v>
      </c>
      <c r="BR33" s="34">
        <v>6.7000000000000004E-2</v>
      </c>
      <c r="BS33" s="34">
        <v>5.0999999999999997E-2</v>
      </c>
      <c r="BT33" s="34">
        <v>0.20899999999999999</v>
      </c>
      <c r="BU33" s="34">
        <v>0.14199999999999999</v>
      </c>
      <c r="BV33" s="34">
        <v>0.19</v>
      </c>
      <c r="BW33" s="34">
        <v>0.14499999999999999</v>
      </c>
      <c r="BX33" s="34">
        <v>6.7000000000000004E-2</v>
      </c>
      <c r="BY33" s="34">
        <v>5.6000000000000001E-2</v>
      </c>
      <c r="BZ33" s="34">
        <v>0.22600000000000001</v>
      </c>
      <c r="CA33" s="34">
        <v>8.8999999999999996E-2</v>
      </c>
      <c r="CB33" s="34">
        <v>0.16500000000000001</v>
      </c>
      <c r="CC33" s="35">
        <v>0.11799999999999999</v>
      </c>
    </row>
    <row r="34" spans="1:81" ht="15.75" customHeight="1">
      <c r="A34" s="1" t="s">
        <v>77</v>
      </c>
      <c r="B34" s="15">
        <v>3.87</v>
      </c>
      <c r="C34" s="19">
        <v>34176</v>
      </c>
      <c r="D34" s="88">
        <f t="shared" si="0"/>
        <v>0.17648192771084337</v>
      </c>
      <c r="E34" s="17">
        <v>0.54500000000000004</v>
      </c>
      <c r="F34" s="17">
        <v>0.39</v>
      </c>
      <c r="G34" s="16">
        <f t="shared" si="1"/>
        <v>41500</v>
      </c>
      <c r="H34" s="17">
        <v>0.63700000000000001</v>
      </c>
      <c r="I34" s="17">
        <v>0.313</v>
      </c>
      <c r="J34" s="16">
        <v>51000</v>
      </c>
      <c r="K34" s="16">
        <v>66000</v>
      </c>
      <c r="M34" s="12">
        <v>2056</v>
      </c>
      <c r="N34" s="67">
        <v>42250</v>
      </c>
      <c r="O34" s="57">
        <v>30000</v>
      </c>
      <c r="P34" s="57" t="s">
        <v>59</v>
      </c>
      <c r="Q34" s="57">
        <v>35000</v>
      </c>
      <c r="R34" s="57">
        <v>26800</v>
      </c>
      <c r="S34" s="57" t="s">
        <v>59</v>
      </c>
      <c r="T34" s="57">
        <v>34176</v>
      </c>
      <c r="U34" s="57">
        <v>51782</v>
      </c>
      <c r="V34" s="57">
        <v>35100</v>
      </c>
      <c r="W34" s="57" t="s">
        <v>59</v>
      </c>
      <c r="X34" s="57">
        <v>48000</v>
      </c>
      <c r="Y34" s="57">
        <v>30000</v>
      </c>
      <c r="Z34" s="57" t="s">
        <v>59</v>
      </c>
      <c r="AA34" s="68">
        <v>41500</v>
      </c>
      <c r="AB34" s="56" t="s">
        <v>60</v>
      </c>
      <c r="AC34" s="56" t="s">
        <v>60</v>
      </c>
      <c r="AD34" s="56" t="s">
        <v>60</v>
      </c>
      <c r="AE34" s="57">
        <v>7523</v>
      </c>
      <c r="AF34" s="34">
        <v>0.22012523408239701</v>
      </c>
      <c r="AG34" s="59">
        <v>8</v>
      </c>
      <c r="AH34" s="43">
        <v>6.9360786497832325E-3</v>
      </c>
      <c r="AI34" s="44">
        <v>1.6600462732378262E-2</v>
      </c>
      <c r="AJ34" s="44">
        <v>3.0688529094973001E-2</v>
      </c>
      <c r="AK34" s="44">
        <v>2.9069211122260959E-2</v>
      </c>
      <c r="AL34" s="44">
        <v>0.20063595033110146</v>
      </c>
      <c r="AM34" s="44">
        <v>5.8091805515004452E-2</v>
      </c>
      <c r="AN34" s="44">
        <v>0.39564845097514839</v>
      </c>
      <c r="AO34" s="44">
        <v>0.26232951157935025</v>
      </c>
      <c r="AP34" s="45">
        <v>407579</v>
      </c>
      <c r="AQ34" s="43">
        <v>4.2000538938291566E-2</v>
      </c>
      <c r="AR34" s="44">
        <v>0.14829210455402855</v>
      </c>
      <c r="AS34" s="44">
        <v>6.9551064403125848E-2</v>
      </c>
      <c r="AT34" s="44">
        <v>7.4496362166531938E-2</v>
      </c>
      <c r="AU34" s="44">
        <v>0.2011942872541094</v>
      </c>
      <c r="AV34" s="44">
        <v>2.4366478038264618E-2</v>
      </c>
      <c r="AW34" s="44">
        <v>0.24061870115871734</v>
      </c>
      <c r="AX34" s="44">
        <v>0.19948046348693074</v>
      </c>
      <c r="AY34" s="45">
        <v>463875</v>
      </c>
      <c r="AZ34" s="43">
        <v>0.12416333310399733</v>
      </c>
      <c r="BA34" s="44">
        <v>0.26647287774097483</v>
      </c>
      <c r="BB34" s="44">
        <v>0.24877387142112972</v>
      </c>
      <c r="BC34" s="44">
        <v>0.10419881466046804</v>
      </c>
      <c r="BD34" s="44">
        <v>0.20057890960557484</v>
      </c>
      <c r="BE34" s="44">
        <v>1.0934413178302193E-2</v>
      </c>
      <c r="BF34" s="44">
        <v>4.4877780289553089E-2</v>
      </c>
      <c r="BG34" s="45">
        <v>406972</v>
      </c>
      <c r="BH34" s="43">
        <v>0.1264765920785178</v>
      </c>
      <c r="BI34" s="44">
        <v>0.18828510755283479</v>
      </c>
      <c r="BJ34" s="44">
        <v>0.16841970824250638</v>
      </c>
      <c r="BK34" s="44">
        <v>8.1266952261997275E-2</v>
      </c>
      <c r="BL34" s="44">
        <v>7.1032277756251094E-2</v>
      </c>
      <c r="BM34" s="44">
        <v>0.22300463893981934</v>
      </c>
      <c r="BN34" s="44">
        <v>0.14151472316807337</v>
      </c>
      <c r="BO34" s="45">
        <v>461959</v>
      </c>
      <c r="BP34" s="33">
        <v>0.2</v>
      </c>
      <c r="BQ34" s="34">
        <v>0.17399999999999999</v>
      </c>
      <c r="BR34" s="34">
        <v>0.125</v>
      </c>
      <c r="BS34" s="34">
        <v>0.109</v>
      </c>
      <c r="BT34" s="34">
        <v>0.254</v>
      </c>
      <c r="BU34" s="34">
        <v>0.21</v>
      </c>
      <c r="BV34" s="34">
        <v>0.245</v>
      </c>
      <c r="BW34" s="34">
        <v>0.20799999999999999</v>
      </c>
      <c r="BX34" s="34">
        <v>0.123</v>
      </c>
      <c r="BY34" s="34">
        <v>0.111</v>
      </c>
      <c r="BZ34" s="34">
        <v>0.33100000000000002</v>
      </c>
      <c r="CA34" s="34">
        <v>0.34599999999999997</v>
      </c>
      <c r="CB34" s="34">
        <v>0.182</v>
      </c>
      <c r="CC34" s="35">
        <v>0.186</v>
      </c>
    </row>
    <row r="35" spans="1:81" ht="15.75" customHeight="1">
      <c r="A35" s="1" t="s">
        <v>78</v>
      </c>
      <c r="B35" s="15">
        <v>4.34</v>
      </c>
      <c r="C35" s="19">
        <v>43400</v>
      </c>
      <c r="D35" s="88">
        <f t="shared" si="0"/>
        <v>0.14452416620673347</v>
      </c>
      <c r="E35" s="17">
        <v>0.58899999999999997</v>
      </c>
      <c r="F35" s="17">
        <v>0.42799999999999999</v>
      </c>
      <c r="G35" s="16">
        <f t="shared" si="1"/>
        <v>50732</v>
      </c>
      <c r="H35" s="17">
        <v>0.68500000000000005</v>
      </c>
      <c r="I35" s="17">
        <v>0.35299999999999998</v>
      </c>
      <c r="J35" s="16">
        <v>65000</v>
      </c>
      <c r="K35" s="16">
        <v>80000</v>
      </c>
      <c r="M35" s="12">
        <v>2049</v>
      </c>
      <c r="N35" s="67">
        <v>48000</v>
      </c>
      <c r="O35" s="57">
        <v>33141</v>
      </c>
      <c r="P35" s="57">
        <v>40000</v>
      </c>
      <c r="Q35" s="57">
        <v>48675</v>
      </c>
      <c r="R35" s="57">
        <v>36248</v>
      </c>
      <c r="S35" s="57">
        <v>40586</v>
      </c>
      <c r="T35" s="57">
        <v>43400</v>
      </c>
      <c r="U35" s="57">
        <v>60000</v>
      </c>
      <c r="V35" s="57">
        <v>32000</v>
      </c>
      <c r="W35" s="57">
        <v>41426</v>
      </c>
      <c r="X35" s="57">
        <v>48986</v>
      </c>
      <c r="Y35" s="57">
        <v>40586</v>
      </c>
      <c r="Z35" s="57">
        <v>46674</v>
      </c>
      <c r="AA35" s="68">
        <v>50732</v>
      </c>
      <c r="AB35" s="56" t="s">
        <v>79</v>
      </c>
      <c r="AC35" s="56" t="s">
        <v>60</v>
      </c>
      <c r="AD35" s="56" t="s">
        <v>101</v>
      </c>
      <c r="AE35" s="57">
        <v>14508</v>
      </c>
      <c r="AF35" s="34">
        <v>0.3342857142857143</v>
      </c>
      <c r="AG35" s="59">
        <v>7</v>
      </c>
      <c r="AH35" s="43">
        <v>6.6225136031093845E-3</v>
      </c>
      <c r="AI35" s="44">
        <v>9.2584086881527857E-3</v>
      </c>
      <c r="AJ35" s="44">
        <v>4.9131728756540684E-2</v>
      </c>
      <c r="AK35" s="44">
        <v>3.0069984330002828E-2</v>
      </c>
      <c r="AL35" s="44">
        <v>0.17588836041171871</v>
      </c>
      <c r="AM35" s="44">
        <v>7.2508965432360822E-2</v>
      </c>
      <c r="AN35" s="44">
        <v>0.48125196766825629</v>
      </c>
      <c r="AO35" s="44">
        <v>0.17526807110985854</v>
      </c>
      <c r="AP35" s="45">
        <v>4485004</v>
      </c>
      <c r="AQ35" s="43">
        <v>1.7999906562864463E-2</v>
      </c>
      <c r="AR35" s="44">
        <v>9.2915865751880627E-2</v>
      </c>
      <c r="AS35" s="44">
        <v>9.1043124605154443E-2</v>
      </c>
      <c r="AT35" s="44">
        <v>7.358469045160862E-2</v>
      </c>
      <c r="AU35" s="44">
        <v>0.21215680266539952</v>
      </c>
      <c r="AV35" s="44">
        <v>8.1903331286414707E-2</v>
      </c>
      <c r="AW35" s="44">
        <v>0.28946719367455848</v>
      </c>
      <c r="AX35" s="44">
        <v>0.14092908500211918</v>
      </c>
      <c r="AY35" s="45">
        <v>4751858</v>
      </c>
      <c r="AZ35" s="43">
        <v>0.13532205963636104</v>
      </c>
      <c r="BA35" s="44">
        <v>0.29238733254848392</v>
      </c>
      <c r="BB35" s="44">
        <v>0.22943350319568134</v>
      </c>
      <c r="BC35" s="44">
        <v>0.10353052860454877</v>
      </c>
      <c r="BD35" s="44">
        <v>0.19215888159406214</v>
      </c>
      <c r="BE35" s="44">
        <v>6.0099419214416005E-3</v>
      </c>
      <c r="BF35" s="44">
        <v>4.1157752499421177E-2</v>
      </c>
      <c r="BG35" s="45">
        <v>4483238</v>
      </c>
      <c r="BH35" s="43">
        <v>0.15566628126855381</v>
      </c>
      <c r="BI35" s="44">
        <v>0.19823602242121791</v>
      </c>
      <c r="BJ35" s="44">
        <v>0.18745001296390293</v>
      </c>
      <c r="BK35" s="44">
        <v>0.10564546301402719</v>
      </c>
      <c r="BL35" s="44">
        <v>7.370126607080571E-2</v>
      </c>
      <c r="BM35" s="44">
        <v>0.13667543032134433</v>
      </c>
      <c r="BN35" s="44">
        <v>0.14262552394014816</v>
      </c>
      <c r="BO35" s="45">
        <v>4736228</v>
      </c>
      <c r="BP35" s="33">
        <v>0.157</v>
      </c>
      <c r="BQ35" s="34">
        <v>0.122</v>
      </c>
      <c r="BR35" s="34">
        <v>0.10199999999999999</v>
      </c>
      <c r="BS35" s="34">
        <v>8.2000000000000003E-2</v>
      </c>
      <c r="BT35" s="34">
        <v>0.27800000000000002</v>
      </c>
      <c r="BU35" s="34">
        <v>0.189</v>
      </c>
      <c r="BV35" s="34">
        <v>0.217</v>
      </c>
      <c r="BW35" s="34">
        <v>0.183</v>
      </c>
      <c r="BX35" s="34">
        <v>0.185</v>
      </c>
      <c r="BY35" s="34">
        <v>0.16800000000000001</v>
      </c>
      <c r="BZ35" s="34">
        <v>0.26</v>
      </c>
      <c r="CA35" s="34">
        <v>0.22900000000000001</v>
      </c>
      <c r="CB35" s="34">
        <v>0.20300000000000001</v>
      </c>
      <c r="CC35" s="35">
        <v>0.158</v>
      </c>
    </row>
    <row r="36" spans="1:81" ht="15.75" customHeight="1">
      <c r="A36" s="1" t="s">
        <v>102</v>
      </c>
      <c r="B36" s="15">
        <v>3.97</v>
      </c>
      <c r="C36" s="19">
        <v>34300</v>
      </c>
      <c r="D36" s="88">
        <f t="shared" si="0"/>
        <v>0.18333333333333335</v>
      </c>
      <c r="E36" s="17">
        <v>0.58099999999999996</v>
      </c>
      <c r="F36" s="17">
        <v>0.40300000000000002</v>
      </c>
      <c r="G36" s="16">
        <f t="shared" si="1"/>
        <v>42000</v>
      </c>
      <c r="H36" s="17">
        <v>0.68</v>
      </c>
      <c r="I36" s="17">
        <v>0.312</v>
      </c>
      <c r="J36" s="16">
        <v>50000</v>
      </c>
      <c r="K36" s="16">
        <v>70000</v>
      </c>
      <c r="M36" s="12">
        <v>2064</v>
      </c>
      <c r="N36" s="67">
        <v>37283</v>
      </c>
      <c r="O36" s="57">
        <v>22800</v>
      </c>
      <c r="P36" s="57">
        <v>30034</v>
      </c>
      <c r="Q36" s="57">
        <v>34000</v>
      </c>
      <c r="R36" s="57">
        <v>28000</v>
      </c>
      <c r="S36" s="57">
        <v>32000</v>
      </c>
      <c r="T36" s="57">
        <v>34300</v>
      </c>
      <c r="U36" s="57">
        <v>48000</v>
      </c>
      <c r="V36" s="57">
        <v>25000</v>
      </c>
      <c r="W36" s="57">
        <v>35000</v>
      </c>
      <c r="X36" s="57">
        <v>52000</v>
      </c>
      <c r="Y36" s="57">
        <v>36248</v>
      </c>
      <c r="Z36" s="57">
        <v>36527</v>
      </c>
      <c r="AA36" s="68">
        <v>42000</v>
      </c>
      <c r="AB36" s="56" t="s">
        <v>60</v>
      </c>
      <c r="AC36" s="56" t="s">
        <v>60</v>
      </c>
      <c r="AD36" s="56" t="s">
        <v>60</v>
      </c>
      <c r="AE36" s="57">
        <v>9107</v>
      </c>
      <c r="AF36" s="34">
        <v>0.26551020408163267</v>
      </c>
      <c r="AG36" s="59">
        <v>10</v>
      </c>
      <c r="AH36" s="43">
        <v>1.0060402716013514E-2</v>
      </c>
      <c r="AI36" s="44">
        <v>1.0111948866218997E-2</v>
      </c>
      <c r="AJ36" s="44">
        <v>8.7336985299975162E-2</v>
      </c>
      <c r="AK36" s="44">
        <v>2.5099226339145551E-2</v>
      </c>
      <c r="AL36" s="44">
        <v>0.21167098560925207</v>
      </c>
      <c r="AM36" s="44">
        <v>6.6282725947863413E-2</v>
      </c>
      <c r="AN36" s="44">
        <v>0.40751542869995921</v>
      </c>
      <c r="AO36" s="44">
        <v>0.18192229652157207</v>
      </c>
      <c r="AP36" s="45">
        <v>2134010</v>
      </c>
      <c r="AQ36" s="43">
        <v>3.4750521084410471E-2</v>
      </c>
      <c r="AR36" s="44">
        <v>0.10823079270724593</v>
      </c>
      <c r="AS36" s="44">
        <v>0.16184309550150688</v>
      </c>
      <c r="AT36" s="44">
        <v>7.1519052094568589E-2</v>
      </c>
      <c r="AU36" s="44">
        <v>0.20419876118900884</v>
      </c>
      <c r="AV36" s="44">
        <v>5.3659122358596247E-2</v>
      </c>
      <c r="AW36" s="44">
        <v>0.21879649442847185</v>
      </c>
      <c r="AX36" s="44">
        <v>0.14700216063619118</v>
      </c>
      <c r="AY36" s="45">
        <v>2306728</v>
      </c>
      <c r="AZ36" s="43">
        <v>0.1318161238690673</v>
      </c>
      <c r="BA36" s="44">
        <v>0.27190806381315941</v>
      </c>
      <c r="BB36" s="44">
        <v>0.21335881376055787</v>
      </c>
      <c r="BC36" s="44">
        <v>0.11498034957467913</v>
      </c>
      <c r="BD36" s="44">
        <v>0.18532877829210376</v>
      </c>
      <c r="BE36" s="44">
        <v>7.4139965132706126E-3</v>
      </c>
      <c r="BF36" s="44">
        <v>7.5193874177161918E-2</v>
      </c>
      <c r="BG36" s="45">
        <v>2129216</v>
      </c>
      <c r="BH36" s="43">
        <v>0.15332892030649137</v>
      </c>
      <c r="BI36" s="44">
        <v>0.16526667448908883</v>
      </c>
      <c r="BJ36" s="44">
        <v>0.15641021667371421</v>
      </c>
      <c r="BK36" s="44">
        <v>0.10411806248934564</v>
      </c>
      <c r="BL36" s="44">
        <v>6.7490972851029354E-2</v>
      </c>
      <c r="BM36" s="44">
        <v>0.16920917525841667</v>
      </c>
      <c r="BN36" s="44">
        <v>0.18417597793191393</v>
      </c>
      <c r="BO36" s="45">
        <v>2258465</v>
      </c>
      <c r="BP36" s="33">
        <v>0.17399999999999999</v>
      </c>
      <c r="BQ36" s="34">
        <v>0.13400000000000001</v>
      </c>
      <c r="BR36" s="34">
        <v>0.128</v>
      </c>
      <c r="BS36" s="34">
        <v>0.1</v>
      </c>
      <c r="BT36" s="34">
        <v>0.33700000000000002</v>
      </c>
      <c r="BU36" s="34">
        <v>0.23599999999999999</v>
      </c>
      <c r="BV36" s="34">
        <v>0.25900000000000001</v>
      </c>
      <c r="BW36" s="34">
        <v>0.20799999999999999</v>
      </c>
      <c r="BX36" s="34">
        <v>0.13900000000000001</v>
      </c>
      <c r="BY36" s="34">
        <v>0.125</v>
      </c>
      <c r="BZ36" s="34">
        <v>0.29799999999999999</v>
      </c>
      <c r="CA36" s="34">
        <v>0.247</v>
      </c>
      <c r="CB36" s="34">
        <v>0.28899999999999998</v>
      </c>
      <c r="CC36" s="35">
        <v>0.20399999999999999</v>
      </c>
    </row>
    <row r="37" spans="1:81" ht="15.75" customHeight="1">
      <c r="A37" s="1" t="s">
        <v>80</v>
      </c>
      <c r="B37" s="15">
        <v>3.95</v>
      </c>
      <c r="C37" s="19">
        <v>34176</v>
      </c>
      <c r="D37" s="88">
        <f t="shared" si="0"/>
        <v>0.2570434782608696</v>
      </c>
      <c r="E37" s="17">
        <v>0.65300000000000002</v>
      </c>
      <c r="F37" s="17">
        <v>0.38400000000000001</v>
      </c>
      <c r="G37" s="16">
        <f t="shared" si="1"/>
        <v>46000</v>
      </c>
      <c r="H37" s="17">
        <v>0.76400000000000001</v>
      </c>
      <c r="I37" s="17">
        <v>0.29599999999999999</v>
      </c>
      <c r="J37" s="16">
        <v>47000</v>
      </c>
      <c r="K37" s="16">
        <v>55000</v>
      </c>
      <c r="M37" s="12">
        <v>2104</v>
      </c>
      <c r="N37" s="67">
        <v>34600</v>
      </c>
      <c r="O37" s="57" t="s">
        <v>59</v>
      </c>
      <c r="P37" s="57" t="s">
        <v>59</v>
      </c>
      <c r="Q37" s="57" t="s">
        <v>59</v>
      </c>
      <c r="R37" s="57">
        <v>30439</v>
      </c>
      <c r="S37" s="57" t="s">
        <v>59</v>
      </c>
      <c r="T37" s="57">
        <v>34176</v>
      </c>
      <c r="U37" s="57">
        <v>47688</v>
      </c>
      <c r="V37" s="57" t="s">
        <v>59</v>
      </c>
      <c r="W37" s="57" t="s">
        <v>59</v>
      </c>
      <c r="X37" s="57" t="s">
        <v>59</v>
      </c>
      <c r="Y37" s="57">
        <v>34498</v>
      </c>
      <c r="Z37" s="57" t="s">
        <v>59</v>
      </c>
      <c r="AA37" s="68">
        <v>46000</v>
      </c>
      <c r="AB37" s="56" t="s">
        <v>60</v>
      </c>
      <c r="AC37" s="56" t="s">
        <v>60</v>
      </c>
      <c r="AD37" s="56" t="s">
        <v>60</v>
      </c>
      <c r="AE37" s="57">
        <v>7871</v>
      </c>
      <c r="AF37" s="34">
        <v>0.23030781835205993</v>
      </c>
      <c r="AG37" s="59" t="s">
        <v>59</v>
      </c>
      <c r="AH37" s="43">
        <v>1.9368564940362015E-2</v>
      </c>
      <c r="AI37" s="44">
        <v>2.7024494565337214E-2</v>
      </c>
      <c r="AJ37" s="44">
        <v>4.1575721498335425E-2</v>
      </c>
      <c r="AK37" s="44">
        <v>2.5668584782944197E-2</v>
      </c>
      <c r="AL37" s="44">
        <v>0.18341711312476575</v>
      </c>
      <c r="AM37" s="44">
        <v>9.9901889454769938E-2</v>
      </c>
      <c r="AN37" s="44">
        <v>0.40938002954340014</v>
      </c>
      <c r="AO37" s="44">
        <v>0.19366360209008532</v>
      </c>
      <c r="AP37" s="45">
        <v>181428</v>
      </c>
      <c r="AQ37" s="43">
        <v>9.8904950026397709E-2</v>
      </c>
      <c r="AR37" s="44">
        <v>0.17335560450763712</v>
      </c>
      <c r="AS37" s="44">
        <v>9.4977152323909048E-2</v>
      </c>
      <c r="AT37" s="44">
        <v>7.775947131751898E-2</v>
      </c>
      <c r="AU37" s="44">
        <v>0.19475140636093866</v>
      </c>
      <c r="AV37" s="44">
        <v>3.7921680715104954E-2</v>
      </c>
      <c r="AW37" s="44">
        <v>0.15858653898669192</v>
      </c>
      <c r="AX37" s="44">
        <v>0.1637431957618016</v>
      </c>
      <c r="AY37" s="45">
        <v>219716</v>
      </c>
      <c r="AZ37" s="43">
        <v>0.11935060205061419</v>
      </c>
      <c r="BA37" s="44">
        <v>0.26470912843378547</v>
      </c>
      <c r="BB37" s="44">
        <v>0.24696215524186874</v>
      </c>
      <c r="BC37" s="44">
        <v>9.6250841546458882E-2</v>
      </c>
      <c r="BD37" s="44">
        <v>0.22906066860176366</v>
      </c>
      <c r="BE37" s="44">
        <v>5.761144282450583E-3</v>
      </c>
      <c r="BF37" s="44">
        <v>3.7905459843058487E-2</v>
      </c>
      <c r="BG37" s="45">
        <v>181214</v>
      </c>
      <c r="BH37" s="43">
        <v>0.17924693520140106</v>
      </c>
      <c r="BI37" s="44">
        <v>0.12025071435155314</v>
      </c>
      <c r="BJ37" s="44">
        <v>0.11037883675914831</v>
      </c>
      <c r="BK37" s="44">
        <v>0.10032721909853443</v>
      </c>
      <c r="BL37" s="44">
        <v>6.2388238547331554E-2</v>
      </c>
      <c r="BM37" s="44">
        <v>0.23135772882293298</v>
      </c>
      <c r="BN37" s="44">
        <v>0.19605032721909854</v>
      </c>
      <c r="BO37" s="45">
        <v>216980</v>
      </c>
      <c r="BP37" s="33">
        <v>0.13</v>
      </c>
      <c r="BQ37" s="34">
        <v>9.1999999999999998E-2</v>
      </c>
      <c r="BR37" s="34">
        <v>0.114</v>
      </c>
      <c r="BS37" s="34">
        <v>7.5999999999999998E-2</v>
      </c>
      <c r="BT37" s="34">
        <v>0.192</v>
      </c>
      <c r="BU37" s="34">
        <v>0.1</v>
      </c>
      <c r="BV37" s="34" t="s">
        <v>109</v>
      </c>
      <c r="BW37" s="34" t="s">
        <v>109</v>
      </c>
      <c r="BX37" s="34" t="s">
        <v>109</v>
      </c>
      <c r="BY37" s="34" t="s">
        <v>109</v>
      </c>
      <c r="BZ37" s="34">
        <v>0.35</v>
      </c>
      <c r="CA37" s="34">
        <v>0.28999999999999998</v>
      </c>
      <c r="CB37" s="34">
        <v>0.108</v>
      </c>
      <c r="CC37" s="35">
        <v>0.123</v>
      </c>
    </row>
    <row r="38" spans="1:81" ht="15.75" customHeight="1">
      <c r="A38" s="1" t="s">
        <v>81</v>
      </c>
      <c r="B38" s="15">
        <v>3.89</v>
      </c>
      <c r="C38" s="19">
        <v>36000</v>
      </c>
      <c r="D38" s="88">
        <f t="shared" si="0"/>
        <v>0.22753411724315509</v>
      </c>
      <c r="E38" s="17">
        <v>0.59099999999999997</v>
      </c>
      <c r="F38" s="17">
        <v>0.38400000000000001</v>
      </c>
      <c r="G38" s="16">
        <f t="shared" si="1"/>
        <v>46604</v>
      </c>
      <c r="H38" s="17">
        <v>0.67800000000000005</v>
      </c>
      <c r="I38" s="17">
        <v>0.314</v>
      </c>
      <c r="J38" s="16">
        <v>53000</v>
      </c>
      <c r="K38" s="16">
        <v>72000</v>
      </c>
      <c r="M38" s="12">
        <v>2066</v>
      </c>
      <c r="N38" s="67">
        <v>36527</v>
      </c>
      <c r="O38" s="57">
        <v>30439</v>
      </c>
      <c r="P38" s="57">
        <v>31454</v>
      </c>
      <c r="Q38" s="57">
        <v>40000</v>
      </c>
      <c r="R38" s="57" t="s">
        <v>59</v>
      </c>
      <c r="S38" s="57">
        <v>35000</v>
      </c>
      <c r="T38" s="57">
        <v>36000</v>
      </c>
      <c r="U38" s="57">
        <v>48703</v>
      </c>
      <c r="V38" s="57">
        <v>33483</v>
      </c>
      <c r="W38" s="57">
        <v>33866</v>
      </c>
      <c r="X38" s="57">
        <v>65000</v>
      </c>
      <c r="Y38" s="57" t="s">
        <v>59</v>
      </c>
      <c r="Z38" s="57">
        <v>38000</v>
      </c>
      <c r="AA38" s="68">
        <v>46604</v>
      </c>
      <c r="AB38" s="56" t="s">
        <v>60</v>
      </c>
      <c r="AC38" s="56" t="s">
        <v>60</v>
      </c>
      <c r="AD38" s="56" t="s">
        <v>60</v>
      </c>
      <c r="AE38" s="57">
        <v>7771</v>
      </c>
      <c r="AF38" s="34">
        <v>0.21586111111111111</v>
      </c>
      <c r="AG38" s="59">
        <v>4</v>
      </c>
      <c r="AH38" s="43">
        <v>8.7116787930092265E-3</v>
      </c>
      <c r="AI38" s="44">
        <v>1.1596054257027436E-2</v>
      </c>
      <c r="AJ38" s="44">
        <v>8.9508634374315929E-2</v>
      </c>
      <c r="AK38" s="44">
        <v>2.3468797310722666E-2</v>
      </c>
      <c r="AL38" s="44">
        <v>0.22101158648687125</v>
      </c>
      <c r="AM38" s="44">
        <v>7.0466857810277977E-2</v>
      </c>
      <c r="AN38" s="44">
        <v>0.43237082881114897</v>
      </c>
      <c r="AO38" s="44">
        <v>0.14286556215662652</v>
      </c>
      <c r="AP38" s="45">
        <v>2613044</v>
      </c>
      <c r="AQ38" s="43">
        <v>2.4962572049482625E-2</v>
      </c>
      <c r="AR38" s="44">
        <v>8.9097502838956594E-2</v>
      </c>
      <c r="AS38" s="44">
        <v>0.22536814244204859</v>
      </c>
      <c r="AT38" s="44">
        <v>7.6003775875539276E-2</v>
      </c>
      <c r="AU38" s="44">
        <v>0.20771220048149283</v>
      </c>
      <c r="AV38" s="44">
        <v>4.7906692056091493E-2</v>
      </c>
      <c r="AW38" s="44">
        <v>0.22164143571485126</v>
      </c>
      <c r="AX38" s="44">
        <v>0.10730767854153735</v>
      </c>
      <c r="AY38" s="45">
        <v>2765981</v>
      </c>
      <c r="AZ38" s="43">
        <v>0.12511042385920862</v>
      </c>
      <c r="BA38" s="44">
        <v>0.25901150551545171</v>
      </c>
      <c r="BB38" s="44">
        <v>0.22390743533410393</v>
      </c>
      <c r="BC38" s="44">
        <v>0.10641223886766743</v>
      </c>
      <c r="BD38" s="44">
        <v>0.20463512282501359</v>
      </c>
      <c r="BE38" s="44">
        <v>6.9549807475905783E-3</v>
      </c>
      <c r="BF38" s="44">
        <v>7.3968292850964151E-2</v>
      </c>
      <c r="BG38" s="45">
        <v>2612660</v>
      </c>
      <c r="BH38" s="43">
        <v>0.15035979217879603</v>
      </c>
      <c r="BI38" s="44">
        <v>0.16368399390856403</v>
      </c>
      <c r="BJ38" s="44">
        <v>0.13970882878134722</v>
      </c>
      <c r="BK38" s="44">
        <v>9.8108751751541226E-2</v>
      </c>
      <c r="BL38" s="44">
        <v>6.9804279859999777E-2</v>
      </c>
      <c r="BM38" s="44">
        <v>0.14316503454938831</v>
      </c>
      <c r="BN38" s="44">
        <v>0.23516931897036344</v>
      </c>
      <c r="BO38" s="45">
        <v>2762567</v>
      </c>
      <c r="BP38" s="33">
        <v>0.157</v>
      </c>
      <c r="BQ38" s="34">
        <v>0.11799999999999999</v>
      </c>
      <c r="BR38" s="34">
        <v>0.129</v>
      </c>
      <c r="BS38" s="34">
        <v>9.7000000000000003E-2</v>
      </c>
      <c r="BT38" s="34">
        <v>0.26100000000000001</v>
      </c>
      <c r="BU38" s="34">
        <v>0.19700000000000001</v>
      </c>
      <c r="BV38" s="34">
        <v>0.318</v>
      </c>
      <c r="BW38" s="34">
        <v>0.255</v>
      </c>
      <c r="BX38" s="34">
        <v>0.13200000000000001</v>
      </c>
      <c r="BY38" s="34">
        <v>0.123</v>
      </c>
      <c r="BZ38" s="34">
        <v>0.25900000000000001</v>
      </c>
      <c r="CA38" s="34">
        <v>0.218</v>
      </c>
      <c r="CB38" s="34">
        <v>0.27700000000000002</v>
      </c>
      <c r="CC38" s="35">
        <v>0.22</v>
      </c>
    </row>
    <row r="39" spans="1:81" ht="15.75" customHeight="1">
      <c r="A39" s="1" t="s">
        <v>82</v>
      </c>
      <c r="B39" s="15">
        <v>3.78</v>
      </c>
      <c r="C39" s="19">
        <v>31500</v>
      </c>
      <c r="D39" s="88">
        <f t="shared" si="0"/>
        <v>0.23960797566745518</v>
      </c>
      <c r="E39" s="17">
        <v>0.55800000000000005</v>
      </c>
      <c r="F39" s="17">
        <v>0.38800000000000001</v>
      </c>
      <c r="G39" s="16">
        <f t="shared" si="1"/>
        <v>41426</v>
      </c>
      <c r="H39" s="17">
        <v>0.68799999999999994</v>
      </c>
      <c r="I39" s="17">
        <v>0.28499999999999998</v>
      </c>
      <c r="J39" s="16">
        <v>42000</v>
      </c>
      <c r="K39" s="16">
        <v>62000</v>
      </c>
      <c r="M39" s="12">
        <v>2068</v>
      </c>
      <c r="N39" s="67">
        <v>33141</v>
      </c>
      <c r="O39" s="57">
        <v>23400</v>
      </c>
      <c r="P39" s="57">
        <v>30000</v>
      </c>
      <c r="Q39" s="57">
        <v>31069</v>
      </c>
      <c r="R39" s="57">
        <v>30439</v>
      </c>
      <c r="S39" s="57">
        <v>30000</v>
      </c>
      <c r="T39" s="57">
        <v>31500</v>
      </c>
      <c r="U39" s="57">
        <v>46500</v>
      </c>
      <c r="V39" s="57">
        <v>27598</v>
      </c>
      <c r="W39" s="57">
        <v>34176</v>
      </c>
      <c r="X39" s="57">
        <v>40390</v>
      </c>
      <c r="Y39" s="57">
        <v>35000</v>
      </c>
      <c r="Z39" s="57">
        <v>36527</v>
      </c>
      <c r="AA39" s="68">
        <v>41426</v>
      </c>
      <c r="AB39" s="56" t="s">
        <v>60</v>
      </c>
      <c r="AC39" s="56" t="s">
        <v>60</v>
      </c>
      <c r="AD39" s="56" t="s">
        <v>60</v>
      </c>
      <c r="AE39" s="57">
        <v>7741</v>
      </c>
      <c r="AF39" s="34">
        <v>0.24574603174603174</v>
      </c>
      <c r="AG39" s="59">
        <v>9</v>
      </c>
      <c r="AH39" s="43">
        <v>1.2740098482665297E-2</v>
      </c>
      <c r="AI39" s="44">
        <v>2.8169049379158262E-2</v>
      </c>
      <c r="AJ39" s="44">
        <v>5.277969202240293E-2</v>
      </c>
      <c r="AK39" s="44">
        <v>2.3907732016889904E-2</v>
      </c>
      <c r="AL39" s="44">
        <v>0.21090451190938592</v>
      </c>
      <c r="AM39" s="44">
        <v>7.6907945020110016E-2</v>
      </c>
      <c r="AN39" s="44">
        <v>0.39581135432459186</v>
      </c>
      <c r="AO39" s="44">
        <v>0.19877961684479584</v>
      </c>
      <c r="AP39" s="45">
        <v>798110</v>
      </c>
      <c r="AQ39" s="43">
        <v>3.5411084962428931E-2</v>
      </c>
      <c r="AR39" s="44">
        <v>0.16923954984091816</v>
      </c>
      <c r="AS39" s="44">
        <v>0.14071097554438369</v>
      </c>
      <c r="AT39" s="44">
        <v>8.0578349521808451E-2</v>
      </c>
      <c r="AU39" s="44">
        <v>0.2014637422653214</v>
      </c>
      <c r="AV39" s="44">
        <v>3.4590186851545676E-2</v>
      </c>
      <c r="AW39" s="44">
        <v>0.18922384661713249</v>
      </c>
      <c r="AX39" s="44">
        <v>0.14878226439646119</v>
      </c>
      <c r="AY39" s="45">
        <v>951397</v>
      </c>
      <c r="AZ39" s="43">
        <v>0.12700848630558981</v>
      </c>
      <c r="BA39" s="44">
        <v>0.26176293807117557</v>
      </c>
      <c r="BB39" s="44">
        <v>0.20994916749379808</v>
      </c>
      <c r="BC39" s="44">
        <v>0.11251162271263133</v>
      </c>
      <c r="BD39" s="44">
        <v>0.22424902532339688</v>
      </c>
      <c r="BE39" s="44">
        <v>1.5273593322382992E-2</v>
      </c>
      <c r="BF39" s="44">
        <v>4.9245166771025348E-2</v>
      </c>
      <c r="BG39" s="45">
        <v>796931</v>
      </c>
      <c r="BH39" s="43">
        <v>0.13244913868341002</v>
      </c>
      <c r="BI39" s="44">
        <v>0.15442160875128161</v>
      </c>
      <c r="BJ39" s="44">
        <v>0.14375789081234058</v>
      </c>
      <c r="BK39" s="44">
        <v>9.4056364761009009E-2</v>
      </c>
      <c r="BL39" s="44">
        <v>6.6420515688417767E-2</v>
      </c>
      <c r="BM39" s="44">
        <v>0.20233313844615605</v>
      </c>
      <c r="BN39" s="44">
        <v>0.20656134285738495</v>
      </c>
      <c r="BO39" s="45">
        <v>944136</v>
      </c>
      <c r="BP39" s="33">
        <v>0.16800000000000001</v>
      </c>
      <c r="BQ39" s="34">
        <v>0.127</v>
      </c>
      <c r="BR39" s="34">
        <v>0.13900000000000001</v>
      </c>
      <c r="BS39" s="34">
        <v>0.105</v>
      </c>
      <c r="BT39" s="34">
        <v>0.26200000000000001</v>
      </c>
      <c r="BU39" s="34">
        <v>0.184</v>
      </c>
      <c r="BV39" s="34">
        <v>0.3</v>
      </c>
      <c r="BW39" s="34">
        <v>0.223</v>
      </c>
      <c r="BX39" s="34">
        <v>0.14099999999999999</v>
      </c>
      <c r="BY39" s="34">
        <v>0.17299999999999999</v>
      </c>
      <c r="BZ39" s="34">
        <v>0.218</v>
      </c>
      <c r="CA39" s="34">
        <v>0.17100000000000001</v>
      </c>
      <c r="CB39" s="34">
        <v>0.22</v>
      </c>
      <c r="CC39" s="35">
        <v>0.16</v>
      </c>
    </row>
    <row r="40" spans="1:81" ht="15.75" customHeight="1">
      <c r="A40" s="1" t="s">
        <v>83</v>
      </c>
      <c r="B40" s="15">
        <v>4</v>
      </c>
      <c r="C40" s="19">
        <v>37000</v>
      </c>
      <c r="D40" s="88">
        <f t="shared" si="0"/>
        <v>0.20607673161102047</v>
      </c>
      <c r="E40" s="17">
        <v>0.57699999999999996</v>
      </c>
      <c r="F40" s="17">
        <v>0.38800000000000001</v>
      </c>
      <c r="G40" s="16">
        <f t="shared" si="1"/>
        <v>46604</v>
      </c>
      <c r="H40" s="17">
        <v>0.66600000000000004</v>
      </c>
      <c r="I40" s="17">
        <v>0.34599999999999997</v>
      </c>
      <c r="J40" s="16">
        <v>58000</v>
      </c>
      <c r="K40" s="16">
        <v>70000</v>
      </c>
      <c r="M40" s="12">
        <v>2055</v>
      </c>
      <c r="N40" s="67">
        <v>39355</v>
      </c>
      <c r="O40" s="57">
        <v>25366</v>
      </c>
      <c r="P40" s="57">
        <v>35513</v>
      </c>
      <c r="Q40" s="57">
        <v>37180</v>
      </c>
      <c r="R40" s="57">
        <v>32976</v>
      </c>
      <c r="S40" s="57">
        <v>35000</v>
      </c>
      <c r="T40" s="57">
        <v>37000</v>
      </c>
      <c r="U40" s="57">
        <v>50000</v>
      </c>
      <c r="V40" s="57">
        <v>29120</v>
      </c>
      <c r="W40" s="57">
        <v>45659</v>
      </c>
      <c r="X40" s="57">
        <v>51782</v>
      </c>
      <c r="Y40" s="57">
        <v>37700</v>
      </c>
      <c r="Z40" s="57">
        <v>45659</v>
      </c>
      <c r="AA40" s="68">
        <v>46604</v>
      </c>
      <c r="AB40" s="56" t="s">
        <v>60</v>
      </c>
      <c r="AC40" s="56" t="s">
        <v>60</v>
      </c>
      <c r="AD40" s="56" t="s">
        <v>101</v>
      </c>
      <c r="AE40" s="57">
        <v>11078</v>
      </c>
      <c r="AF40" s="34">
        <v>0.29940540540540539</v>
      </c>
      <c r="AG40" s="59">
        <v>8</v>
      </c>
      <c r="AH40" s="43">
        <v>1.9244133902451624E-2</v>
      </c>
      <c r="AI40" s="44">
        <v>1.3709082883720494E-2</v>
      </c>
      <c r="AJ40" s="44">
        <v>6.8370499762867382E-2</v>
      </c>
      <c r="AK40" s="44">
        <v>2.4659444687055377E-2</v>
      </c>
      <c r="AL40" s="44">
        <v>0.23294640802776095</v>
      </c>
      <c r="AM40" s="44">
        <v>6.6030869501927589E-2</v>
      </c>
      <c r="AN40" s="44">
        <v>0.41219753851644197</v>
      </c>
      <c r="AO40" s="44">
        <v>0.16284202271777462</v>
      </c>
      <c r="AP40" s="45">
        <v>851844</v>
      </c>
      <c r="AQ40" s="43">
        <v>5.5287097218971154E-2</v>
      </c>
      <c r="AR40" s="44">
        <v>9.5145411072597053E-2</v>
      </c>
      <c r="AS40" s="44">
        <v>0.17004795909314882</v>
      </c>
      <c r="AT40" s="44">
        <v>6.7204723441596684E-2</v>
      </c>
      <c r="AU40" s="44">
        <v>0.21509765506007444</v>
      </c>
      <c r="AV40" s="44">
        <v>4.3262586456232384E-2</v>
      </c>
      <c r="AW40" s="44">
        <v>0.23845085822941484</v>
      </c>
      <c r="AX40" s="44">
        <v>0.11550370942796463</v>
      </c>
      <c r="AY40" s="45">
        <v>935589</v>
      </c>
      <c r="AZ40" s="43">
        <v>0.13327407275195338</v>
      </c>
      <c r="BA40" s="44">
        <v>0.25498528662315673</v>
      </c>
      <c r="BB40" s="44">
        <v>0.23440534707364674</v>
      </c>
      <c r="BC40" s="44">
        <v>0.10844216691756517</v>
      </c>
      <c r="BD40" s="44">
        <v>0.1966496243568035</v>
      </c>
      <c r="BE40" s="44">
        <v>1.5012811088695946E-2</v>
      </c>
      <c r="BF40" s="44">
        <v>5.723069118817857E-2</v>
      </c>
      <c r="BG40" s="45">
        <v>851606</v>
      </c>
      <c r="BH40" s="43">
        <v>0.15369822105470321</v>
      </c>
      <c r="BI40" s="44">
        <v>0.19237573480965542</v>
      </c>
      <c r="BJ40" s="44">
        <v>0.14329216117466864</v>
      </c>
      <c r="BK40" s="44">
        <v>0.10345627936029846</v>
      </c>
      <c r="BL40" s="44">
        <v>6.286205686806369E-2</v>
      </c>
      <c r="BM40" s="44">
        <v>0.16144955376624709</v>
      </c>
      <c r="BN40" s="44">
        <v>0.18286599296636347</v>
      </c>
      <c r="BO40" s="45">
        <v>934936</v>
      </c>
      <c r="BP40" s="33">
        <v>0.16400000000000001</v>
      </c>
      <c r="BQ40" s="34">
        <v>0.13900000000000001</v>
      </c>
      <c r="BR40" s="34">
        <v>0.14399999999999999</v>
      </c>
      <c r="BS40" s="34">
        <v>0.123</v>
      </c>
      <c r="BT40" s="34">
        <v>0.27700000000000002</v>
      </c>
      <c r="BU40" s="34">
        <v>0.20599999999999999</v>
      </c>
      <c r="BV40" s="34">
        <v>0.34599999999999997</v>
      </c>
      <c r="BW40" s="34">
        <v>0.27700000000000002</v>
      </c>
      <c r="BX40" s="34">
        <v>0.185</v>
      </c>
      <c r="BY40" s="34">
        <v>0.16900000000000001</v>
      </c>
      <c r="BZ40" s="34">
        <v>0.28499999999999998</v>
      </c>
      <c r="CA40" s="34">
        <v>0.255</v>
      </c>
      <c r="CB40" s="34">
        <v>0.22600000000000001</v>
      </c>
      <c r="CC40" s="35">
        <v>0.185</v>
      </c>
    </row>
    <row r="41" spans="1:81" ht="15.75" customHeight="1">
      <c r="A41" s="1" t="s">
        <v>84</v>
      </c>
      <c r="B41" s="15">
        <v>3.97</v>
      </c>
      <c r="C41" s="19">
        <v>38000</v>
      </c>
      <c r="D41" s="88">
        <f t="shared" si="0"/>
        <v>0.23568928758196228</v>
      </c>
      <c r="E41" s="17">
        <v>0.58599999999999997</v>
      </c>
      <c r="F41" s="17">
        <v>0.40500000000000003</v>
      </c>
      <c r="G41" s="16">
        <f t="shared" si="1"/>
        <v>49718</v>
      </c>
      <c r="H41" s="17">
        <v>0.67400000000000004</v>
      </c>
      <c r="I41" s="17">
        <v>0.33400000000000002</v>
      </c>
      <c r="J41" s="16">
        <v>55000</v>
      </c>
      <c r="K41" s="16">
        <v>75000</v>
      </c>
      <c r="M41" s="12">
        <v>2072</v>
      </c>
      <c r="N41" s="67">
        <v>39000</v>
      </c>
      <c r="O41" s="57">
        <v>27400</v>
      </c>
      <c r="P41" s="57">
        <v>35513</v>
      </c>
      <c r="Q41" s="57">
        <v>41426</v>
      </c>
      <c r="R41" s="57" t="s">
        <v>59</v>
      </c>
      <c r="S41" s="57">
        <v>34000</v>
      </c>
      <c r="T41" s="57">
        <v>38000</v>
      </c>
      <c r="U41" s="57">
        <v>50732</v>
      </c>
      <c r="V41" s="57">
        <v>35000</v>
      </c>
      <c r="W41" s="57">
        <v>38000</v>
      </c>
      <c r="X41" s="57">
        <v>53776</v>
      </c>
      <c r="Y41" s="57" t="s">
        <v>59</v>
      </c>
      <c r="Z41" s="57">
        <v>44644</v>
      </c>
      <c r="AA41" s="68">
        <v>49718</v>
      </c>
      <c r="AB41" s="56" t="s">
        <v>60</v>
      </c>
      <c r="AC41" s="56" t="s">
        <v>60</v>
      </c>
      <c r="AD41" s="56" t="s">
        <v>101</v>
      </c>
      <c r="AE41" s="57">
        <v>10470</v>
      </c>
      <c r="AF41" s="34">
        <v>0.27552631578947367</v>
      </c>
      <c r="AG41" s="59">
        <v>5.6</v>
      </c>
      <c r="AH41" s="43">
        <v>9.4167539992342526E-3</v>
      </c>
      <c r="AI41" s="44">
        <v>1.1629906576840196E-2</v>
      </c>
      <c r="AJ41" s="44">
        <v>7.245748503571818E-2</v>
      </c>
      <c r="AK41" s="44">
        <v>2.6798376010556412E-2</v>
      </c>
      <c r="AL41" s="44">
        <v>0.20485273850923394</v>
      </c>
      <c r="AM41" s="44">
        <v>7.0572755754041622E-2</v>
      </c>
      <c r="AN41" s="44">
        <v>0.48536655382644156</v>
      </c>
      <c r="AO41" s="44">
        <v>0.11890543028793384</v>
      </c>
      <c r="AP41" s="45">
        <v>2901743</v>
      </c>
      <c r="AQ41" s="43">
        <v>2.2721518412097023E-2</v>
      </c>
      <c r="AR41" s="44">
        <v>0.10377863155420924</v>
      </c>
      <c r="AS41" s="44">
        <v>0.17473119675709223</v>
      </c>
      <c r="AT41" s="44">
        <v>7.8437247215885256E-2</v>
      </c>
      <c r="AU41" s="44">
        <v>0.20273432073053715</v>
      </c>
      <c r="AV41" s="44">
        <v>5.2445035076534752E-2</v>
      </c>
      <c r="AW41" s="44">
        <v>0.26258288722144246</v>
      </c>
      <c r="AX41" s="44">
        <v>0.10256916303220186</v>
      </c>
      <c r="AY41" s="45">
        <v>3080692</v>
      </c>
      <c r="AZ41" s="43">
        <v>0.12755275941156907</v>
      </c>
      <c r="BA41" s="44">
        <v>0.27755474106661293</v>
      </c>
      <c r="BB41" s="44">
        <v>0.21382609339971015</v>
      </c>
      <c r="BC41" s="44">
        <v>0.10867499651056395</v>
      </c>
      <c r="BD41" s="44">
        <v>0.2097297539473707</v>
      </c>
      <c r="BE41" s="44">
        <v>6.7969044825037092E-3</v>
      </c>
      <c r="BF41" s="44">
        <v>5.5864751181669517E-2</v>
      </c>
      <c r="BG41" s="45">
        <v>2901615</v>
      </c>
      <c r="BH41" s="43">
        <v>0.15401011830685699</v>
      </c>
      <c r="BI41" s="44">
        <v>0.18045516134377873</v>
      </c>
      <c r="BJ41" s="44">
        <v>0.13941200744738577</v>
      </c>
      <c r="BK41" s="44">
        <v>9.8504999041457764E-2</v>
      </c>
      <c r="BL41" s="44">
        <v>7.2779999935014092E-2</v>
      </c>
      <c r="BM41" s="44">
        <v>0.15211707862320842</v>
      </c>
      <c r="BN41" s="44">
        <v>0.20272063530229822</v>
      </c>
      <c r="BO41" s="45">
        <v>3077590</v>
      </c>
      <c r="BP41" s="33">
        <v>0.13600000000000001</v>
      </c>
      <c r="BQ41" s="34">
        <v>0.104</v>
      </c>
      <c r="BR41" s="34">
        <v>0.104</v>
      </c>
      <c r="BS41" s="34">
        <v>7.9000000000000001E-2</v>
      </c>
      <c r="BT41" s="34">
        <v>0.34</v>
      </c>
      <c r="BU41" s="34">
        <v>0.23499999999999999</v>
      </c>
      <c r="BV41" s="34">
        <v>0.27100000000000002</v>
      </c>
      <c r="BW41" s="34">
        <v>0.22800000000000001</v>
      </c>
      <c r="BX41" s="34">
        <v>0.18</v>
      </c>
      <c r="BY41" s="34">
        <v>0.16600000000000001</v>
      </c>
      <c r="BZ41" s="34">
        <v>0.157</v>
      </c>
      <c r="CA41" s="34">
        <v>0.27500000000000002</v>
      </c>
      <c r="CB41" s="34">
        <v>0.20100000000000001</v>
      </c>
      <c r="CC41" s="35">
        <v>0.19700000000000001</v>
      </c>
    </row>
    <row r="42" spans="1:81" ht="15.75" customHeight="1">
      <c r="A42" s="1" t="s">
        <v>103</v>
      </c>
      <c r="B42" s="15">
        <v>4.24</v>
      </c>
      <c r="C42" s="19">
        <v>41426</v>
      </c>
      <c r="D42" s="88">
        <f t="shared" si="0"/>
        <v>0.18343451864700777</v>
      </c>
      <c r="E42" s="17">
        <v>0.623</v>
      </c>
      <c r="F42" s="17">
        <v>0.40100000000000002</v>
      </c>
      <c r="G42" s="16">
        <f t="shared" si="1"/>
        <v>50732</v>
      </c>
      <c r="H42" s="17">
        <v>0.70499999999999996</v>
      </c>
      <c r="I42" s="17">
        <v>0.32900000000000001</v>
      </c>
      <c r="J42" s="16">
        <v>62000</v>
      </c>
      <c r="K42" s="16">
        <v>73000</v>
      </c>
      <c r="M42" s="12">
        <v>2049</v>
      </c>
      <c r="N42" s="67">
        <v>44000</v>
      </c>
      <c r="O42" s="57">
        <v>27962</v>
      </c>
      <c r="P42" s="57">
        <v>32164</v>
      </c>
      <c r="Q42" s="57">
        <v>40390</v>
      </c>
      <c r="R42" s="57" t="s">
        <v>59</v>
      </c>
      <c r="S42" s="57" t="s">
        <v>59</v>
      </c>
      <c r="T42" s="57">
        <v>41426</v>
      </c>
      <c r="U42" s="57">
        <v>54000</v>
      </c>
      <c r="V42" s="57">
        <v>33483</v>
      </c>
      <c r="W42" s="57">
        <v>40000</v>
      </c>
      <c r="X42" s="57">
        <v>50000</v>
      </c>
      <c r="Y42" s="57" t="s">
        <v>59</v>
      </c>
      <c r="Z42" s="57" t="s">
        <v>59</v>
      </c>
      <c r="AA42" s="68">
        <v>50732</v>
      </c>
      <c r="AB42" s="56" t="s">
        <v>79</v>
      </c>
      <c r="AC42" s="56" t="s">
        <v>79</v>
      </c>
      <c r="AD42" s="56" t="s">
        <v>60</v>
      </c>
      <c r="AE42" s="57">
        <v>12662</v>
      </c>
      <c r="AF42" s="34">
        <v>0.30565345435233909</v>
      </c>
      <c r="AG42" s="59">
        <v>10</v>
      </c>
      <c r="AH42" s="43">
        <v>5.2764134511274659E-3</v>
      </c>
      <c r="AI42" s="44">
        <v>7.8538139250239301E-3</v>
      </c>
      <c r="AJ42" s="44">
        <v>7.1684686239741391E-2</v>
      </c>
      <c r="AK42" s="44">
        <v>2.26356175561379E-2</v>
      </c>
      <c r="AL42" s="44">
        <v>0.20699624962731653</v>
      </c>
      <c r="AM42" s="44">
        <v>7.8561677154110499E-2</v>
      </c>
      <c r="AN42" s="44">
        <v>0.47330409402607998</v>
      </c>
      <c r="AO42" s="44">
        <v>0.13368744802046229</v>
      </c>
      <c r="AP42" s="45">
        <v>254908</v>
      </c>
      <c r="AQ42" s="43">
        <v>1.2705666935865039E-2</v>
      </c>
      <c r="AR42" s="44">
        <v>8.8009259431557241E-2</v>
      </c>
      <c r="AS42" s="44">
        <v>0.14963955950710647</v>
      </c>
      <c r="AT42" s="44">
        <v>5.893583526548294E-2</v>
      </c>
      <c r="AU42" s="44">
        <v>0.22625688967952989</v>
      </c>
      <c r="AV42" s="44">
        <v>5.0938038474277907E-2</v>
      </c>
      <c r="AW42" s="44">
        <v>0.28993781145445274</v>
      </c>
      <c r="AX42" s="44">
        <v>0.12357693925172777</v>
      </c>
      <c r="AY42" s="45">
        <v>268699</v>
      </c>
      <c r="AZ42" s="43">
        <v>0.11851465092176754</v>
      </c>
      <c r="BA42" s="44">
        <v>0.28248955748877236</v>
      </c>
      <c r="BB42" s="44">
        <v>0.21961072202506202</v>
      </c>
      <c r="BC42" s="44">
        <v>0.10416208661788261</v>
      </c>
      <c r="BD42" s="44">
        <v>0.2112920448478377</v>
      </c>
      <c r="BE42" s="44">
        <v>7.1959109324455893E-3</v>
      </c>
      <c r="BF42" s="44">
        <v>5.6735027166232216E-2</v>
      </c>
      <c r="BG42" s="45">
        <v>254728</v>
      </c>
      <c r="BH42" s="43">
        <v>0.13259001491371353</v>
      </c>
      <c r="BI42" s="44">
        <v>0.1975525063635582</v>
      </c>
      <c r="BJ42" s="44">
        <v>0.18018307611226775</v>
      </c>
      <c r="BK42" s="44">
        <v>0.10373814658797409</v>
      </c>
      <c r="BL42" s="44">
        <v>6.5747423740090224E-2</v>
      </c>
      <c r="BM42" s="44">
        <v>0.13564003752723902</v>
      </c>
      <c r="BN42" s="44">
        <v>0.1845487947551572</v>
      </c>
      <c r="BO42" s="45">
        <v>267539</v>
      </c>
      <c r="BP42" s="33">
        <v>0.14000000000000001</v>
      </c>
      <c r="BQ42" s="34">
        <v>0.106</v>
      </c>
      <c r="BR42" s="34">
        <v>9.5000000000000001E-2</v>
      </c>
      <c r="BS42" s="34">
        <v>7.9000000000000001E-2</v>
      </c>
      <c r="BT42" s="34">
        <v>0.38700000000000001</v>
      </c>
      <c r="BU42" s="34">
        <v>0.22500000000000001</v>
      </c>
      <c r="BV42" s="34">
        <v>0.26200000000000001</v>
      </c>
      <c r="BW42" s="34">
        <v>0.216</v>
      </c>
      <c r="BX42" s="34">
        <v>0.19500000000000001</v>
      </c>
      <c r="BY42" s="34">
        <v>0.121</v>
      </c>
      <c r="BZ42" s="34" t="s">
        <v>109</v>
      </c>
      <c r="CA42" s="34" t="s">
        <v>109</v>
      </c>
      <c r="CB42" s="34">
        <v>0.17699999999999999</v>
      </c>
      <c r="CC42" s="35">
        <v>0.14599999999999999</v>
      </c>
    </row>
    <row r="43" spans="1:81" ht="15.75" customHeight="1">
      <c r="A43" s="1" t="s">
        <v>104</v>
      </c>
      <c r="B43" s="15">
        <v>3.73</v>
      </c>
      <c r="C43" s="19">
        <v>32266</v>
      </c>
      <c r="D43" s="88">
        <f t="shared" si="0"/>
        <v>0.22111717279003529</v>
      </c>
      <c r="E43" s="17">
        <v>0.56799999999999995</v>
      </c>
      <c r="F43" s="17">
        <v>0.36399999999999999</v>
      </c>
      <c r="G43" s="16">
        <f t="shared" si="1"/>
        <v>41426</v>
      </c>
      <c r="H43" s="17">
        <v>0.65800000000000003</v>
      </c>
      <c r="I43" s="17">
        <v>0.28799999999999998</v>
      </c>
      <c r="J43" s="16">
        <v>45000</v>
      </c>
      <c r="K43" s="16">
        <v>68000</v>
      </c>
      <c r="M43" s="12">
        <v>2094</v>
      </c>
      <c r="N43" s="67">
        <v>36000</v>
      </c>
      <c r="O43" s="57">
        <v>25891</v>
      </c>
      <c r="P43" s="57">
        <v>26600</v>
      </c>
      <c r="Q43" s="57">
        <v>31069</v>
      </c>
      <c r="R43" s="57" t="s">
        <v>59</v>
      </c>
      <c r="S43" s="57">
        <v>29000</v>
      </c>
      <c r="T43" s="57">
        <v>32266</v>
      </c>
      <c r="U43" s="57">
        <v>46604</v>
      </c>
      <c r="V43" s="57">
        <v>25891</v>
      </c>
      <c r="W43" s="57">
        <v>31657</v>
      </c>
      <c r="X43" s="57">
        <v>36200</v>
      </c>
      <c r="Y43" s="57" t="s">
        <v>59</v>
      </c>
      <c r="Z43" s="57">
        <v>35513</v>
      </c>
      <c r="AA43" s="68">
        <v>41426</v>
      </c>
      <c r="AB43" s="56" t="s">
        <v>60</v>
      </c>
      <c r="AC43" s="56" t="s">
        <v>60</v>
      </c>
      <c r="AD43" s="56" t="s">
        <v>60</v>
      </c>
      <c r="AE43" s="57">
        <v>6372</v>
      </c>
      <c r="AF43" s="34">
        <v>0.1974834190789066</v>
      </c>
      <c r="AG43" s="59">
        <v>6.2</v>
      </c>
      <c r="AH43" s="43">
        <v>6.3214665489061787E-3</v>
      </c>
      <c r="AI43" s="44">
        <v>9.3725337370089753E-3</v>
      </c>
      <c r="AJ43" s="44">
        <v>8.2071357372400566E-2</v>
      </c>
      <c r="AK43" s="44">
        <v>3.1455562714313968E-2</v>
      </c>
      <c r="AL43" s="44">
        <v>0.23466290407546594</v>
      </c>
      <c r="AM43" s="44">
        <v>7.0525085138091151E-2</v>
      </c>
      <c r="AN43" s="44">
        <v>0.36490704820020325</v>
      </c>
      <c r="AO43" s="44">
        <v>0.20068404221360994</v>
      </c>
      <c r="AP43" s="45">
        <v>1021282</v>
      </c>
      <c r="AQ43" s="43">
        <v>3.3226658964280488E-2</v>
      </c>
      <c r="AR43" s="44">
        <v>0.10753475502456515</v>
      </c>
      <c r="AS43" s="44">
        <v>0.18756076897532814</v>
      </c>
      <c r="AT43" s="44">
        <v>6.9891795578916185E-2</v>
      </c>
      <c r="AU43" s="44">
        <v>0.21198242310568674</v>
      </c>
      <c r="AV43" s="44">
        <v>3.8805676339723066E-2</v>
      </c>
      <c r="AW43" s="44">
        <v>0.20421503271521071</v>
      </c>
      <c r="AX43" s="44">
        <v>0.14678288929628952</v>
      </c>
      <c r="AY43" s="45">
        <v>1087109</v>
      </c>
      <c r="AZ43" s="43">
        <v>0.12254851380261537</v>
      </c>
      <c r="BA43" s="44">
        <v>0.24315323256652682</v>
      </c>
      <c r="BB43" s="44">
        <v>0.21761168714137324</v>
      </c>
      <c r="BC43" s="44">
        <v>0.12549761840885931</v>
      </c>
      <c r="BD43" s="44">
        <v>0.20635477502390437</v>
      </c>
      <c r="BE43" s="44">
        <v>8.0739231739087279E-3</v>
      </c>
      <c r="BF43" s="44">
        <v>7.6760249882812159E-2</v>
      </c>
      <c r="BG43" s="45">
        <v>1017597</v>
      </c>
      <c r="BH43" s="43">
        <v>0.14372892079101984</v>
      </c>
      <c r="BI43" s="44">
        <v>0.14708670794508821</v>
      </c>
      <c r="BJ43" s="44">
        <v>0.17173374022506199</v>
      </c>
      <c r="BK43" s="44">
        <v>0.10067499988370092</v>
      </c>
      <c r="BL43" s="44">
        <v>6.3610947000181425E-2</v>
      </c>
      <c r="BM43" s="44">
        <v>0.16706130822513643</v>
      </c>
      <c r="BN43" s="44">
        <v>0.20610337592981118</v>
      </c>
      <c r="BO43" s="45">
        <v>1074815</v>
      </c>
      <c r="BP43" s="33">
        <v>0.18099999999999999</v>
      </c>
      <c r="BQ43" s="34">
        <v>0.13200000000000001</v>
      </c>
      <c r="BR43" s="34">
        <v>0.13</v>
      </c>
      <c r="BS43" s="34">
        <v>0.1</v>
      </c>
      <c r="BT43" s="34">
        <v>0.28599999999999998</v>
      </c>
      <c r="BU43" s="34">
        <v>0.21199999999999999</v>
      </c>
      <c r="BV43" s="34">
        <v>0.28599999999999998</v>
      </c>
      <c r="BW43" s="34">
        <v>0.20499999999999999</v>
      </c>
      <c r="BX43" s="34">
        <v>0.152</v>
      </c>
      <c r="BY43" s="34">
        <v>0.156</v>
      </c>
      <c r="BZ43" s="34">
        <v>0.251</v>
      </c>
      <c r="CA43" s="34">
        <v>0.19700000000000001</v>
      </c>
      <c r="CB43" s="34">
        <v>0.25700000000000001</v>
      </c>
      <c r="CC43" s="35">
        <v>0.14499999999999999</v>
      </c>
    </row>
    <row r="44" spans="1:81" ht="15.75" customHeight="1">
      <c r="A44" s="1" t="s">
        <v>86</v>
      </c>
      <c r="B44" s="15">
        <v>3.74</v>
      </c>
      <c r="C44" s="19">
        <v>31069</v>
      </c>
      <c r="D44" s="88">
        <f t="shared" si="0"/>
        <v>0.223275</v>
      </c>
      <c r="E44" s="17">
        <v>0.65500000000000003</v>
      </c>
      <c r="F44" s="17">
        <v>0.34200000000000003</v>
      </c>
      <c r="G44" s="16">
        <f t="shared" si="1"/>
        <v>40000</v>
      </c>
      <c r="H44" s="17">
        <v>0.72399999999999998</v>
      </c>
      <c r="I44" s="17">
        <v>0.33</v>
      </c>
      <c r="J44" s="16">
        <v>38000</v>
      </c>
      <c r="K44" s="16">
        <v>55000</v>
      </c>
      <c r="M44" s="12">
        <v>2081</v>
      </c>
      <c r="N44" s="67">
        <v>31069</v>
      </c>
      <c r="O44" s="57" t="s">
        <v>59</v>
      </c>
      <c r="P44" s="57" t="s">
        <v>59</v>
      </c>
      <c r="Q44" s="57" t="s">
        <v>59</v>
      </c>
      <c r="R44" s="57">
        <v>30000</v>
      </c>
      <c r="S44" s="57" t="s">
        <v>59</v>
      </c>
      <c r="T44" s="57">
        <v>31069</v>
      </c>
      <c r="U44" s="57">
        <v>40586</v>
      </c>
      <c r="V44" s="57" t="s">
        <v>59</v>
      </c>
      <c r="W44" s="57" t="s">
        <v>59</v>
      </c>
      <c r="X44" s="57" t="s">
        <v>59</v>
      </c>
      <c r="Y44" s="57">
        <v>27193</v>
      </c>
      <c r="Z44" s="57" t="s">
        <v>59</v>
      </c>
      <c r="AA44" s="68">
        <v>40000</v>
      </c>
      <c r="AB44" s="56" t="s">
        <v>60</v>
      </c>
      <c r="AC44" s="56" t="s">
        <v>60</v>
      </c>
      <c r="AD44" s="56" t="s">
        <v>60</v>
      </c>
      <c r="AE44" s="57">
        <v>5571</v>
      </c>
      <c r="AF44" s="34">
        <v>0.17931056680292254</v>
      </c>
      <c r="AG44" s="59" t="s">
        <v>59</v>
      </c>
      <c r="AH44" s="43">
        <v>2.1913234276992058E-2</v>
      </c>
      <c r="AI44" s="44">
        <v>1.207278971594839E-2</v>
      </c>
      <c r="AJ44" s="44">
        <v>7.5470438121586492E-2</v>
      </c>
      <c r="AK44" s="44">
        <v>2.2647809392067543E-2</v>
      </c>
      <c r="AL44" s="44">
        <v>0.20273319182427438</v>
      </c>
      <c r="AM44" s="44">
        <v>0.10434305611867681</v>
      </c>
      <c r="AN44" s="44">
        <v>0.37345035655512893</v>
      </c>
      <c r="AO44" s="44">
        <v>0.18736912399532543</v>
      </c>
      <c r="AP44" s="45">
        <v>209645</v>
      </c>
      <c r="AQ44" s="43">
        <v>0.12656247940492876</v>
      </c>
      <c r="AR44" s="44">
        <v>0.11632096237747305</v>
      </c>
      <c r="AS44" s="44">
        <v>0.12101334340935752</v>
      </c>
      <c r="AT44" s="44">
        <v>6.7591376212088591E-2</v>
      </c>
      <c r="AU44" s="44">
        <v>0.20950514712020493</v>
      </c>
      <c r="AV44" s="44">
        <v>4.8659288322210163E-2</v>
      </c>
      <c r="AW44" s="44">
        <v>0.1734906833389718</v>
      </c>
      <c r="AX44" s="44">
        <v>0.13685671981476519</v>
      </c>
      <c r="AY44" s="45">
        <v>227603</v>
      </c>
      <c r="AZ44" s="43">
        <v>0.10988270061160178</v>
      </c>
      <c r="BA44" s="44">
        <v>0.233460690598356</v>
      </c>
      <c r="BB44" s="44">
        <v>0.22082697742476914</v>
      </c>
      <c r="BC44" s="44">
        <v>0.11124553492442246</v>
      </c>
      <c r="BD44" s="44">
        <v>0.25159355977104386</v>
      </c>
      <c r="BE44" s="44">
        <v>1.0496215146110184E-2</v>
      </c>
      <c r="BF44" s="44">
        <v>6.2494321523696578E-2</v>
      </c>
      <c r="BG44" s="45">
        <v>209123</v>
      </c>
      <c r="BH44" s="43">
        <v>0.21004646889411099</v>
      </c>
      <c r="BI44" s="44">
        <v>0.12124317543332686</v>
      </c>
      <c r="BJ44" s="44">
        <v>0.1279396434439988</v>
      </c>
      <c r="BK44" s="44">
        <v>0.10597293142746082</v>
      </c>
      <c r="BL44" s="44">
        <v>5.5506475608247785E-2</v>
      </c>
      <c r="BM44" s="44">
        <v>0.19440959768185592</v>
      </c>
      <c r="BN44" s="44">
        <v>0.18488170751099881</v>
      </c>
      <c r="BO44" s="45">
        <v>226388</v>
      </c>
      <c r="BP44" s="33">
        <v>0.13700000000000001</v>
      </c>
      <c r="BQ44" s="34">
        <v>0.10199999999999999</v>
      </c>
      <c r="BR44" s="34">
        <v>0.106</v>
      </c>
      <c r="BS44" s="34">
        <v>7.2999999999999995E-2</v>
      </c>
      <c r="BT44" s="34">
        <v>0.27800000000000002</v>
      </c>
      <c r="BU44" s="34">
        <v>0.13500000000000001</v>
      </c>
      <c r="BV44" s="34" t="s">
        <v>109</v>
      </c>
      <c r="BW44" s="34">
        <v>0.24099999999999999</v>
      </c>
      <c r="BX44" s="34" t="s">
        <v>109</v>
      </c>
      <c r="BY44" s="34" t="s">
        <v>109</v>
      </c>
      <c r="BZ44" s="34">
        <v>0.43</v>
      </c>
      <c r="CA44" s="34">
        <v>0.43099999999999999</v>
      </c>
      <c r="CB44" s="34">
        <v>0.192</v>
      </c>
      <c r="CC44" s="35">
        <v>0.11600000000000001</v>
      </c>
    </row>
    <row r="45" spans="1:81" ht="15.75" customHeight="1">
      <c r="A45" s="1" t="s">
        <v>87</v>
      </c>
      <c r="B45" s="15">
        <v>3.86</v>
      </c>
      <c r="C45" s="19">
        <v>33141</v>
      </c>
      <c r="D45" s="88">
        <f t="shared" si="0"/>
        <v>0.1999951721141312</v>
      </c>
      <c r="E45" s="17">
        <v>0.56299999999999994</v>
      </c>
      <c r="F45" s="17">
        <v>0.38100000000000001</v>
      </c>
      <c r="G45" s="16">
        <f t="shared" si="1"/>
        <v>41426</v>
      </c>
      <c r="H45" s="17">
        <v>0.66900000000000004</v>
      </c>
      <c r="I45" s="17">
        <v>0.29299999999999998</v>
      </c>
      <c r="J45" s="16">
        <v>47000</v>
      </c>
      <c r="K45" s="16">
        <v>65000</v>
      </c>
      <c r="M45" s="12">
        <v>2057</v>
      </c>
      <c r="N45" s="67">
        <v>35000</v>
      </c>
      <c r="O45" s="57">
        <v>21334</v>
      </c>
      <c r="P45" s="57">
        <v>30439</v>
      </c>
      <c r="Q45" s="57">
        <v>36527</v>
      </c>
      <c r="R45" s="57" t="s">
        <v>59</v>
      </c>
      <c r="S45" s="57">
        <v>30439</v>
      </c>
      <c r="T45" s="57">
        <v>33141</v>
      </c>
      <c r="U45" s="57">
        <v>44644</v>
      </c>
      <c r="V45" s="57">
        <v>24855</v>
      </c>
      <c r="W45" s="57">
        <v>35000</v>
      </c>
      <c r="X45" s="57">
        <v>51782</v>
      </c>
      <c r="Y45" s="57" t="s">
        <v>59</v>
      </c>
      <c r="Z45" s="57">
        <v>37542</v>
      </c>
      <c r="AA45" s="68">
        <v>41426</v>
      </c>
      <c r="AB45" s="56" t="s">
        <v>60</v>
      </c>
      <c r="AC45" s="56" t="s">
        <v>60</v>
      </c>
      <c r="AD45" s="56" t="s">
        <v>60</v>
      </c>
      <c r="AE45" s="57">
        <v>5857</v>
      </c>
      <c r="AF45" s="34">
        <v>0.17672973054524607</v>
      </c>
      <c r="AG45" s="59">
        <v>9</v>
      </c>
      <c r="AH45" s="43">
        <v>7.4638923743838926E-3</v>
      </c>
      <c r="AI45" s="44">
        <v>9.5847877794501685E-3</v>
      </c>
      <c r="AJ45" s="44">
        <v>8.4912238308873414E-2</v>
      </c>
      <c r="AK45" s="44">
        <v>3.9794810283940878E-2</v>
      </c>
      <c r="AL45" s="44">
        <v>0.21228095968697505</v>
      </c>
      <c r="AM45" s="44">
        <v>6.6988706996189085E-2</v>
      </c>
      <c r="AN45" s="44">
        <v>0.40935173674695113</v>
      </c>
      <c r="AO45" s="44">
        <v>0.16962286782323641</v>
      </c>
      <c r="AP45" s="45">
        <v>1373948</v>
      </c>
      <c r="AQ45" s="43">
        <v>2.5478012729472411E-2</v>
      </c>
      <c r="AR45" s="44">
        <v>0.10673031402872021</v>
      </c>
      <c r="AS45" s="44">
        <v>0.17608161064646782</v>
      </c>
      <c r="AT45" s="44">
        <v>8.4581295039713844E-2</v>
      </c>
      <c r="AU45" s="44">
        <v>0.21221529640734313</v>
      </c>
      <c r="AV45" s="44">
        <v>4.1240597548787547E-2</v>
      </c>
      <c r="AW45" s="44">
        <v>0.22707774446373152</v>
      </c>
      <c r="AX45" s="44">
        <v>0.12659512913576351</v>
      </c>
      <c r="AY45" s="45">
        <v>1520880</v>
      </c>
      <c r="AZ45" s="43">
        <v>0.12563185464903759</v>
      </c>
      <c r="BA45" s="44">
        <v>0.25593990700031599</v>
      </c>
      <c r="BB45" s="44">
        <v>0.20453522730748003</v>
      </c>
      <c r="BC45" s="44">
        <v>0.11496805593379052</v>
      </c>
      <c r="BD45" s="44">
        <v>0.20937380309872733</v>
      </c>
      <c r="BE45" s="44">
        <v>6.8730348974542317E-3</v>
      </c>
      <c r="BF45" s="44">
        <v>8.2678117113194269E-2</v>
      </c>
      <c r="BG45" s="45">
        <v>1373338</v>
      </c>
      <c r="BH45" s="43">
        <v>0.13626802466962218</v>
      </c>
      <c r="BI45" s="44">
        <v>0.15859392684628348</v>
      </c>
      <c r="BJ45" s="44">
        <v>0.14076749053179477</v>
      </c>
      <c r="BK45" s="44">
        <v>0.10755695815457035</v>
      </c>
      <c r="BL45" s="44">
        <v>7.3523707909343511E-2</v>
      </c>
      <c r="BM45" s="44">
        <v>0.16047433027588517</v>
      </c>
      <c r="BN45" s="44">
        <v>0.22281556161250055</v>
      </c>
      <c r="BO45" s="45">
        <v>1510846</v>
      </c>
      <c r="BP45" s="33">
        <v>0.17599999999999999</v>
      </c>
      <c r="BQ45" s="34">
        <v>0.13300000000000001</v>
      </c>
      <c r="BR45" s="34">
        <v>0.14899999999999999</v>
      </c>
      <c r="BS45" s="34">
        <v>0.111</v>
      </c>
      <c r="BT45" s="34">
        <v>0.33600000000000002</v>
      </c>
      <c r="BU45" s="34">
        <v>0.22500000000000001</v>
      </c>
      <c r="BV45" s="34">
        <v>0.27100000000000002</v>
      </c>
      <c r="BW45" s="34">
        <v>0.216</v>
      </c>
      <c r="BX45" s="34">
        <v>0.112</v>
      </c>
      <c r="BY45" s="34">
        <v>0.124</v>
      </c>
      <c r="BZ45" s="34">
        <v>0.222</v>
      </c>
      <c r="CA45" s="34">
        <v>0.16700000000000001</v>
      </c>
      <c r="CB45" s="34">
        <v>0.315</v>
      </c>
      <c r="CC45" s="35">
        <v>0.20899999999999999</v>
      </c>
    </row>
    <row r="46" spans="1:81" ht="15.75" customHeight="1">
      <c r="A46" s="1" t="s">
        <v>105</v>
      </c>
      <c r="B46" s="15">
        <v>3.87</v>
      </c>
      <c r="C46" s="19">
        <v>35513</v>
      </c>
      <c r="D46" s="88">
        <f t="shared" si="0"/>
        <v>0.21082222222222224</v>
      </c>
      <c r="E46" s="17">
        <v>0.58099999999999996</v>
      </c>
      <c r="F46" s="17">
        <v>0.38900000000000001</v>
      </c>
      <c r="G46" s="16">
        <f t="shared" si="1"/>
        <v>45000</v>
      </c>
      <c r="H46" s="17">
        <v>0.71899999999999997</v>
      </c>
      <c r="I46" s="17">
        <v>0.312</v>
      </c>
      <c r="J46" s="16">
        <v>52000</v>
      </c>
      <c r="K46" s="16">
        <v>80000</v>
      </c>
      <c r="M46" s="12">
        <v>2047</v>
      </c>
      <c r="N46" s="67">
        <v>42000</v>
      </c>
      <c r="O46" s="57">
        <v>25891</v>
      </c>
      <c r="P46" s="57">
        <v>34498</v>
      </c>
      <c r="Q46" s="57">
        <v>45568</v>
      </c>
      <c r="R46" s="57">
        <v>41000</v>
      </c>
      <c r="S46" s="57">
        <v>38008</v>
      </c>
      <c r="T46" s="57">
        <v>35513</v>
      </c>
      <c r="U46" s="57">
        <v>58850</v>
      </c>
      <c r="V46" s="57">
        <v>31069</v>
      </c>
      <c r="W46" s="57">
        <v>40000</v>
      </c>
      <c r="X46" s="57">
        <v>60000</v>
      </c>
      <c r="Y46" s="57">
        <v>45659</v>
      </c>
      <c r="Z46" s="57">
        <v>46604</v>
      </c>
      <c r="AA46" s="68">
        <v>45000</v>
      </c>
      <c r="AB46" s="56" t="s">
        <v>60</v>
      </c>
      <c r="AC46" s="56" t="s">
        <v>60</v>
      </c>
      <c r="AD46" s="56" t="s">
        <v>60</v>
      </c>
      <c r="AE46" s="57">
        <v>8619</v>
      </c>
      <c r="AF46" s="34">
        <v>0.24269985639061753</v>
      </c>
      <c r="AG46" s="59">
        <v>2</v>
      </c>
      <c r="AH46" s="43">
        <v>8.2449011437441544E-3</v>
      </c>
      <c r="AI46" s="44">
        <v>2.4511706435069135E-2</v>
      </c>
      <c r="AJ46" s="44">
        <v>5.1633874858585609E-2</v>
      </c>
      <c r="AK46" s="44">
        <v>3.2644474020124166E-2</v>
      </c>
      <c r="AL46" s="44">
        <v>0.21983294277105975</v>
      </c>
      <c r="AM46" s="44">
        <v>7.9904595752170321E-2</v>
      </c>
      <c r="AN46" s="44">
        <v>0.41011760415220772</v>
      </c>
      <c r="AO46" s="44">
        <v>0.17310990086703917</v>
      </c>
      <c r="AP46" s="45">
        <v>5511285</v>
      </c>
      <c r="AQ46" s="43">
        <v>3.1543800530062206E-2</v>
      </c>
      <c r="AR46" s="44">
        <v>0.16105389086085695</v>
      </c>
      <c r="AS46" s="44">
        <v>0.12685105474677036</v>
      </c>
      <c r="AT46" s="44">
        <v>8.2313224072748395E-2</v>
      </c>
      <c r="AU46" s="44">
        <v>0.2086230551938289</v>
      </c>
      <c r="AV46" s="44">
        <v>4.7755990276025555E-2</v>
      </c>
      <c r="AW46" s="44">
        <v>0.2254303201658148</v>
      </c>
      <c r="AX46" s="44">
        <v>0.11642866415389283</v>
      </c>
      <c r="AY46" s="45">
        <v>6647899</v>
      </c>
      <c r="AZ46" s="43">
        <v>0.13900818324776484</v>
      </c>
      <c r="BA46" s="44">
        <v>0.250465456969171</v>
      </c>
      <c r="BB46" s="44">
        <v>0.22357834377635968</v>
      </c>
      <c r="BC46" s="44">
        <v>0.12313739984452665</v>
      </c>
      <c r="BD46" s="44">
        <v>0.20880183398949773</v>
      </c>
      <c r="BE46" s="44">
        <v>8.3991224005550234E-3</v>
      </c>
      <c r="BF46" s="44">
        <v>4.6609659772125063E-2</v>
      </c>
      <c r="BG46" s="45">
        <v>5503194</v>
      </c>
      <c r="BH46" s="43">
        <v>0.1502036935111068</v>
      </c>
      <c r="BI46" s="44">
        <v>0.16373263721962333</v>
      </c>
      <c r="BJ46" s="44">
        <v>0.1412919036655747</v>
      </c>
      <c r="BK46" s="44">
        <v>0.10246135652837514</v>
      </c>
      <c r="BL46" s="44">
        <v>6.9043053108701402E-2</v>
      </c>
      <c r="BM46" s="44">
        <v>0.19228379756476288</v>
      </c>
      <c r="BN46" s="44">
        <v>0.18098355840185576</v>
      </c>
      <c r="BO46" s="45">
        <v>6604285</v>
      </c>
      <c r="BP46" s="33">
        <v>0.17100000000000001</v>
      </c>
      <c r="BQ46" s="34">
        <v>0.127</v>
      </c>
      <c r="BR46" s="34">
        <v>0.10199999999999999</v>
      </c>
      <c r="BS46" s="34">
        <v>7.8E-2</v>
      </c>
      <c r="BT46" s="34">
        <v>0.252</v>
      </c>
      <c r="BU46" s="34">
        <v>0.18099999999999999</v>
      </c>
      <c r="BV46" s="34">
        <v>0.23400000000000001</v>
      </c>
      <c r="BW46" s="34">
        <v>0.17899999999999999</v>
      </c>
      <c r="BX46" s="34">
        <v>0.11600000000000001</v>
      </c>
      <c r="BY46" s="34">
        <v>0.115</v>
      </c>
      <c r="BZ46" s="34">
        <v>0.18099999999999999</v>
      </c>
      <c r="CA46" s="34">
        <v>0.14699999999999999</v>
      </c>
      <c r="CB46" s="34">
        <v>0.19</v>
      </c>
      <c r="CC46" s="35">
        <v>0.13300000000000001</v>
      </c>
    </row>
    <row r="47" spans="1:81" ht="15.75" customHeight="1">
      <c r="A47" s="1" t="s">
        <v>88</v>
      </c>
      <c r="B47" s="15">
        <v>3.76</v>
      </c>
      <c r="C47" s="19">
        <v>34176</v>
      </c>
      <c r="D47" s="88">
        <f t="shared" si="0"/>
        <v>0.30253061224489797</v>
      </c>
      <c r="E47" s="17">
        <v>0.58699999999999997</v>
      </c>
      <c r="F47" s="17">
        <v>0.38</v>
      </c>
      <c r="G47" s="16">
        <f t="shared" si="1"/>
        <v>49000</v>
      </c>
      <c r="H47" s="17">
        <v>0.754</v>
      </c>
      <c r="I47" s="17">
        <v>0.36599999999999999</v>
      </c>
      <c r="J47" s="16">
        <v>48000</v>
      </c>
      <c r="K47" s="16">
        <v>71000</v>
      </c>
      <c r="M47" s="12">
        <v>2102</v>
      </c>
      <c r="N47" s="67">
        <v>35513</v>
      </c>
      <c r="O47" s="57">
        <v>24000</v>
      </c>
      <c r="P47" s="57" t="s">
        <v>59</v>
      </c>
      <c r="Q47" s="57">
        <v>36248</v>
      </c>
      <c r="R47" s="57">
        <v>28000</v>
      </c>
      <c r="S47" s="57">
        <v>30000</v>
      </c>
      <c r="T47" s="57">
        <v>34176</v>
      </c>
      <c r="U47" s="57">
        <v>51472</v>
      </c>
      <c r="V47" s="57">
        <v>31069</v>
      </c>
      <c r="W47" s="57" t="s">
        <v>59</v>
      </c>
      <c r="X47" s="57">
        <v>39571</v>
      </c>
      <c r="Y47" s="57">
        <v>37283</v>
      </c>
      <c r="Z47" s="57">
        <v>45000</v>
      </c>
      <c r="AA47" s="68">
        <v>49000</v>
      </c>
      <c r="AB47" s="56" t="s">
        <v>60</v>
      </c>
      <c r="AC47" s="56" t="s">
        <v>60</v>
      </c>
      <c r="AD47" s="56" t="s">
        <v>60</v>
      </c>
      <c r="AE47" s="57">
        <v>8052</v>
      </c>
      <c r="AF47" s="34">
        <v>0.23560393258426968</v>
      </c>
      <c r="AG47" s="59" t="s">
        <v>59</v>
      </c>
      <c r="AH47" s="43">
        <v>6.8424393373855566E-3</v>
      </c>
      <c r="AI47" s="44">
        <v>1.4398962336398948E-2</v>
      </c>
      <c r="AJ47" s="44">
        <v>7.1251405744406346E-2</v>
      </c>
      <c r="AK47" s="44">
        <v>3.236316846164991E-2</v>
      </c>
      <c r="AL47" s="44">
        <v>0.2229372641281625</v>
      </c>
      <c r="AM47" s="44">
        <v>7.2131074023223246E-2</v>
      </c>
      <c r="AN47" s="44">
        <v>0.39475372737872649</v>
      </c>
      <c r="AO47" s="44">
        <v>0.18532195859004699</v>
      </c>
      <c r="AP47" s="45">
        <v>579764</v>
      </c>
      <c r="AQ47" s="43">
        <v>2.2702185887743292E-2</v>
      </c>
      <c r="AR47" s="44">
        <v>0.12009088394303102</v>
      </c>
      <c r="AS47" s="44">
        <v>0.14240901534337963</v>
      </c>
      <c r="AT47" s="44">
        <v>7.4865110932661558E-2</v>
      </c>
      <c r="AU47" s="44">
        <v>0.19519636464227877</v>
      </c>
      <c r="AV47" s="44">
        <v>5.47438786280392E-2</v>
      </c>
      <c r="AW47" s="44">
        <v>0.25616300024439831</v>
      </c>
      <c r="AX47" s="44">
        <v>0.13382956037846824</v>
      </c>
      <c r="AY47" s="45">
        <v>744686</v>
      </c>
      <c r="AZ47" s="43">
        <v>0.12512551023576945</v>
      </c>
      <c r="BA47" s="44">
        <v>0.25524210104997291</v>
      </c>
      <c r="BB47" s="44">
        <v>0.19405176369916188</v>
      </c>
      <c r="BC47" s="44">
        <v>0.11621989048261488</v>
      </c>
      <c r="BD47" s="44">
        <v>0.23853328134650487</v>
      </c>
      <c r="BE47" s="44">
        <v>6.6110683638295892E-3</v>
      </c>
      <c r="BF47" s="44">
        <v>6.4216384822146394E-2</v>
      </c>
      <c r="BG47" s="45">
        <v>579634</v>
      </c>
      <c r="BH47" s="43">
        <v>0.16362537699296548</v>
      </c>
      <c r="BI47" s="44">
        <v>0.20329021830264679</v>
      </c>
      <c r="BJ47" s="44">
        <v>0.11938615249828073</v>
      </c>
      <c r="BK47" s="44">
        <v>0.11566635399185252</v>
      </c>
      <c r="BL47" s="44">
        <v>7.7891019593540681E-2</v>
      </c>
      <c r="BM47" s="44">
        <v>0.15436760060884111</v>
      </c>
      <c r="BN47" s="44">
        <v>0.16577327801187267</v>
      </c>
      <c r="BO47" s="45">
        <v>743051</v>
      </c>
      <c r="BP47" s="33">
        <v>0.13500000000000001</v>
      </c>
      <c r="BQ47" s="34">
        <v>0.104</v>
      </c>
      <c r="BR47" s="34">
        <v>0.11</v>
      </c>
      <c r="BS47" s="34">
        <v>8.5000000000000006E-2</v>
      </c>
      <c r="BT47" s="34">
        <v>0.25900000000000001</v>
      </c>
      <c r="BU47" s="34">
        <v>0.187</v>
      </c>
      <c r="BV47" s="34">
        <v>0.20300000000000001</v>
      </c>
      <c r="BW47" s="34">
        <v>0.183</v>
      </c>
      <c r="BX47" s="34">
        <v>0.21299999999999999</v>
      </c>
      <c r="BY47" s="34">
        <v>0.17499999999999999</v>
      </c>
      <c r="BZ47" s="34">
        <v>0.36099999999999999</v>
      </c>
      <c r="CA47" s="34">
        <v>0.23200000000000001</v>
      </c>
      <c r="CB47" s="34">
        <v>0.21299999999999999</v>
      </c>
      <c r="CC47" s="35">
        <v>0.17699999999999999</v>
      </c>
    </row>
    <row r="48" spans="1:81" ht="15.75" customHeight="1">
      <c r="A48" s="1" t="s">
        <v>106</v>
      </c>
      <c r="B48" s="15">
        <v>4.25</v>
      </c>
      <c r="C48" s="19">
        <v>39000</v>
      </c>
      <c r="D48" s="88">
        <f t="shared" si="0"/>
        <v>0.12642236358749215</v>
      </c>
      <c r="E48" s="17">
        <v>0.625</v>
      </c>
      <c r="F48" s="17">
        <v>0.42599999999999999</v>
      </c>
      <c r="G48" s="16">
        <f t="shared" si="1"/>
        <v>44644</v>
      </c>
      <c r="H48" s="17">
        <v>0.68400000000000005</v>
      </c>
      <c r="I48" s="17">
        <v>0.34200000000000003</v>
      </c>
      <c r="J48" s="16">
        <v>48000</v>
      </c>
      <c r="K48" s="16">
        <v>65000</v>
      </c>
      <c r="M48" s="12">
        <v>2048</v>
      </c>
      <c r="N48" s="67">
        <v>39355</v>
      </c>
      <c r="O48" s="57" t="s">
        <v>59</v>
      </c>
      <c r="P48" s="57" t="s">
        <v>59</v>
      </c>
      <c r="Q48" s="57" t="s">
        <v>59</v>
      </c>
      <c r="R48" s="57" t="s">
        <v>59</v>
      </c>
      <c r="S48" s="57" t="s">
        <v>59</v>
      </c>
      <c r="T48" s="57">
        <v>39000</v>
      </c>
      <c r="U48" s="57">
        <v>45000</v>
      </c>
      <c r="V48" s="57" t="s">
        <v>59</v>
      </c>
      <c r="W48" s="57" t="s">
        <v>59</v>
      </c>
      <c r="X48" s="57" t="s">
        <v>59</v>
      </c>
      <c r="Y48" s="57" t="s">
        <v>59</v>
      </c>
      <c r="Z48" s="57" t="s">
        <v>59</v>
      </c>
      <c r="AA48" s="68">
        <v>44644</v>
      </c>
      <c r="AB48" s="56" t="s">
        <v>60</v>
      </c>
      <c r="AC48" s="56" t="s">
        <v>60</v>
      </c>
      <c r="AD48" s="56" t="s">
        <v>60</v>
      </c>
      <c r="AE48" s="57">
        <v>10103</v>
      </c>
      <c r="AF48" s="34">
        <v>0.25905128205128203</v>
      </c>
      <c r="AG48" s="59">
        <v>4</v>
      </c>
      <c r="AH48" s="43">
        <v>2.6232875849118428E-2</v>
      </c>
      <c r="AI48" s="44">
        <v>5.7406077104364371E-3</v>
      </c>
      <c r="AJ48" s="44">
        <v>7.677668972992048E-2</v>
      </c>
      <c r="AK48" s="44">
        <v>1.4367272864758591E-2</v>
      </c>
      <c r="AL48" s="44">
        <v>0.16898559491852244</v>
      </c>
      <c r="AM48" s="44">
        <v>6.2623665671039858E-2</v>
      </c>
      <c r="AN48" s="44">
        <v>0.46969009540373297</v>
      </c>
      <c r="AO48" s="44">
        <v>0.17558319785247078</v>
      </c>
      <c r="AP48" s="45">
        <v>158694</v>
      </c>
      <c r="AQ48" s="43">
        <v>5.8723299929514881E-2</v>
      </c>
      <c r="AR48" s="44">
        <v>0.1308571603689743</v>
      </c>
      <c r="AS48" s="44">
        <v>0.19434280285617972</v>
      </c>
      <c r="AT48" s="44">
        <v>5.4947749072967421E-2</v>
      </c>
      <c r="AU48" s="44">
        <v>0.17844994024087524</v>
      </c>
      <c r="AV48" s="44">
        <v>3.7387760105421226E-2</v>
      </c>
      <c r="AW48" s="44">
        <v>0.23497900769207195</v>
      </c>
      <c r="AX48" s="44">
        <v>0.11031227973399528</v>
      </c>
      <c r="AY48" s="45">
        <v>163155</v>
      </c>
      <c r="AZ48" s="43">
        <v>0.1367211131276467</v>
      </c>
      <c r="BA48" s="44">
        <v>0.28887502520669489</v>
      </c>
      <c r="BB48" s="44">
        <v>0.22515880217785844</v>
      </c>
      <c r="BC48" s="44">
        <v>8.674253881831015E-2</v>
      </c>
      <c r="BD48" s="44">
        <v>0.19360632183908047</v>
      </c>
      <c r="BE48" s="44">
        <v>1.0927102238354507E-2</v>
      </c>
      <c r="BF48" s="44">
        <v>5.7969096592054847E-2</v>
      </c>
      <c r="BG48" s="45">
        <v>158688</v>
      </c>
      <c r="BH48" s="43">
        <v>0.15030956905535461</v>
      </c>
      <c r="BI48" s="44">
        <v>0.19168761110770552</v>
      </c>
      <c r="BJ48" s="44">
        <v>0.15555691779562311</v>
      </c>
      <c r="BK48" s="44">
        <v>7.3824557101698038E-2</v>
      </c>
      <c r="BL48" s="44">
        <v>6.0191258505486421E-2</v>
      </c>
      <c r="BM48" s="44">
        <v>0.18085575921044567</v>
      </c>
      <c r="BN48" s="44">
        <v>0.18757432722368664</v>
      </c>
      <c r="BO48" s="45">
        <v>163130</v>
      </c>
      <c r="BP48" s="33">
        <v>0.121</v>
      </c>
      <c r="BQ48" s="34">
        <v>9.4E-2</v>
      </c>
      <c r="BR48" s="34">
        <v>0.11799999999999999</v>
      </c>
      <c r="BS48" s="34">
        <v>9.2999999999999999E-2</v>
      </c>
      <c r="BT48" s="34" t="s">
        <v>109</v>
      </c>
      <c r="BU48" s="34" t="s">
        <v>109</v>
      </c>
      <c r="BV48" s="34" t="s">
        <v>109</v>
      </c>
      <c r="BW48" s="34" t="s">
        <v>109</v>
      </c>
      <c r="BX48" s="34" t="s">
        <v>109</v>
      </c>
      <c r="BY48" s="34" t="s">
        <v>109</v>
      </c>
      <c r="BZ48" s="34" t="s">
        <v>109</v>
      </c>
      <c r="CA48" s="34" t="s">
        <v>109</v>
      </c>
      <c r="CB48" s="34">
        <v>0.126</v>
      </c>
      <c r="CC48" s="35">
        <v>0.156</v>
      </c>
    </row>
    <row r="49" spans="1:81" ht="15.75" customHeight="1">
      <c r="A49" s="1" t="s">
        <v>90</v>
      </c>
      <c r="B49" s="15">
        <v>4.25</v>
      </c>
      <c r="C49" s="19">
        <v>41426</v>
      </c>
      <c r="D49" s="88">
        <f t="shared" si="0"/>
        <v>0.21485159774079832</v>
      </c>
      <c r="E49" s="17">
        <v>0.61299999999999999</v>
      </c>
      <c r="F49" s="17">
        <v>0.45100000000000001</v>
      </c>
      <c r="G49" s="16">
        <f t="shared" si="1"/>
        <v>52762</v>
      </c>
      <c r="H49" s="17">
        <v>0.71399999999999997</v>
      </c>
      <c r="I49" s="17">
        <v>0.38700000000000001</v>
      </c>
      <c r="J49" s="16">
        <v>60000</v>
      </c>
      <c r="K49" s="16">
        <v>90000</v>
      </c>
      <c r="M49" s="12">
        <v>2073</v>
      </c>
      <c r="N49" s="67">
        <v>44015</v>
      </c>
      <c r="O49" s="57">
        <v>30439</v>
      </c>
      <c r="P49" s="57">
        <v>35212</v>
      </c>
      <c r="Q49" s="57">
        <v>50732</v>
      </c>
      <c r="R49" s="57" t="s">
        <v>59</v>
      </c>
      <c r="S49" s="57">
        <v>41000</v>
      </c>
      <c r="T49" s="57">
        <v>41426</v>
      </c>
      <c r="U49" s="57">
        <v>60000</v>
      </c>
      <c r="V49" s="57">
        <v>33141</v>
      </c>
      <c r="W49" s="57">
        <v>40586</v>
      </c>
      <c r="X49" s="57">
        <v>70000</v>
      </c>
      <c r="Y49" s="57" t="s">
        <v>59</v>
      </c>
      <c r="Z49" s="57">
        <v>51782</v>
      </c>
      <c r="AA49" s="68">
        <v>52762</v>
      </c>
      <c r="AB49" s="56" t="s">
        <v>60</v>
      </c>
      <c r="AC49" s="56" t="s">
        <v>60</v>
      </c>
      <c r="AD49" s="56" t="s">
        <v>60</v>
      </c>
      <c r="AE49" s="57">
        <v>10028</v>
      </c>
      <c r="AF49" s="34">
        <v>0.24207019746053204</v>
      </c>
      <c r="AG49" s="59">
        <v>6</v>
      </c>
      <c r="AH49" s="43">
        <v>1.0391680880420907E-2</v>
      </c>
      <c r="AI49" s="44">
        <v>1.3353366648860802E-2</v>
      </c>
      <c r="AJ49" s="44">
        <v>4.0772678242540612E-2</v>
      </c>
      <c r="AK49" s="44">
        <v>2.4909303529479704E-2</v>
      </c>
      <c r="AL49" s="44">
        <v>0.19213008317882105</v>
      </c>
      <c r="AM49" s="44">
        <v>6.6962766495001644E-2</v>
      </c>
      <c r="AN49" s="44">
        <v>0.42469202386673238</v>
      </c>
      <c r="AO49" s="44">
        <v>0.22678809715814288</v>
      </c>
      <c r="AP49" s="45">
        <v>1939436</v>
      </c>
      <c r="AQ49" s="43">
        <v>2.6003424625664219E-2</v>
      </c>
      <c r="AR49" s="44">
        <v>0.103796867584243</v>
      </c>
      <c r="AS49" s="44">
        <v>9.9565872860772217E-2</v>
      </c>
      <c r="AT49" s="44">
        <v>6.6956550061885223E-2</v>
      </c>
      <c r="AU49" s="44">
        <v>0.18088863452357687</v>
      </c>
      <c r="AV49" s="44">
        <v>4.4041802767618675E-2</v>
      </c>
      <c r="AW49" s="44">
        <v>0.26350261034646416</v>
      </c>
      <c r="AX49" s="44">
        <v>0.21524423722977562</v>
      </c>
      <c r="AY49" s="45">
        <v>2149140</v>
      </c>
      <c r="AZ49" s="43">
        <v>0.16453890278743713</v>
      </c>
      <c r="BA49" s="44">
        <v>0.28854870674454458</v>
      </c>
      <c r="BB49" s="44">
        <v>0.20333786107815563</v>
      </c>
      <c r="BC49" s="44">
        <v>0.10801597259946237</v>
      </c>
      <c r="BD49" s="44">
        <v>0.18255183560091701</v>
      </c>
      <c r="BE49" s="44">
        <v>6.6186549646126448E-3</v>
      </c>
      <c r="BF49" s="44">
        <v>4.6388066224870628E-2</v>
      </c>
      <c r="BG49" s="45">
        <v>1931057</v>
      </c>
      <c r="BH49" s="43">
        <v>0.18358325153487745</v>
      </c>
      <c r="BI49" s="44">
        <v>0.21149214141794639</v>
      </c>
      <c r="BJ49" s="44">
        <v>0.14662521473577242</v>
      </c>
      <c r="BK49" s="44">
        <v>9.4081903461533528E-2</v>
      </c>
      <c r="BL49" s="44">
        <v>6.9428030721744666E-2</v>
      </c>
      <c r="BM49" s="44">
        <v>0.15607287708692807</v>
      </c>
      <c r="BN49" s="44">
        <v>0.1387165810411975</v>
      </c>
      <c r="BO49" s="45">
        <v>2107823</v>
      </c>
      <c r="BP49" s="33">
        <v>0.121</v>
      </c>
      <c r="BQ49" s="34">
        <v>8.7999999999999995E-2</v>
      </c>
      <c r="BR49" s="34">
        <v>9.7000000000000003E-2</v>
      </c>
      <c r="BS49" s="34">
        <v>7.1999999999999995E-2</v>
      </c>
      <c r="BT49" s="34">
        <v>0.17399999999999999</v>
      </c>
      <c r="BU49" s="34">
        <v>0.109</v>
      </c>
      <c r="BV49" s="34">
        <v>0.192</v>
      </c>
      <c r="BW49" s="34">
        <v>0.13900000000000001</v>
      </c>
      <c r="BX49" s="34">
        <v>8.4000000000000005E-2</v>
      </c>
      <c r="BY49" s="34">
        <v>7.1999999999999995E-2</v>
      </c>
      <c r="BZ49" s="34">
        <v>0.158</v>
      </c>
      <c r="CA49" s="34">
        <v>0.14899999999999999</v>
      </c>
      <c r="CB49" s="34">
        <v>0.14399999999999999</v>
      </c>
      <c r="CC49" s="35">
        <v>0.122</v>
      </c>
    </row>
    <row r="50" spans="1:81" ht="15.75" customHeight="1">
      <c r="A50" s="1" t="s">
        <v>91</v>
      </c>
      <c r="B50" s="15">
        <v>4.09</v>
      </c>
      <c r="C50" s="19">
        <v>41426</v>
      </c>
      <c r="D50" s="88">
        <f t="shared" si="0"/>
        <v>0.23077208749582201</v>
      </c>
      <c r="E50" s="17">
        <v>0.58699999999999997</v>
      </c>
      <c r="F50" s="17">
        <v>0.40600000000000003</v>
      </c>
      <c r="G50" s="16">
        <f t="shared" si="1"/>
        <v>53854</v>
      </c>
      <c r="H50" s="17">
        <v>0.69799999999999995</v>
      </c>
      <c r="I50" s="17">
        <v>0.36</v>
      </c>
      <c r="J50" s="16">
        <v>60000</v>
      </c>
      <c r="K50" s="16">
        <v>82000</v>
      </c>
      <c r="M50" s="12">
        <v>2071</v>
      </c>
      <c r="N50" s="67">
        <v>43186</v>
      </c>
      <c r="O50" s="57">
        <v>27000</v>
      </c>
      <c r="P50" s="57">
        <v>36527</v>
      </c>
      <c r="Q50" s="57">
        <v>40586</v>
      </c>
      <c r="R50" s="57">
        <v>37136</v>
      </c>
      <c r="S50" s="57">
        <v>40586</v>
      </c>
      <c r="T50" s="57">
        <v>41426</v>
      </c>
      <c r="U50" s="57">
        <v>59000</v>
      </c>
      <c r="V50" s="57">
        <v>31200</v>
      </c>
      <c r="W50" s="57">
        <v>40586</v>
      </c>
      <c r="X50" s="57">
        <v>60879</v>
      </c>
      <c r="Y50" s="57">
        <v>42615</v>
      </c>
      <c r="Z50" s="57">
        <v>50732</v>
      </c>
      <c r="AA50" s="68">
        <v>53854</v>
      </c>
      <c r="AB50" s="56" t="s">
        <v>60</v>
      </c>
      <c r="AC50" s="60" t="s">
        <v>107</v>
      </c>
      <c r="AD50" s="56" t="s">
        <v>101</v>
      </c>
      <c r="AE50" s="57">
        <v>12332</v>
      </c>
      <c r="AF50" s="34">
        <v>0.29768744266885533</v>
      </c>
      <c r="AG50" s="59">
        <v>9</v>
      </c>
      <c r="AH50" s="43">
        <v>1.7269229832880754E-2</v>
      </c>
      <c r="AI50" s="44">
        <v>1.2555492024347732E-2</v>
      </c>
      <c r="AJ50" s="44">
        <v>5.8769730223389327E-2</v>
      </c>
      <c r="AK50" s="44">
        <v>3.0441245074229527E-2</v>
      </c>
      <c r="AL50" s="44">
        <v>0.20674714586597168</v>
      </c>
      <c r="AM50" s="44">
        <v>6.260243858948436E-2</v>
      </c>
      <c r="AN50" s="44">
        <v>0.42295992993874904</v>
      </c>
      <c r="AO50" s="44">
        <v>0.18865478845094757</v>
      </c>
      <c r="AP50" s="45">
        <v>1519813</v>
      </c>
      <c r="AQ50" s="43">
        <v>4.1344166770182829E-2</v>
      </c>
      <c r="AR50" s="44">
        <v>9.5713866272175985E-2</v>
      </c>
      <c r="AS50" s="44">
        <v>0.14898591803778527</v>
      </c>
      <c r="AT50" s="44">
        <v>7.1956907162941966E-2</v>
      </c>
      <c r="AU50" s="44">
        <v>0.19874256095219811</v>
      </c>
      <c r="AV50" s="44">
        <v>4.0698225921199732E-2</v>
      </c>
      <c r="AW50" s="44">
        <v>0.24202793807098574</v>
      </c>
      <c r="AX50" s="44">
        <v>0.16053041681253036</v>
      </c>
      <c r="AY50" s="45">
        <v>1771060</v>
      </c>
      <c r="AZ50" s="43">
        <v>0.14852224853233736</v>
      </c>
      <c r="BA50" s="44">
        <v>0.25869503147652501</v>
      </c>
      <c r="BB50" s="44">
        <v>0.22183976942052466</v>
      </c>
      <c r="BC50" s="44">
        <v>0.10562357280813332</v>
      </c>
      <c r="BD50" s="44">
        <v>0.1988378710039452</v>
      </c>
      <c r="BE50" s="44">
        <v>1.4521996641009359E-2</v>
      </c>
      <c r="BF50" s="44">
        <v>5.1959510117525108E-2</v>
      </c>
      <c r="BG50" s="45">
        <v>1516527</v>
      </c>
      <c r="BH50" s="43">
        <v>0.16006771619902743</v>
      </c>
      <c r="BI50" s="44">
        <v>0.20475674226896229</v>
      </c>
      <c r="BJ50" s="44">
        <v>0.13645524253612742</v>
      </c>
      <c r="BK50" s="44">
        <v>9.8475411929711223E-2</v>
      </c>
      <c r="BL50" s="44">
        <v>6.5031375439476638E-2</v>
      </c>
      <c r="BM50" s="44">
        <v>0.16485893508488292</v>
      </c>
      <c r="BN50" s="44">
        <v>0.17035457654181207</v>
      </c>
      <c r="BO50" s="45">
        <v>1746111</v>
      </c>
      <c r="BP50" s="33">
        <v>0.13800000000000001</v>
      </c>
      <c r="BQ50" s="34">
        <v>0.109</v>
      </c>
      <c r="BR50" s="34">
        <v>0.115</v>
      </c>
      <c r="BS50" s="34">
        <v>9.0999999999999998E-2</v>
      </c>
      <c r="BT50" s="34">
        <v>0.26900000000000002</v>
      </c>
      <c r="BU50" s="34">
        <v>0.191</v>
      </c>
      <c r="BV50" s="34">
        <v>0.24</v>
      </c>
      <c r="BW50" s="34">
        <v>0.192</v>
      </c>
      <c r="BX50" s="34">
        <v>0.13200000000000001</v>
      </c>
      <c r="BY50" s="34">
        <v>0.115</v>
      </c>
      <c r="BZ50" s="34">
        <v>0.28100000000000003</v>
      </c>
      <c r="CA50" s="34">
        <v>0.23699999999999999</v>
      </c>
      <c r="CB50" s="34">
        <v>0.192</v>
      </c>
      <c r="CC50" s="35">
        <v>0.14699999999999999</v>
      </c>
    </row>
    <row r="51" spans="1:81" ht="15.75" customHeight="1">
      <c r="A51" s="1" t="s">
        <v>92</v>
      </c>
      <c r="B51" s="15">
        <v>3.43</v>
      </c>
      <c r="C51" s="19">
        <v>30439</v>
      </c>
      <c r="D51" s="88">
        <f t="shared" si="0"/>
        <v>0.3132924243107883</v>
      </c>
      <c r="E51" s="17">
        <v>0.49299999999999999</v>
      </c>
      <c r="F51" s="17">
        <v>0.374</v>
      </c>
      <c r="G51" s="16">
        <f t="shared" si="1"/>
        <v>44326</v>
      </c>
      <c r="H51" s="17">
        <v>0.60699999999999998</v>
      </c>
      <c r="I51" s="17">
        <v>0.25900000000000001</v>
      </c>
      <c r="J51" s="16">
        <v>46000</v>
      </c>
      <c r="K51" s="16">
        <v>68000</v>
      </c>
      <c r="M51" s="12">
        <v>2101</v>
      </c>
      <c r="N51" s="67">
        <v>30439</v>
      </c>
      <c r="O51" s="57" t="s">
        <v>59</v>
      </c>
      <c r="P51" s="57">
        <v>27395</v>
      </c>
      <c r="Q51" s="57" t="s">
        <v>59</v>
      </c>
      <c r="R51" s="57" t="s">
        <v>59</v>
      </c>
      <c r="S51" s="57" t="s">
        <v>59</v>
      </c>
      <c r="T51" s="57">
        <v>30439</v>
      </c>
      <c r="U51" s="57">
        <v>45000</v>
      </c>
      <c r="V51" s="57" t="s">
        <v>59</v>
      </c>
      <c r="W51" s="57">
        <v>39976</v>
      </c>
      <c r="X51" s="57" t="s">
        <v>59</v>
      </c>
      <c r="Y51" s="57" t="s">
        <v>59</v>
      </c>
      <c r="Z51" s="57" t="s">
        <v>59</v>
      </c>
      <c r="AA51" s="68">
        <v>44326</v>
      </c>
      <c r="AB51" s="56" t="s">
        <v>60</v>
      </c>
      <c r="AC51" s="56" t="s">
        <v>60</v>
      </c>
      <c r="AD51" s="56" t="s">
        <v>60</v>
      </c>
      <c r="AE51" s="57">
        <v>7800</v>
      </c>
      <c r="AF51" s="34">
        <v>0.25625020532869019</v>
      </c>
      <c r="AG51" s="59">
        <v>8</v>
      </c>
      <c r="AH51" s="43">
        <v>7.1562325161850177E-3</v>
      </c>
      <c r="AI51" s="44">
        <v>1.6384832326646191E-2</v>
      </c>
      <c r="AJ51" s="44">
        <v>4.1113369338098449E-2</v>
      </c>
      <c r="AK51" s="44">
        <v>2.1431589043285643E-2</v>
      </c>
      <c r="AL51" s="44">
        <v>0.20255820326326487</v>
      </c>
      <c r="AM51" s="44">
        <v>4.9419965517635105E-2</v>
      </c>
      <c r="AN51" s="44">
        <v>0.43120368573092338</v>
      </c>
      <c r="AO51" s="44">
        <v>0.23073212226396136</v>
      </c>
      <c r="AP51" s="45">
        <v>350324</v>
      </c>
      <c r="AQ51" s="43">
        <v>1.7784708357015511E-2</v>
      </c>
      <c r="AR51" s="44">
        <v>0.18261266644320406</v>
      </c>
      <c r="AS51" s="44">
        <v>0.13389296141383816</v>
      </c>
      <c r="AT51" s="44">
        <v>8.8168141034048894E-2</v>
      </c>
      <c r="AU51" s="44">
        <v>0.18035617995540465</v>
      </c>
      <c r="AV51" s="44">
        <v>2.3208534328227698E-2</v>
      </c>
      <c r="AW51" s="44">
        <v>0.20919985814982681</v>
      </c>
      <c r="AX51" s="44">
        <v>0.1647769503184342</v>
      </c>
      <c r="AY51" s="45">
        <v>411702</v>
      </c>
      <c r="AZ51" s="43">
        <v>0.10308109975249574</v>
      </c>
      <c r="BA51" s="44">
        <v>0.27066460746166826</v>
      </c>
      <c r="BB51" s="44">
        <v>0.25149230510109993</v>
      </c>
      <c r="BC51" s="44">
        <v>0.11152536276359774</v>
      </c>
      <c r="BD51" s="44">
        <v>0.21480343822527742</v>
      </c>
      <c r="BE51" s="44">
        <v>3.1344830244050049E-3</v>
      </c>
      <c r="BF51" s="44">
        <v>4.5298703671455935E-2</v>
      </c>
      <c r="BG51" s="45">
        <v>350297</v>
      </c>
      <c r="BH51" s="43">
        <v>0.11326252855684635</v>
      </c>
      <c r="BI51" s="44">
        <v>0.1463593058863559</v>
      </c>
      <c r="BJ51" s="44">
        <v>0.14145481942351626</v>
      </c>
      <c r="BK51" s="44">
        <v>8.0216788995285088E-2</v>
      </c>
      <c r="BL51" s="44">
        <v>6.8952024498128608E-2</v>
      </c>
      <c r="BM51" s="44">
        <v>0.227404851018325</v>
      </c>
      <c r="BN51" s="44">
        <v>0.22234968162154281</v>
      </c>
      <c r="BO51" s="45">
        <v>411460</v>
      </c>
      <c r="BP51" s="33">
        <v>0.183</v>
      </c>
      <c r="BQ51" s="34">
        <v>0.14199999999999999</v>
      </c>
      <c r="BR51" s="34">
        <v>0.17599999999999999</v>
      </c>
      <c r="BS51" s="34">
        <v>0.13600000000000001</v>
      </c>
      <c r="BT51" s="34">
        <v>0.41399999999999998</v>
      </c>
      <c r="BU51" s="34">
        <v>0.124</v>
      </c>
      <c r="BV51" s="34">
        <v>0.29899999999999999</v>
      </c>
      <c r="BW51" s="34">
        <v>0.29599999999999999</v>
      </c>
      <c r="BX51" s="34">
        <v>0.17100000000000001</v>
      </c>
      <c r="BY51" s="34">
        <v>0.19</v>
      </c>
      <c r="BZ51" s="34" t="s">
        <v>109</v>
      </c>
      <c r="CA51" s="34" t="s">
        <v>109</v>
      </c>
      <c r="CB51" s="34">
        <v>0.28399999999999997</v>
      </c>
      <c r="CC51" s="35">
        <v>0.187</v>
      </c>
    </row>
    <row r="52" spans="1:81" ht="15.75" customHeight="1">
      <c r="A52" s="1" t="s">
        <v>93</v>
      </c>
      <c r="B52" s="15">
        <v>3.98</v>
      </c>
      <c r="C52" s="19">
        <v>36248</v>
      </c>
      <c r="D52" s="88">
        <f t="shared" si="0"/>
        <v>0.22221268560638574</v>
      </c>
      <c r="E52" s="17">
        <v>0.63400000000000001</v>
      </c>
      <c r="F52" s="17">
        <v>0.38200000000000001</v>
      </c>
      <c r="G52" s="16">
        <f t="shared" si="1"/>
        <v>46604</v>
      </c>
      <c r="H52" s="17">
        <v>0.70799999999999996</v>
      </c>
      <c r="I52" s="17">
        <v>0.30399999999999999</v>
      </c>
      <c r="J52" s="16">
        <v>52000</v>
      </c>
      <c r="K52" s="16">
        <v>66000</v>
      </c>
      <c r="M52" s="12">
        <v>2068</v>
      </c>
      <c r="N52" s="67">
        <v>37387</v>
      </c>
      <c r="O52" s="57">
        <v>25366</v>
      </c>
      <c r="P52" s="57">
        <v>30439</v>
      </c>
      <c r="Q52" s="57">
        <v>32469</v>
      </c>
      <c r="R52" s="57">
        <v>29930</v>
      </c>
      <c r="S52" s="57">
        <v>31069</v>
      </c>
      <c r="T52" s="57">
        <v>36248</v>
      </c>
      <c r="U52" s="57">
        <v>49000</v>
      </c>
      <c r="V52" s="57">
        <v>28998</v>
      </c>
      <c r="W52" s="57">
        <v>36248</v>
      </c>
      <c r="X52" s="57">
        <v>46604</v>
      </c>
      <c r="Y52" s="57">
        <v>35000</v>
      </c>
      <c r="Z52" s="57">
        <v>40586</v>
      </c>
      <c r="AA52" s="68">
        <v>46604</v>
      </c>
      <c r="AB52" s="56" t="s">
        <v>60</v>
      </c>
      <c r="AC52" s="56" t="s">
        <v>60</v>
      </c>
      <c r="AD52" s="56" t="s">
        <v>60</v>
      </c>
      <c r="AE52" s="57">
        <v>11342</v>
      </c>
      <c r="AF52" s="34">
        <v>0.31290002207018319</v>
      </c>
      <c r="AG52" s="59">
        <v>5</v>
      </c>
      <c r="AH52" s="43">
        <v>1.5871088538257659E-2</v>
      </c>
      <c r="AI52" s="44">
        <v>8.952903317122167E-3</v>
      </c>
      <c r="AJ52" s="44">
        <v>0.11366688244832915</v>
      </c>
      <c r="AK52" s="44">
        <v>2.6179752112133661E-2</v>
      </c>
      <c r="AL52" s="44">
        <v>0.20066042121251093</v>
      </c>
      <c r="AM52" s="44">
        <v>7.7911310144348586E-2</v>
      </c>
      <c r="AN52" s="44">
        <v>0.41421385663140636</v>
      </c>
      <c r="AO52" s="44">
        <v>0.14254378559589148</v>
      </c>
      <c r="AP52" s="45">
        <v>1391839</v>
      </c>
      <c r="AQ52" s="43">
        <v>4.8348650940048706E-2</v>
      </c>
      <c r="AR52" s="44">
        <v>8.6511973736602174E-2</v>
      </c>
      <c r="AS52" s="44">
        <v>0.25823778451337143</v>
      </c>
      <c r="AT52" s="44">
        <v>6.6024844047531978E-2</v>
      </c>
      <c r="AU52" s="44">
        <v>0.19324427181099887</v>
      </c>
      <c r="AV52" s="44">
        <v>4.4775897048347293E-2</v>
      </c>
      <c r="AW52" s="44">
        <v>0.20313164473987155</v>
      </c>
      <c r="AX52" s="44">
        <v>9.9724933163227988E-2</v>
      </c>
      <c r="AY52" s="45">
        <v>1476732</v>
      </c>
      <c r="AZ52" s="43">
        <v>0.13317416741447827</v>
      </c>
      <c r="BA52" s="44">
        <v>0.24859268924063774</v>
      </c>
      <c r="BB52" s="44">
        <v>0.20503736423537491</v>
      </c>
      <c r="BC52" s="44">
        <v>0.10400987470533589</v>
      </c>
      <c r="BD52" s="44">
        <v>0.21425466594915074</v>
      </c>
      <c r="BE52" s="44">
        <v>1.1476183667794911E-2</v>
      </c>
      <c r="BF52" s="44">
        <v>8.3455054787227548E-2</v>
      </c>
      <c r="BG52" s="45">
        <v>1391839</v>
      </c>
      <c r="BH52" s="43">
        <v>0.15451987127523728</v>
      </c>
      <c r="BI52" s="44">
        <v>0.150247797879349</v>
      </c>
      <c r="BJ52" s="44">
        <v>0.12792768856632389</v>
      </c>
      <c r="BK52" s="44">
        <v>9.8518634996977078E-2</v>
      </c>
      <c r="BL52" s="44">
        <v>6.8124761081092805E-2</v>
      </c>
      <c r="BM52" s="44">
        <v>0.15440803689314597</v>
      </c>
      <c r="BN52" s="44">
        <v>0.24625320930787395</v>
      </c>
      <c r="BO52" s="45">
        <v>1475396</v>
      </c>
      <c r="BP52" s="33">
        <v>0.13300000000000001</v>
      </c>
      <c r="BQ52" s="34">
        <v>0.10199999999999999</v>
      </c>
      <c r="BR52" s="34">
        <v>0.107</v>
      </c>
      <c r="BS52" s="34">
        <v>8.3000000000000004E-2</v>
      </c>
      <c r="BT52" s="34">
        <v>0.28000000000000003</v>
      </c>
      <c r="BU52" s="34">
        <v>0.188</v>
      </c>
      <c r="BV52" s="34">
        <v>0.35899999999999999</v>
      </c>
      <c r="BW52" s="34">
        <v>0.27600000000000002</v>
      </c>
      <c r="BX52" s="34">
        <v>0.14899999999999999</v>
      </c>
      <c r="BY52" s="34">
        <v>0.19900000000000001</v>
      </c>
      <c r="BZ52" s="34">
        <v>0.26600000000000001</v>
      </c>
      <c r="CA52" s="34">
        <v>0.19500000000000001</v>
      </c>
      <c r="CB52" s="34">
        <v>0.24399999999999999</v>
      </c>
      <c r="CC52" s="35">
        <v>0.17100000000000001</v>
      </c>
    </row>
    <row r="53" spans="1:81" ht="15.75" customHeight="1">
      <c r="A53" s="1" t="s">
        <v>94</v>
      </c>
      <c r="B53" s="15">
        <v>3.91</v>
      </c>
      <c r="C53" s="19">
        <v>34498</v>
      </c>
      <c r="D53" s="88">
        <f t="shared" si="0"/>
        <v>0.33378394036537795</v>
      </c>
      <c r="E53" s="17">
        <v>0.628</v>
      </c>
      <c r="F53" s="17">
        <v>0.41299999999999998</v>
      </c>
      <c r="G53" s="16">
        <f t="shared" si="1"/>
        <v>51782</v>
      </c>
      <c r="H53" s="17">
        <v>0.73799999999999999</v>
      </c>
      <c r="I53" s="17">
        <v>0.28699999999999998</v>
      </c>
      <c r="J53" s="16">
        <v>52000</v>
      </c>
      <c r="K53" s="16">
        <v>65000</v>
      </c>
      <c r="M53" s="12">
        <v>2159</v>
      </c>
      <c r="N53" s="67">
        <v>35513</v>
      </c>
      <c r="O53" s="57">
        <v>31069</v>
      </c>
      <c r="P53" s="57" t="s">
        <v>59</v>
      </c>
      <c r="Q53" s="57" t="s">
        <v>59</v>
      </c>
      <c r="R53" s="57" t="s">
        <v>59</v>
      </c>
      <c r="S53" s="57" t="s">
        <v>59</v>
      </c>
      <c r="T53" s="57">
        <v>34498</v>
      </c>
      <c r="U53" s="57">
        <v>53000</v>
      </c>
      <c r="V53" s="57">
        <v>38112</v>
      </c>
      <c r="W53" s="57" t="s">
        <v>59</v>
      </c>
      <c r="X53" s="57" t="s">
        <v>59</v>
      </c>
      <c r="Y53" s="57" t="s">
        <v>59</v>
      </c>
      <c r="Z53" s="57" t="s">
        <v>59</v>
      </c>
      <c r="AA53" s="68">
        <v>51782</v>
      </c>
      <c r="AB53" s="61" t="s">
        <v>60</v>
      </c>
      <c r="AC53" s="61" t="s">
        <v>60</v>
      </c>
      <c r="AD53" s="61" t="s">
        <v>60</v>
      </c>
      <c r="AE53" s="62">
        <v>9233</v>
      </c>
      <c r="AF53" s="63">
        <v>0.26763870369296772</v>
      </c>
      <c r="AG53" s="64" t="s">
        <v>59</v>
      </c>
      <c r="AH53" s="43">
        <v>3.497224013579725E-2</v>
      </c>
      <c r="AI53" s="44">
        <v>3.0383894090002743E-2</v>
      </c>
      <c r="AJ53" s="44">
        <v>1.9939662137620731E-2</v>
      </c>
      <c r="AK53" s="44">
        <v>2.2000340975635066E-2</v>
      </c>
      <c r="AL53" s="44">
        <v>0.19130215630026612</v>
      </c>
      <c r="AM53" s="44">
        <v>5.2324934955191353E-2</v>
      </c>
      <c r="AN53" s="44">
        <v>0.35708302756713883</v>
      </c>
      <c r="AO53" s="44">
        <v>0.29199374383834792</v>
      </c>
      <c r="AP53" s="45">
        <v>134907</v>
      </c>
      <c r="AQ53" s="43">
        <v>4.3440411436756414E-2</v>
      </c>
      <c r="AR53" s="44">
        <v>0.25620952157511623</v>
      </c>
      <c r="AS53" s="44">
        <v>5.2837271329698891E-2</v>
      </c>
      <c r="AT53" s="44">
        <v>8.8584852656989913E-2</v>
      </c>
      <c r="AU53" s="44">
        <v>0.18224475053868333</v>
      </c>
      <c r="AV53" s="44">
        <v>2.7900400693959954E-2</v>
      </c>
      <c r="AW53" s="44">
        <v>0.15797467416604413</v>
      </c>
      <c r="AX53" s="44">
        <v>0.19080811760275115</v>
      </c>
      <c r="AY53" s="45">
        <v>161969</v>
      </c>
      <c r="AZ53" s="43">
        <v>0.13269335157603562</v>
      </c>
      <c r="BA53" s="44">
        <v>0.28195385290334096</v>
      </c>
      <c r="BB53" s="44">
        <v>0.25145929225255237</v>
      </c>
      <c r="BC53" s="44">
        <v>9.2829576972554145E-2</v>
      </c>
      <c r="BD53" s="44">
        <v>0.18685633128350795</v>
      </c>
      <c r="BE53" s="44">
        <v>1.6068945517277278E-2</v>
      </c>
      <c r="BF53" s="44">
        <v>3.8138649494731676E-2</v>
      </c>
      <c r="BG53" s="45">
        <v>134483</v>
      </c>
      <c r="BH53" s="43">
        <v>0.15613971867389034</v>
      </c>
      <c r="BI53" s="44">
        <v>0.1326109647596799</v>
      </c>
      <c r="BJ53" s="44">
        <v>0.12447189224116507</v>
      </c>
      <c r="BK53" s="44">
        <v>9.7817983001143194E-2</v>
      </c>
      <c r="BL53" s="44">
        <v>4.6212535414285001E-2</v>
      </c>
      <c r="BM53" s="44">
        <v>0.27577787166360157</v>
      </c>
      <c r="BN53" s="44">
        <v>0.16696903424623491</v>
      </c>
      <c r="BO53" s="45">
        <v>160952</v>
      </c>
      <c r="BP53" s="33">
        <v>0.122</v>
      </c>
      <c r="BQ53" s="34">
        <v>8.1000000000000003E-2</v>
      </c>
      <c r="BR53" s="34">
        <v>0.112</v>
      </c>
      <c r="BS53" s="34">
        <v>6.8000000000000005E-2</v>
      </c>
      <c r="BT53" s="34">
        <v>0.193</v>
      </c>
      <c r="BU53" s="34">
        <v>0.16400000000000001</v>
      </c>
      <c r="BV53" s="34" t="s">
        <v>109</v>
      </c>
      <c r="BW53" s="34" t="s">
        <v>109</v>
      </c>
      <c r="BX53" s="34" t="s">
        <v>109</v>
      </c>
      <c r="BY53" s="34" t="s">
        <v>109</v>
      </c>
      <c r="BZ53" s="34">
        <v>0.23499999999999999</v>
      </c>
      <c r="CA53" s="34">
        <v>0.20599999999999999</v>
      </c>
      <c r="CB53" s="34">
        <v>0.14000000000000001</v>
      </c>
      <c r="CC53" s="35">
        <v>0.122</v>
      </c>
    </row>
    <row r="54" spans="1:81" ht="15.75" customHeight="1">
      <c r="A54" s="10" t="s">
        <v>95</v>
      </c>
      <c r="B54" s="10"/>
      <c r="C54" s="22">
        <v>37846</v>
      </c>
      <c r="D54" s="88">
        <f t="shared" si="0"/>
        <v>0.21154166666666663</v>
      </c>
      <c r="E54" s="21">
        <v>0.58599999999999997</v>
      </c>
      <c r="F54" s="21">
        <v>0.39900000000000002</v>
      </c>
      <c r="G54" s="16">
        <f t="shared" si="1"/>
        <v>48000</v>
      </c>
      <c r="H54" s="21">
        <v>0.68899999999999995</v>
      </c>
      <c r="I54" s="21">
        <v>0.33</v>
      </c>
      <c r="J54" s="20">
        <v>55000</v>
      </c>
      <c r="K54" s="20">
        <v>76000</v>
      </c>
      <c r="N54" s="69">
        <v>40586</v>
      </c>
      <c r="O54" s="70">
        <v>28410</v>
      </c>
      <c r="P54" s="70">
        <v>33555</v>
      </c>
      <c r="Q54" s="70">
        <v>45000</v>
      </c>
      <c r="R54" s="70">
        <v>32000</v>
      </c>
      <c r="S54" s="70">
        <v>37283</v>
      </c>
      <c r="T54" s="70">
        <v>37846</v>
      </c>
      <c r="U54" s="70">
        <v>52000</v>
      </c>
      <c r="V54" s="70">
        <v>31069</v>
      </c>
      <c r="W54" s="70">
        <v>38354</v>
      </c>
      <c r="X54" s="70">
        <v>56000</v>
      </c>
      <c r="Y54" s="70">
        <v>37283</v>
      </c>
      <c r="Z54" s="70">
        <v>45000</v>
      </c>
      <c r="AA54" s="71">
        <v>48000</v>
      </c>
      <c r="AB54" s="86"/>
      <c r="AC54" s="85"/>
      <c r="AD54" s="85"/>
      <c r="AE54" s="86"/>
      <c r="AF54" s="85"/>
      <c r="AG54" s="18"/>
      <c r="AH54" s="46">
        <v>1.0390855501752219E-2</v>
      </c>
      <c r="AI54" s="47">
        <v>1.3253963822175727E-2</v>
      </c>
      <c r="AJ54" s="47">
        <v>6.6022970789076013E-2</v>
      </c>
      <c r="AK54" s="47">
        <v>2.9900885993369791E-2</v>
      </c>
      <c r="AL54" s="47">
        <v>0.20701486021119644</v>
      </c>
      <c r="AM54" s="47">
        <v>7.2983876803592418E-2</v>
      </c>
      <c r="AN54" s="47">
        <v>0.43185579470585606</v>
      </c>
      <c r="AO54" s="47">
        <v>0.16857679217298135</v>
      </c>
      <c r="AP54" s="48">
        <v>69232798</v>
      </c>
      <c r="AQ54" s="46">
        <v>3.4357184186492154E-2</v>
      </c>
      <c r="AR54" s="47">
        <v>0.11072405435149731</v>
      </c>
      <c r="AS54" s="47">
        <v>0.14379797652960546</v>
      </c>
      <c r="AT54" s="47">
        <v>7.7956569426059247E-2</v>
      </c>
      <c r="AU54" s="47">
        <v>0.20479461495463669</v>
      </c>
      <c r="AV54" s="47">
        <v>5.1995893249849608E-2</v>
      </c>
      <c r="AW54" s="47">
        <v>0.24796158765591308</v>
      </c>
      <c r="AX54" s="47">
        <v>0.12841211964594645</v>
      </c>
      <c r="AY54" s="48">
        <v>76991292</v>
      </c>
      <c r="AZ54" s="46">
        <v>0.13664801774272622</v>
      </c>
      <c r="BA54" s="47">
        <v>0.26252133619387502</v>
      </c>
      <c r="BB54" s="47">
        <v>0.21831092222425549</v>
      </c>
      <c r="BC54" s="47">
        <v>0.11360431389325387</v>
      </c>
      <c r="BD54" s="47">
        <v>0.20325736716496554</v>
      </c>
      <c r="BE54" s="47">
        <v>8.6952937415522881E-3</v>
      </c>
      <c r="BF54" s="47">
        <v>5.6962749039371569E-2</v>
      </c>
      <c r="BG54" s="48">
        <v>69165921</v>
      </c>
      <c r="BH54" s="46">
        <v>0.15520582955673365</v>
      </c>
      <c r="BI54" s="47">
        <v>0.17650602042000321</v>
      </c>
      <c r="BJ54" s="47">
        <v>0.15237682485811754</v>
      </c>
      <c r="BK54" s="47">
        <v>0.10276842237360841</v>
      </c>
      <c r="BL54" s="47">
        <v>7.0391985898911408E-2</v>
      </c>
      <c r="BM54" s="47">
        <v>0.16262715456911336</v>
      </c>
      <c r="BN54" s="47">
        <v>0.18012376232351243</v>
      </c>
      <c r="BO54" s="48">
        <v>76522319</v>
      </c>
      <c r="BP54" s="36">
        <v>0.155</v>
      </c>
      <c r="BQ54" s="37">
        <v>0.12</v>
      </c>
      <c r="BR54" s="37">
        <v>0.115</v>
      </c>
      <c r="BS54" s="37">
        <v>0.09</v>
      </c>
      <c r="BT54" s="37">
        <v>0.24399999999999999</v>
      </c>
      <c r="BU54" s="37">
        <v>0.17799999999999999</v>
      </c>
      <c r="BV54" s="37">
        <v>0.26</v>
      </c>
      <c r="BW54" s="37">
        <v>0.20599999999999999</v>
      </c>
      <c r="BX54" s="37">
        <v>0.13100000000000001</v>
      </c>
      <c r="BY54" s="37">
        <v>0.122</v>
      </c>
      <c r="BZ54" s="37">
        <v>0.27900000000000003</v>
      </c>
      <c r="CA54" s="37">
        <v>0.24199999999999999</v>
      </c>
      <c r="CB54" s="37">
        <v>0.20100000000000001</v>
      </c>
      <c r="CC54" s="38">
        <v>0.158</v>
      </c>
    </row>
    <row r="55" spans="1:81" ht="15.75" customHeight="1">
      <c r="A55" s="1"/>
      <c r="B55" s="23"/>
      <c r="C55" s="24"/>
      <c r="D55" s="24"/>
      <c r="E55" s="25"/>
      <c r="F55" s="26"/>
      <c r="G55" s="24"/>
      <c r="H55" s="25"/>
      <c r="I55" s="25"/>
      <c r="J55" s="24"/>
      <c r="K55" s="24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8"/>
      <c r="AC55" s="28"/>
      <c r="AD55" s="28"/>
      <c r="AE55" s="87"/>
      <c r="AF55" s="85"/>
      <c r="AG55" s="18"/>
    </row>
    <row r="56" spans="1:81" ht="15.75" customHeight="1">
      <c r="A56" s="1" t="s">
        <v>108</v>
      </c>
      <c r="B56" s="23"/>
      <c r="C56" s="16"/>
      <c r="D56" s="16"/>
      <c r="E56" s="17"/>
      <c r="F56" s="26"/>
      <c r="G56" s="24"/>
      <c r="H56" s="17"/>
      <c r="I56" s="1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18"/>
      <c r="AC56" s="18"/>
      <c r="AD56" s="18"/>
      <c r="AE56" s="18"/>
      <c r="AF56" s="18"/>
      <c r="AG56" s="18"/>
    </row>
    <row r="57" spans="1:81" ht="15.75" customHeight="1">
      <c r="A57" s="1" t="s">
        <v>96</v>
      </c>
      <c r="B57" s="23"/>
      <c r="C57" s="24"/>
      <c r="D57" s="24"/>
      <c r="E57" s="25"/>
      <c r="F57" s="26"/>
      <c r="G57" s="84"/>
      <c r="H57" s="85"/>
      <c r="I57" s="85"/>
      <c r="J57" s="24"/>
      <c r="K57" s="24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18"/>
      <c r="AC57" s="18"/>
      <c r="AD57" s="18"/>
      <c r="AE57" s="18"/>
      <c r="AF57" s="18"/>
      <c r="AG57" s="18"/>
    </row>
    <row r="58" spans="1:81" ht="15.75" customHeight="1">
      <c r="A58" s="1"/>
      <c r="B58" s="23"/>
      <c r="C58" s="24"/>
      <c r="D58" s="24"/>
      <c r="E58" s="25"/>
      <c r="F58" s="26"/>
      <c r="G58" s="24"/>
      <c r="H58" s="25"/>
      <c r="I58" s="25"/>
      <c r="J58" s="24"/>
      <c r="K58" s="24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18"/>
      <c r="AC58" s="18"/>
      <c r="AD58" s="18"/>
      <c r="AE58" s="18"/>
      <c r="AF58" s="18"/>
      <c r="AG58" s="18"/>
    </row>
    <row r="59" spans="1:81" ht="15.75" customHeight="1">
      <c r="A59" s="1"/>
      <c r="B59" s="23"/>
      <c r="C59" s="24"/>
      <c r="D59" s="24"/>
      <c r="E59" s="25"/>
      <c r="F59" s="26"/>
      <c r="G59" s="24"/>
      <c r="H59" s="25"/>
      <c r="I59" s="25"/>
      <c r="J59" s="24"/>
      <c r="K59" s="24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18"/>
      <c r="AC59" s="18"/>
      <c r="AD59" s="18"/>
      <c r="AE59" s="18"/>
      <c r="AF59" s="18"/>
      <c r="AG59" s="18"/>
    </row>
    <row r="60" spans="1:81" ht="15.75" customHeight="1">
      <c r="A60" s="1"/>
      <c r="B60" s="23"/>
      <c r="C60" s="24"/>
      <c r="D60" s="24"/>
      <c r="E60" s="25"/>
      <c r="F60" s="26"/>
      <c r="G60" s="24"/>
      <c r="H60" s="25"/>
      <c r="I60" s="25"/>
      <c r="J60" s="24"/>
      <c r="K60" s="24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18"/>
      <c r="AC60" s="18"/>
      <c r="AD60" s="18"/>
      <c r="AE60" s="18"/>
      <c r="AF60" s="18"/>
      <c r="AG60" s="18"/>
    </row>
    <row r="61" spans="1:81" ht="15.75" customHeight="1">
      <c r="A61" s="1"/>
      <c r="B61" s="23"/>
      <c r="C61" s="24"/>
      <c r="D61" s="24"/>
      <c r="E61" s="25"/>
      <c r="F61" s="26"/>
      <c r="G61" s="24"/>
      <c r="H61" s="25"/>
      <c r="I61" s="25"/>
      <c r="J61" s="24"/>
      <c r="K61" s="24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18"/>
      <c r="AC61" s="18"/>
      <c r="AD61" s="18"/>
      <c r="AE61" s="18"/>
      <c r="AF61" s="18"/>
      <c r="AG61" s="18"/>
    </row>
    <row r="62" spans="1:81" ht="15.75" customHeight="1">
      <c r="A62" s="1"/>
      <c r="B62" s="23"/>
      <c r="C62" s="24"/>
      <c r="D62" s="24"/>
      <c r="E62" s="25"/>
      <c r="F62" s="26"/>
      <c r="G62" s="24"/>
      <c r="H62" s="25"/>
      <c r="I62" s="25"/>
      <c r="J62" s="24"/>
      <c r="K62" s="24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18"/>
      <c r="AC62" s="18"/>
      <c r="AD62" s="18"/>
      <c r="AE62" s="18"/>
      <c r="AF62" s="18"/>
      <c r="AG62" s="18"/>
    </row>
    <row r="63" spans="1:81" ht="15.75" customHeight="1">
      <c r="A63" s="1"/>
      <c r="B63" s="23"/>
      <c r="C63" s="24"/>
      <c r="D63" s="24"/>
      <c r="E63" s="25"/>
      <c r="F63" s="26"/>
      <c r="G63" s="24"/>
      <c r="H63" s="25"/>
      <c r="I63" s="25"/>
      <c r="J63" s="24"/>
      <c r="K63" s="24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18"/>
      <c r="AC63" s="18"/>
      <c r="AD63" s="18"/>
      <c r="AE63" s="18"/>
      <c r="AF63" s="18"/>
      <c r="AG63" s="18"/>
    </row>
    <row r="64" spans="1:81" ht="15.75" customHeight="1">
      <c r="A64" s="1"/>
      <c r="B64" s="23"/>
      <c r="C64" s="24"/>
      <c r="D64" s="24"/>
      <c r="E64" s="25"/>
      <c r="F64" s="26"/>
      <c r="G64" s="24"/>
      <c r="H64" s="25"/>
      <c r="I64" s="25"/>
      <c r="J64" s="24"/>
      <c r="K64" s="24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18"/>
      <c r="AC64" s="18"/>
      <c r="AD64" s="18"/>
      <c r="AE64" s="18"/>
      <c r="AF64" s="18"/>
      <c r="AG64" s="18"/>
    </row>
    <row r="65" spans="1:33" ht="15.75" customHeight="1">
      <c r="A65" s="1"/>
      <c r="B65" s="23"/>
      <c r="C65" s="24"/>
      <c r="D65" s="24"/>
      <c r="E65" s="25"/>
      <c r="F65" s="26"/>
      <c r="G65" s="24"/>
      <c r="H65" s="25"/>
      <c r="I65" s="25"/>
      <c r="J65" s="24"/>
      <c r="K65" s="24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18"/>
      <c r="AC65" s="18"/>
      <c r="AD65" s="18"/>
      <c r="AE65" s="18"/>
      <c r="AF65" s="18"/>
      <c r="AG65" s="18"/>
    </row>
    <row r="66" spans="1:33" ht="15.75" customHeight="1">
      <c r="A66" s="1"/>
      <c r="B66" s="23"/>
      <c r="C66" s="24"/>
      <c r="D66" s="24"/>
      <c r="E66" s="25"/>
      <c r="F66" s="26"/>
      <c r="G66" s="24"/>
      <c r="H66" s="25"/>
      <c r="I66" s="25"/>
      <c r="J66" s="24"/>
      <c r="K66" s="24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18"/>
      <c r="AC66" s="18"/>
      <c r="AD66" s="18"/>
      <c r="AE66" s="18"/>
      <c r="AF66" s="18"/>
      <c r="AG66" s="18"/>
    </row>
    <row r="67" spans="1:33" ht="15.75" customHeight="1">
      <c r="A67" s="1"/>
      <c r="B67" s="23"/>
      <c r="C67" s="24"/>
      <c r="D67" s="24"/>
      <c r="E67" s="25"/>
      <c r="F67" s="26"/>
      <c r="G67" s="24"/>
      <c r="H67" s="25"/>
      <c r="I67" s="25"/>
      <c r="J67" s="24"/>
      <c r="K67" s="24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18"/>
      <c r="AC67" s="18"/>
      <c r="AD67" s="18"/>
      <c r="AE67" s="18"/>
      <c r="AF67" s="18"/>
      <c r="AG67" s="18"/>
    </row>
    <row r="68" spans="1:33" ht="15.75" customHeight="1">
      <c r="A68" s="1"/>
      <c r="B68" s="23"/>
      <c r="C68" s="24"/>
      <c r="D68" s="24"/>
      <c r="E68" s="25"/>
      <c r="F68" s="26"/>
      <c r="G68" s="24"/>
      <c r="H68" s="25"/>
      <c r="I68" s="25"/>
      <c r="J68" s="24"/>
      <c r="K68" s="24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18"/>
      <c r="AC68" s="18"/>
      <c r="AD68" s="18"/>
      <c r="AE68" s="18"/>
      <c r="AF68" s="18"/>
      <c r="AG68" s="18"/>
    </row>
    <row r="69" spans="1:33" ht="15.75" customHeight="1">
      <c r="A69" s="1"/>
      <c r="B69" s="23"/>
      <c r="C69" s="24"/>
      <c r="D69" s="24"/>
      <c r="E69" s="25"/>
      <c r="F69" s="26"/>
      <c r="G69" s="24"/>
      <c r="H69" s="25"/>
      <c r="I69" s="25"/>
      <c r="J69" s="24"/>
      <c r="K69" s="24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18"/>
      <c r="AC69" s="18"/>
      <c r="AD69" s="18"/>
      <c r="AE69" s="18"/>
      <c r="AF69" s="18"/>
      <c r="AG69" s="18"/>
    </row>
    <row r="70" spans="1:33" ht="15.75" customHeight="1">
      <c r="A70" s="1"/>
      <c r="B70" s="23"/>
      <c r="C70" s="24"/>
      <c r="D70" s="24"/>
      <c r="E70" s="25"/>
      <c r="F70" s="26"/>
      <c r="G70" s="24"/>
      <c r="H70" s="25"/>
      <c r="I70" s="25"/>
      <c r="J70" s="24"/>
      <c r="K70" s="24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18"/>
      <c r="AC70" s="18"/>
      <c r="AD70" s="18"/>
      <c r="AE70" s="18"/>
      <c r="AF70" s="18"/>
      <c r="AG70" s="18"/>
    </row>
    <row r="71" spans="1:33" ht="15.75" customHeight="1">
      <c r="A71" s="1"/>
      <c r="B71" s="23"/>
      <c r="C71" s="24"/>
      <c r="D71" s="24"/>
      <c r="E71" s="25"/>
      <c r="F71" s="26"/>
      <c r="G71" s="24"/>
      <c r="H71" s="25"/>
      <c r="I71" s="25"/>
      <c r="J71" s="24"/>
      <c r="K71" s="24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18"/>
      <c r="AC71" s="18"/>
      <c r="AD71" s="18"/>
      <c r="AE71" s="18"/>
      <c r="AF71" s="18"/>
      <c r="AG71" s="18"/>
    </row>
    <row r="72" spans="1:33" ht="15.75" customHeight="1">
      <c r="A72" s="1"/>
      <c r="B72" s="23"/>
      <c r="C72" s="24"/>
      <c r="D72" s="24"/>
      <c r="E72" s="25"/>
      <c r="F72" s="26"/>
      <c r="G72" s="24"/>
      <c r="H72" s="25"/>
      <c r="I72" s="25"/>
      <c r="J72" s="24"/>
      <c r="K72" s="24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18"/>
      <c r="AC72" s="18"/>
      <c r="AD72" s="18"/>
      <c r="AE72" s="18"/>
      <c r="AF72" s="18"/>
      <c r="AG72" s="18"/>
    </row>
    <row r="73" spans="1:33" ht="15.75" customHeight="1">
      <c r="A73" s="1"/>
      <c r="B73" s="23"/>
      <c r="C73" s="24"/>
      <c r="D73" s="24"/>
      <c r="E73" s="25"/>
      <c r="F73" s="26"/>
      <c r="G73" s="24"/>
      <c r="H73" s="25"/>
      <c r="I73" s="25"/>
      <c r="J73" s="24"/>
      <c r="K73" s="24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18"/>
      <c r="AC73" s="18"/>
      <c r="AD73" s="18"/>
      <c r="AE73" s="18"/>
      <c r="AF73" s="18"/>
      <c r="AG73" s="18"/>
    </row>
    <row r="74" spans="1:33" ht="15.75" customHeight="1">
      <c r="A74" s="1"/>
      <c r="B74" s="23"/>
      <c r="C74" s="24"/>
      <c r="D74" s="24"/>
      <c r="E74" s="25"/>
      <c r="F74" s="26"/>
      <c r="G74" s="24"/>
      <c r="H74" s="25"/>
      <c r="I74" s="25"/>
      <c r="J74" s="24"/>
      <c r="K74" s="24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18"/>
      <c r="AC74" s="18"/>
      <c r="AD74" s="18"/>
      <c r="AE74" s="18"/>
      <c r="AF74" s="18"/>
      <c r="AG74" s="18"/>
    </row>
    <row r="75" spans="1:33" ht="15.75" customHeight="1">
      <c r="A75" s="1"/>
      <c r="B75" s="23"/>
      <c r="C75" s="24"/>
      <c r="D75" s="24"/>
      <c r="E75" s="25"/>
      <c r="F75" s="26"/>
      <c r="G75" s="24"/>
      <c r="H75" s="25"/>
      <c r="I75" s="25"/>
      <c r="J75" s="24"/>
      <c r="K75" s="24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18"/>
      <c r="AC75" s="18"/>
      <c r="AD75" s="18"/>
      <c r="AE75" s="18"/>
      <c r="AF75" s="18"/>
      <c r="AG75" s="18"/>
    </row>
    <row r="76" spans="1:33" ht="15.75" customHeight="1">
      <c r="A76" s="1"/>
      <c r="B76" s="23"/>
      <c r="C76" s="24"/>
      <c r="D76" s="24"/>
      <c r="E76" s="25"/>
      <c r="F76" s="26"/>
      <c r="G76" s="24"/>
      <c r="H76" s="25"/>
      <c r="I76" s="25"/>
      <c r="J76" s="24"/>
      <c r="K76" s="24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18"/>
      <c r="AC76" s="18"/>
      <c r="AD76" s="18"/>
      <c r="AE76" s="18"/>
      <c r="AF76" s="18"/>
      <c r="AG76" s="18"/>
    </row>
    <row r="77" spans="1:33" ht="15.75" customHeight="1">
      <c r="A77" s="1"/>
      <c r="B77" s="23"/>
      <c r="C77" s="24"/>
      <c r="D77" s="24"/>
      <c r="E77" s="25"/>
      <c r="F77" s="26"/>
      <c r="G77" s="24"/>
      <c r="H77" s="25"/>
      <c r="I77" s="25"/>
      <c r="J77" s="24"/>
      <c r="K77" s="24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18"/>
      <c r="AC77" s="18"/>
      <c r="AD77" s="18"/>
      <c r="AE77" s="18"/>
      <c r="AF77" s="18"/>
      <c r="AG77" s="18"/>
    </row>
    <row r="78" spans="1:33" ht="15.75" customHeight="1">
      <c r="A78" s="1"/>
      <c r="B78" s="23"/>
      <c r="C78" s="24"/>
      <c r="D78" s="24"/>
      <c r="E78" s="25"/>
      <c r="F78" s="26"/>
      <c r="G78" s="24"/>
      <c r="H78" s="25"/>
      <c r="I78" s="25"/>
      <c r="J78" s="24"/>
      <c r="K78" s="24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18"/>
      <c r="AC78" s="18"/>
      <c r="AD78" s="18"/>
      <c r="AE78" s="18"/>
      <c r="AF78" s="18"/>
      <c r="AG78" s="18"/>
    </row>
    <row r="79" spans="1:33" ht="15.75" customHeight="1">
      <c r="A79" s="1"/>
      <c r="B79" s="23"/>
      <c r="C79" s="24"/>
      <c r="D79" s="24"/>
      <c r="E79" s="25"/>
      <c r="F79" s="26"/>
      <c r="G79" s="24"/>
      <c r="H79" s="25"/>
      <c r="I79" s="25"/>
      <c r="J79" s="24"/>
      <c r="K79" s="24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18"/>
      <c r="AC79" s="18"/>
      <c r="AD79" s="18"/>
      <c r="AE79" s="18"/>
      <c r="AF79" s="18"/>
      <c r="AG79" s="18"/>
    </row>
    <row r="80" spans="1:33" ht="15.75" customHeight="1">
      <c r="A80" s="1"/>
      <c r="B80" s="23"/>
      <c r="C80" s="24"/>
      <c r="D80" s="24"/>
      <c r="E80" s="25"/>
      <c r="F80" s="26"/>
      <c r="G80" s="24"/>
      <c r="H80" s="25"/>
      <c r="I80" s="25"/>
      <c r="J80" s="24"/>
      <c r="K80" s="24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18"/>
      <c r="AC80" s="18"/>
      <c r="AD80" s="18"/>
      <c r="AE80" s="18"/>
      <c r="AF80" s="18"/>
      <c r="AG80" s="18"/>
    </row>
    <row r="81" spans="1:33" ht="15.75" customHeight="1">
      <c r="A81" s="1"/>
      <c r="B81" s="23"/>
      <c r="C81" s="24"/>
      <c r="D81" s="24"/>
      <c r="E81" s="25"/>
      <c r="F81" s="26"/>
      <c r="G81" s="24"/>
      <c r="H81" s="25"/>
      <c r="I81" s="25"/>
      <c r="J81" s="24"/>
      <c r="K81" s="24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18"/>
      <c r="AC81" s="18"/>
      <c r="AD81" s="18"/>
      <c r="AE81" s="18"/>
      <c r="AF81" s="18"/>
      <c r="AG81" s="18"/>
    </row>
    <row r="82" spans="1:33" ht="15.75" customHeight="1">
      <c r="A82" s="1"/>
      <c r="B82" s="23"/>
      <c r="C82" s="24"/>
      <c r="D82" s="24"/>
      <c r="E82" s="25"/>
      <c r="F82" s="26"/>
      <c r="G82" s="24"/>
      <c r="H82" s="25"/>
      <c r="I82" s="25"/>
      <c r="J82" s="24"/>
      <c r="K82" s="24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18"/>
      <c r="AC82" s="18"/>
      <c r="AD82" s="18"/>
      <c r="AE82" s="18"/>
      <c r="AF82" s="18"/>
      <c r="AG82" s="18"/>
    </row>
    <row r="83" spans="1:33" ht="15.75" customHeight="1">
      <c r="A83" s="1"/>
      <c r="B83" s="23"/>
      <c r="C83" s="24"/>
      <c r="D83" s="24"/>
      <c r="E83" s="25"/>
      <c r="F83" s="26"/>
      <c r="G83" s="24"/>
      <c r="H83" s="25"/>
      <c r="I83" s="25"/>
      <c r="J83" s="24"/>
      <c r="K83" s="24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18"/>
      <c r="AC83" s="18"/>
      <c r="AD83" s="18"/>
      <c r="AE83" s="18"/>
      <c r="AF83" s="18"/>
      <c r="AG83" s="18"/>
    </row>
    <row r="84" spans="1:33" ht="15.75" customHeight="1">
      <c r="A84" s="1"/>
      <c r="B84" s="23"/>
      <c r="C84" s="24"/>
      <c r="D84" s="24"/>
      <c r="E84" s="25"/>
      <c r="F84" s="26"/>
      <c r="G84" s="24"/>
      <c r="H84" s="25"/>
      <c r="I84" s="25"/>
      <c r="J84" s="24"/>
      <c r="K84" s="24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18"/>
      <c r="AC84" s="18"/>
      <c r="AD84" s="18"/>
      <c r="AE84" s="18"/>
      <c r="AF84" s="18"/>
      <c r="AG84" s="18"/>
    </row>
    <row r="85" spans="1:33" ht="15.75" customHeight="1">
      <c r="A85" s="1"/>
      <c r="B85" s="23"/>
      <c r="C85" s="24"/>
      <c r="D85" s="24"/>
      <c r="E85" s="25"/>
      <c r="F85" s="26"/>
      <c r="G85" s="24"/>
      <c r="H85" s="25"/>
      <c r="I85" s="25"/>
      <c r="J85" s="24"/>
      <c r="K85" s="24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18"/>
      <c r="AC85" s="18"/>
      <c r="AD85" s="18"/>
      <c r="AE85" s="18"/>
      <c r="AF85" s="18"/>
      <c r="AG85" s="18"/>
    </row>
    <row r="86" spans="1:33" ht="15.75" customHeight="1">
      <c r="A86" s="1"/>
      <c r="B86" s="23"/>
      <c r="C86" s="24"/>
      <c r="D86" s="24"/>
      <c r="E86" s="25"/>
      <c r="F86" s="26"/>
      <c r="G86" s="24"/>
      <c r="H86" s="25"/>
      <c r="I86" s="25"/>
      <c r="J86" s="24"/>
      <c r="K86" s="24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18"/>
      <c r="AC86" s="18"/>
      <c r="AD86" s="18"/>
      <c r="AE86" s="18"/>
      <c r="AF86" s="18"/>
      <c r="AG86" s="18"/>
    </row>
    <row r="87" spans="1:33" ht="15.75" customHeight="1">
      <c r="A87" s="1"/>
      <c r="B87" s="23"/>
      <c r="C87" s="24"/>
      <c r="D87" s="24"/>
      <c r="E87" s="25"/>
      <c r="F87" s="26"/>
      <c r="G87" s="24"/>
      <c r="H87" s="25"/>
      <c r="I87" s="25"/>
      <c r="J87" s="24"/>
      <c r="K87" s="24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18"/>
      <c r="AC87" s="18"/>
      <c r="AD87" s="18"/>
      <c r="AE87" s="18"/>
      <c r="AF87" s="18"/>
      <c r="AG87" s="18"/>
    </row>
    <row r="88" spans="1:33" ht="15.75" customHeight="1">
      <c r="A88" s="1"/>
      <c r="B88" s="23"/>
      <c r="C88" s="24"/>
      <c r="D88" s="24"/>
      <c r="E88" s="25"/>
      <c r="F88" s="26"/>
      <c r="G88" s="24"/>
      <c r="H88" s="25"/>
      <c r="I88" s="25"/>
      <c r="J88" s="24"/>
      <c r="K88" s="24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18"/>
      <c r="AC88" s="18"/>
      <c r="AD88" s="18"/>
      <c r="AE88" s="18"/>
      <c r="AF88" s="18"/>
      <c r="AG88" s="18"/>
    </row>
    <row r="89" spans="1:33" ht="15.75" customHeight="1">
      <c r="A89" s="1"/>
      <c r="B89" s="23"/>
      <c r="C89" s="24"/>
      <c r="D89" s="24"/>
      <c r="E89" s="25"/>
      <c r="F89" s="26"/>
      <c r="G89" s="24"/>
      <c r="H89" s="25"/>
      <c r="I89" s="25"/>
      <c r="J89" s="24"/>
      <c r="K89" s="24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18"/>
      <c r="AC89" s="18"/>
      <c r="AD89" s="18"/>
      <c r="AE89" s="18"/>
      <c r="AF89" s="18"/>
      <c r="AG89" s="18"/>
    </row>
    <row r="90" spans="1:33" ht="15.75" customHeight="1">
      <c r="A90" s="1"/>
      <c r="B90" s="23"/>
      <c r="C90" s="24"/>
      <c r="D90" s="24"/>
      <c r="E90" s="25"/>
      <c r="F90" s="26"/>
      <c r="G90" s="24"/>
      <c r="H90" s="25"/>
      <c r="I90" s="25"/>
      <c r="J90" s="24"/>
      <c r="K90" s="24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18"/>
      <c r="AC90" s="18"/>
      <c r="AD90" s="18"/>
      <c r="AE90" s="18"/>
      <c r="AF90" s="18"/>
      <c r="AG90" s="18"/>
    </row>
    <row r="91" spans="1:33" ht="15.75" customHeight="1">
      <c r="A91" s="1"/>
      <c r="B91" s="23"/>
      <c r="C91" s="24"/>
      <c r="D91" s="24"/>
      <c r="E91" s="25"/>
      <c r="F91" s="26"/>
      <c r="G91" s="24"/>
      <c r="H91" s="25"/>
      <c r="I91" s="25"/>
      <c r="J91" s="24"/>
      <c r="K91" s="24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18"/>
      <c r="AC91" s="18"/>
      <c r="AD91" s="18"/>
      <c r="AE91" s="18"/>
      <c r="AF91" s="18"/>
      <c r="AG91" s="18"/>
    </row>
    <row r="92" spans="1:33" ht="15.75" customHeight="1">
      <c r="A92" s="1"/>
      <c r="B92" s="23"/>
      <c r="C92" s="24"/>
      <c r="D92" s="24"/>
      <c r="E92" s="25"/>
      <c r="F92" s="26"/>
      <c r="G92" s="24"/>
      <c r="H92" s="25"/>
      <c r="I92" s="25"/>
      <c r="J92" s="24"/>
      <c r="K92" s="24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18"/>
      <c r="AC92" s="18"/>
      <c r="AD92" s="18"/>
      <c r="AE92" s="18"/>
      <c r="AF92" s="18"/>
      <c r="AG92" s="18"/>
    </row>
    <row r="93" spans="1:33" ht="15.75" customHeight="1">
      <c r="A93" s="1"/>
      <c r="B93" s="23"/>
      <c r="C93" s="24"/>
      <c r="D93" s="24"/>
      <c r="E93" s="25"/>
      <c r="F93" s="26"/>
      <c r="G93" s="24"/>
      <c r="H93" s="25"/>
      <c r="I93" s="25"/>
      <c r="J93" s="24"/>
      <c r="K93" s="24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18"/>
      <c r="AC93" s="18"/>
      <c r="AD93" s="18"/>
      <c r="AE93" s="18"/>
      <c r="AF93" s="18"/>
      <c r="AG93" s="18"/>
    </row>
    <row r="94" spans="1:33" ht="15.75" customHeight="1">
      <c r="A94" s="1"/>
      <c r="B94" s="23"/>
      <c r="C94" s="24"/>
      <c r="D94" s="24"/>
      <c r="E94" s="25"/>
      <c r="F94" s="26"/>
      <c r="G94" s="24"/>
      <c r="H94" s="25"/>
      <c r="I94" s="25"/>
      <c r="J94" s="24"/>
      <c r="K94" s="24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18"/>
      <c r="AC94" s="18"/>
      <c r="AD94" s="18"/>
      <c r="AE94" s="18"/>
      <c r="AF94" s="18"/>
      <c r="AG94" s="18"/>
    </row>
    <row r="95" spans="1:33" ht="15.75" customHeight="1">
      <c r="A95" s="1"/>
      <c r="B95" s="23"/>
      <c r="C95" s="24"/>
      <c r="D95" s="24"/>
      <c r="E95" s="25"/>
      <c r="F95" s="26"/>
      <c r="G95" s="24"/>
      <c r="H95" s="25"/>
      <c r="I95" s="25"/>
      <c r="J95" s="24"/>
      <c r="K95" s="24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18"/>
      <c r="AC95" s="18"/>
      <c r="AD95" s="18"/>
      <c r="AE95" s="18"/>
      <c r="AF95" s="18"/>
      <c r="AG95" s="18"/>
    </row>
    <row r="96" spans="1:33" ht="15.75" customHeight="1">
      <c r="A96" s="1"/>
      <c r="B96" s="23"/>
      <c r="C96" s="24"/>
      <c r="D96" s="24"/>
      <c r="E96" s="25"/>
      <c r="F96" s="26"/>
      <c r="G96" s="24"/>
      <c r="H96" s="25"/>
      <c r="I96" s="25"/>
      <c r="J96" s="24"/>
      <c r="K96" s="24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18"/>
      <c r="AC96" s="18"/>
      <c r="AD96" s="18"/>
      <c r="AE96" s="18"/>
      <c r="AF96" s="18"/>
      <c r="AG96" s="18"/>
    </row>
    <row r="97" spans="1:33" ht="15.75" customHeight="1">
      <c r="A97" s="1"/>
      <c r="B97" s="23"/>
      <c r="C97" s="24"/>
      <c r="D97" s="24"/>
      <c r="E97" s="25"/>
      <c r="F97" s="26"/>
      <c r="G97" s="24"/>
      <c r="H97" s="25"/>
      <c r="I97" s="25"/>
      <c r="J97" s="24"/>
      <c r="K97" s="24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18"/>
      <c r="AC97" s="18"/>
      <c r="AD97" s="18"/>
      <c r="AE97" s="18"/>
      <c r="AF97" s="18"/>
      <c r="AG97" s="18"/>
    </row>
    <row r="98" spans="1:33" ht="15.75" customHeight="1">
      <c r="A98" s="1"/>
      <c r="B98" s="23"/>
      <c r="C98" s="24"/>
      <c r="D98" s="24"/>
      <c r="E98" s="25"/>
      <c r="F98" s="26"/>
      <c r="G98" s="24"/>
      <c r="H98" s="25"/>
      <c r="I98" s="25"/>
      <c r="J98" s="24"/>
      <c r="K98" s="24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18"/>
      <c r="AC98" s="18"/>
      <c r="AD98" s="18"/>
      <c r="AE98" s="18"/>
      <c r="AF98" s="18"/>
      <c r="AG98" s="18"/>
    </row>
    <row r="99" spans="1:33" ht="15.75" customHeight="1">
      <c r="A99" s="1"/>
      <c r="B99" s="23"/>
      <c r="C99" s="24"/>
      <c r="D99" s="24"/>
      <c r="E99" s="25"/>
      <c r="F99" s="26"/>
      <c r="G99" s="24"/>
      <c r="H99" s="25"/>
      <c r="I99" s="25"/>
      <c r="J99" s="24"/>
      <c r="K99" s="24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18"/>
      <c r="AC99" s="18"/>
      <c r="AD99" s="18"/>
      <c r="AE99" s="18"/>
      <c r="AF99" s="18"/>
      <c r="AG99" s="18"/>
    </row>
    <row r="100" spans="1:33" ht="15.75" customHeight="1">
      <c r="A100" s="1"/>
      <c r="B100" s="23"/>
      <c r="C100" s="24"/>
      <c r="D100" s="24"/>
      <c r="E100" s="25"/>
      <c r="F100" s="26"/>
      <c r="G100" s="24"/>
      <c r="H100" s="25"/>
      <c r="I100" s="25"/>
      <c r="J100" s="24"/>
      <c r="K100" s="24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18"/>
      <c r="AC100" s="18"/>
      <c r="AD100" s="18"/>
      <c r="AE100" s="18"/>
      <c r="AF100" s="18"/>
      <c r="AG100" s="18"/>
    </row>
    <row r="101" spans="1:33" ht="15.75" customHeight="1">
      <c r="A101" s="1"/>
      <c r="B101" s="23"/>
      <c r="C101" s="24"/>
      <c r="D101" s="24"/>
      <c r="E101" s="25"/>
      <c r="F101" s="26"/>
      <c r="G101" s="24"/>
      <c r="H101" s="25"/>
      <c r="I101" s="25"/>
      <c r="J101" s="24"/>
      <c r="K101" s="24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18"/>
      <c r="AC101" s="18"/>
      <c r="AD101" s="18"/>
      <c r="AE101" s="18"/>
      <c r="AF101" s="18"/>
      <c r="AG101" s="18"/>
    </row>
    <row r="102" spans="1:33" ht="15.75" customHeight="1">
      <c r="A102" s="1"/>
      <c r="B102" s="23"/>
      <c r="C102" s="24"/>
      <c r="D102" s="24"/>
      <c r="E102" s="25"/>
      <c r="F102" s="26"/>
      <c r="G102" s="24"/>
      <c r="H102" s="25"/>
      <c r="I102" s="25"/>
      <c r="J102" s="24"/>
      <c r="K102" s="24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18"/>
      <c r="AC102" s="18"/>
      <c r="AD102" s="18"/>
      <c r="AE102" s="18"/>
      <c r="AF102" s="18"/>
      <c r="AG102" s="18"/>
    </row>
    <row r="103" spans="1:33" ht="15.75" customHeight="1">
      <c r="A103" s="1"/>
      <c r="B103" s="23"/>
      <c r="C103" s="24"/>
      <c r="D103" s="24"/>
      <c r="E103" s="25"/>
      <c r="F103" s="26"/>
      <c r="G103" s="24"/>
      <c r="H103" s="25"/>
      <c r="I103" s="25"/>
      <c r="J103" s="24"/>
      <c r="K103" s="24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18"/>
      <c r="AC103" s="18"/>
      <c r="AD103" s="18"/>
      <c r="AE103" s="18"/>
      <c r="AF103" s="18"/>
      <c r="AG103" s="18"/>
    </row>
    <row r="104" spans="1:33" ht="15.75" customHeight="1">
      <c r="A104" s="1"/>
      <c r="B104" s="23"/>
      <c r="C104" s="24"/>
      <c r="D104" s="24"/>
      <c r="E104" s="25"/>
      <c r="F104" s="26"/>
      <c r="G104" s="24"/>
      <c r="H104" s="25"/>
      <c r="I104" s="25"/>
      <c r="J104" s="24"/>
      <c r="K104" s="24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18"/>
      <c r="AC104" s="18"/>
      <c r="AD104" s="18"/>
      <c r="AE104" s="18"/>
      <c r="AF104" s="18"/>
      <c r="AG104" s="18"/>
    </row>
    <row r="105" spans="1:33" ht="15.75" customHeight="1">
      <c r="A105" s="1"/>
      <c r="B105" s="23"/>
      <c r="C105" s="24"/>
      <c r="D105" s="24"/>
      <c r="E105" s="25"/>
      <c r="F105" s="26"/>
      <c r="G105" s="24"/>
      <c r="H105" s="25"/>
      <c r="I105" s="25"/>
      <c r="J105" s="24"/>
      <c r="K105" s="24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18"/>
      <c r="AC105" s="18"/>
      <c r="AD105" s="18"/>
      <c r="AE105" s="18"/>
      <c r="AF105" s="18"/>
      <c r="AG105" s="18"/>
    </row>
    <row r="106" spans="1:33" ht="15.75" customHeight="1">
      <c r="A106" s="1"/>
      <c r="B106" s="23"/>
      <c r="C106" s="24"/>
      <c r="D106" s="24"/>
      <c r="E106" s="25"/>
      <c r="F106" s="26"/>
      <c r="G106" s="24"/>
      <c r="H106" s="25"/>
      <c r="I106" s="25"/>
      <c r="J106" s="24"/>
      <c r="K106" s="24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18"/>
      <c r="AC106" s="18"/>
      <c r="AD106" s="18"/>
      <c r="AE106" s="18"/>
      <c r="AF106" s="18"/>
      <c r="AG106" s="18"/>
    </row>
    <row r="107" spans="1:33" ht="15.75" customHeight="1">
      <c r="A107" s="1"/>
      <c r="B107" s="23"/>
      <c r="C107" s="24"/>
      <c r="D107" s="24"/>
      <c r="E107" s="25"/>
      <c r="F107" s="26"/>
      <c r="G107" s="24"/>
      <c r="H107" s="25"/>
      <c r="I107" s="25"/>
      <c r="J107" s="24"/>
      <c r="K107" s="24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18"/>
      <c r="AC107" s="18"/>
      <c r="AD107" s="18"/>
      <c r="AE107" s="18"/>
      <c r="AF107" s="18"/>
      <c r="AG107" s="18"/>
    </row>
    <row r="108" spans="1:33" ht="15.75" customHeight="1">
      <c r="A108" s="1"/>
      <c r="B108" s="23"/>
      <c r="C108" s="24"/>
      <c r="D108" s="24"/>
      <c r="E108" s="25"/>
      <c r="F108" s="26"/>
      <c r="G108" s="24"/>
      <c r="H108" s="25"/>
      <c r="I108" s="25"/>
      <c r="J108" s="24"/>
      <c r="K108" s="24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18"/>
      <c r="AC108" s="18"/>
      <c r="AD108" s="18"/>
      <c r="AE108" s="18"/>
      <c r="AF108" s="18"/>
      <c r="AG108" s="18"/>
    </row>
    <row r="109" spans="1:33" ht="15.75" customHeight="1">
      <c r="A109" s="1"/>
      <c r="B109" s="23"/>
      <c r="C109" s="24"/>
      <c r="D109" s="24"/>
      <c r="E109" s="25"/>
      <c r="F109" s="26"/>
      <c r="G109" s="24"/>
      <c r="H109" s="25"/>
      <c r="I109" s="25"/>
      <c r="J109" s="24"/>
      <c r="K109" s="24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18"/>
      <c r="AC109" s="18"/>
      <c r="AD109" s="18"/>
      <c r="AE109" s="18"/>
      <c r="AF109" s="18"/>
      <c r="AG109" s="18"/>
    </row>
    <row r="110" spans="1:33" ht="15.75" customHeight="1">
      <c r="A110" s="1"/>
      <c r="B110" s="23"/>
      <c r="C110" s="24"/>
      <c r="D110" s="24"/>
      <c r="E110" s="25"/>
      <c r="F110" s="26"/>
      <c r="G110" s="24"/>
      <c r="H110" s="25"/>
      <c r="I110" s="25"/>
      <c r="J110" s="24"/>
      <c r="K110" s="24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18"/>
      <c r="AC110" s="18"/>
      <c r="AD110" s="18"/>
      <c r="AE110" s="18"/>
      <c r="AF110" s="18"/>
      <c r="AG110" s="18"/>
    </row>
    <row r="111" spans="1:33" ht="15.75" customHeight="1">
      <c r="A111" s="1"/>
      <c r="B111" s="23"/>
      <c r="C111" s="24"/>
      <c r="D111" s="24"/>
      <c r="E111" s="25"/>
      <c r="F111" s="26"/>
      <c r="G111" s="24"/>
      <c r="H111" s="25"/>
      <c r="I111" s="25"/>
      <c r="J111" s="24"/>
      <c r="K111" s="24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18"/>
      <c r="AC111" s="18"/>
      <c r="AD111" s="18"/>
      <c r="AE111" s="18"/>
      <c r="AF111" s="18"/>
      <c r="AG111" s="18"/>
    </row>
    <row r="112" spans="1:33" ht="15.75" customHeight="1">
      <c r="A112" s="1"/>
      <c r="B112" s="23"/>
      <c r="C112" s="24"/>
      <c r="D112" s="24"/>
      <c r="E112" s="25"/>
      <c r="F112" s="26"/>
      <c r="G112" s="24"/>
      <c r="H112" s="25"/>
      <c r="I112" s="25"/>
      <c r="J112" s="24"/>
      <c r="K112" s="24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18"/>
      <c r="AC112" s="18"/>
      <c r="AD112" s="18"/>
      <c r="AE112" s="18"/>
      <c r="AF112" s="18"/>
      <c r="AG112" s="18"/>
    </row>
    <row r="113" spans="1:33" ht="15.75" customHeight="1">
      <c r="A113" s="1"/>
      <c r="B113" s="23"/>
      <c r="C113" s="24"/>
      <c r="D113" s="24"/>
      <c r="E113" s="25"/>
      <c r="F113" s="26"/>
      <c r="G113" s="24"/>
      <c r="H113" s="25"/>
      <c r="I113" s="25"/>
      <c r="J113" s="24"/>
      <c r="K113" s="24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18"/>
      <c r="AC113" s="18"/>
      <c r="AD113" s="18"/>
      <c r="AE113" s="18"/>
      <c r="AF113" s="18"/>
      <c r="AG113" s="18"/>
    </row>
    <row r="114" spans="1:33" ht="15.75" customHeight="1">
      <c r="A114" s="1"/>
      <c r="B114" s="23"/>
      <c r="C114" s="24"/>
      <c r="D114" s="24"/>
      <c r="E114" s="25"/>
      <c r="F114" s="26"/>
      <c r="G114" s="24"/>
      <c r="H114" s="25"/>
      <c r="I114" s="25"/>
      <c r="J114" s="24"/>
      <c r="K114" s="24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18"/>
      <c r="AC114" s="18"/>
      <c r="AD114" s="18"/>
      <c r="AE114" s="18"/>
      <c r="AF114" s="18"/>
      <c r="AG114" s="18"/>
    </row>
    <row r="115" spans="1:33" ht="15.75" customHeight="1">
      <c r="A115" s="1"/>
      <c r="B115" s="23"/>
      <c r="C115" s="24"/>
      <c r="D115" s="24"/>
      <c r="E115" s="25"/>
      <c r="F115" s="26"/>
      <c r="G115" s="24"/>
      <c r="H115" s="25"/>
      <c r="I115" s="25"/>
      <c r="J115" s="24"/>
      <c r="K115" s="24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18"/>
      <c r="AC115" s="18"/>
      <c r="AD115" s="18"/>
      <c r="AE115" s="18"/>
      <c r="AF115" s="18"/>
      <c r="AG115" s="18"/>
    </row>
    <row r="116" spans="1:33" ht="15.75" customHeight="1">
      <c r="A116" s="1"/>
      <c r="B116" s="23"/>
      <c r="C116" s="24"/>
      <c r="D116" s="24"/>
      <c r="E116" s="25"/>
      <c r="F116" s="26"/>
      <c r="G116" s="24"/>
      <c r="H116" s="25"/>
      <c r="I116" s="25"/>
      <c r="J116" s="24"/>
      <c r="K116" s="24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18"/>
      <c r="AC116" s="18"/>
      <c r="AD116" s="18"/>
      <c r="AE116" s="18"/>
      <c r="AF116" s="18"/>
      <c r="AG116" s="18"/>
    </row>
    <row r="117" spans="1:33" ht="15.75" customHeight="1">
      <c r="A117" s="1"/>
      <c r="B117" s="23"/>
      <c r="C117" s="24"/>
      <c r="D117" s="24"/>
      <c r="E117" s="25"/>
      <c r="F117" s="26"/>
      <c r="G117" s="24"/>
      <c r="H117" s="25"/>
      <c r="I117" s="25"/>
      <c r="J117" s="24"/>
      <c r="K117" s="24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18"/>
      <c r="AC117" s="18"/>
      <c r="AD117" s="18"/>
      <c r="AE117" s="18"/>
      <c r="AF117" s="18"/>
      <c r="AG117" s="18"/>
    </row>
    <row r="118" spans="1:33" ht="15.75" customHeight="1">
      <c r="A118" s="1"/>
      <c r="B118" s="23"/>
      <c r="C118" s="24"/>
      <c r="D118" s="24"/>
      <c r="E118" s="25"/>
      <c r="F118" s="26"/>
      <c r="G118" s="24"/>
      <c r="H118" s="25"/>
      <c r="I118" s="25"/>
      <c r="J118" s="24"/>
      <c r="K118" s="24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18"/>
      <c r="AC118" s="18"/>
      <c r="AD118" s="18"/>
      <c r="AE118" s="18"/>
      <c r="AF118" s="18"/>
      <c r="AG118" s="18"/>
    </row>
    <row r="119" spans="1:33" ht="15.75" customHeight="1">
      <c r="A119" s="1"/>
      <c r="B119" s="23"/>
      <c r="C119" s="24"/>
      <c r="D119" s="24"/>
      <c r="E119" s="25"/>
      <c r="F119" s="26"/>
      <c r="G119" s="24"/>
      <c r="H119" s="25"/>
      <c r="I119" s="25"/>
      <c r="J119" s="24"/>
      <c r="K119" s="24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18"/>
      <c r="AC119" s="18"/>
      <c r="AD119" s="18"/>
      <c r="AE119" s="18"/>
      <c r="AF119" s="18"/>
      <c r="AG119" s="18"/>
    </row>
    <row r="120" spans="1:33" ht="15.75" customHeight="1">
      <c r="A120" s="1"/>
      <c r="B120" s="23"/>
      <c r="C120" s="24"/>
      <c r="D120" s="24"/>
      <c r="E120" s="25"/>
      <c r="F120" s="26"/>
      <c r="G120" s="24"/>
      <c r="H120" s="25"/>
      <c r="I120" s="25"/>
      <c r="J120" s="24"/>
      <c r="K120" s="24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18"/>
      <c r="AC120" s="18"/>
      <c r="AD120" s="18"/>
      <c r="AE120" s="18"/>
      <c r="AF120" s="18"/>
      <c r="AG120" s="18"/>
    </row>
    <row r="121" spans="1:33" ht="15.75" customHeight="1">
      <c r="A121" s="1"/>
      <c r="B121" s="23"/>
      <c r="C121" s="24"/>
      <c r="D121" s="24"/>
      <c r="E121" s="25"/>
      <c r="F121" s="26"/>
      <c r="G121" s="24"/>
      <c r="H121" s="25"/>
      <c r="I121" s="25"/>
      <c r="J121" s="24"/>
      <c r="K121" s="24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18"/>
      <c r="AC121" s="18"/>
      <c r="AD121" s="18"/>
      <c r="AE121" s="18"/>
      <c r="AF121" s="18"/>
      <c r="AG121" s="18"/>
    </row>
    <row r="122" spans="1:33" ht="15.75" customHeight="1">
      <c r="A122" s="1"/>
      <c r="B122" s="23"/>
      <c r="C122" s="24"/>
      <c r="D122" s="24"/>
      <c r="E122" s="25"/>
      <c r="F122" s="26"/>
      <c r="G122" s="24"/>
      <c r="H122" s="25"/>
      <c r="I122" s="25"/>
      <c r="J122" s="24"/>
      <c r="K122" s="24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18"/>
      <c r="AC122" s="18"/>
      <c r="AD122" s="18"/>
      <c r="AE122" s="18"/>
      <c r="AF122" s="18"/>
      <c r="AG122" s="18"/>
    </row>
    <row r="123" spans="1:33" ht="15.75" customHeight="1">
      <c r="A123" s="1"/>
      <c r="B123" s="23"/>
      <c r="C123" s="24"/>
      <c r="D123" s="24"/>
      <c r="E123" s="25"/>
      <c r="F123" s="26"/>
      <c r="G123" s="24"/>
      <c r="H123" s="25"/>
      <c r="I123" s="25"/>
      <c r="J123" s="24"/>
      <c r="K123" s="24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18"/>
      <c r="AC123" s="18"/>
      <c r="AD123" s="18"/>
      <c r="AE123" s="18"/>
      <c r="AF123" s="18"/>
      <c r="AG123" s="18"/>
    </row>
    <row r="124" spans="1:33" ht="15.75" customHeight="1">
      <c r="A124" s="1"/>
      <c r="B124" s="23"/>
      <c r="C124" s="24"/>
      <c r="D124" s="24"/>
      <c r="E124" s="25"/>
      <c r="F124" s="26"/>
      <c r="G124" s="24"/>
      <c r="H124" s="25"/>
      <c r="I124" s="25"/>
      <c r="J124" s="24"/>
      <c r="K124" s="24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18"/>
      <c r="AC124" s="18"/>
      <c r="AD124" s="18"/>
      <c r="AE124" s="18"/>
      <c r="AF124" s="18"/>
      <c r="AG124" s="18"/>
    </row>
    <row r="125" spans="1:33" ht="15.75" customHeight="1">
      <c r="A125" s="1"/>
      <c r="B125" s="23"/>
      <c r="C125" s="24"/>
      <c r="D125" s="24"/>
      <c r="E125" s="25"/>
      <c r="F125" s="26"/>
      <c r="G125" s="24"/>
      <c r="H125" s="25"/>
      <c r="I125" s="25"/>
      <c r="J125" s="24"/>
      <c r="K125" s="24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18"/>
      <c r="AC125" s="18"/>
      <c r="AD125" s="18"/>
      <c r="AE125" s="18"/>
      <c r="AF125" s="18"/>
      <c r="AG125" s="18"/>
    </row>
    <row r="126" spans="1:33" ht="15.75" customHeight="1">
      <c r="A126" s="1"/>
      <c r="B126" s="23"/>
      <c r="C126" s="24"/>
      <c r="D126" s="24"/>
      <c r="E126" s="25"/>
      <c r="F126" s="26"/>
      <c r="G126" s="24"/>
      <c r="H126" s="25"/>
      <c r="I126" s="25"/>
      <c r="J126" s="24"/>
      <c r="K126" s="24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18"/>
      <c r="AC126" s="18"/>
      <c r="AD126" s="18"/>
      <c r="AE126" s="18"/>
      <c r="AF126" s="18"/>
      <c r="AG126" s="18"/>
    </row>
    <row r="127" spans="1:33" ht="15.75" customHeight="1">
      <c r="A127" s="1"/>
      <c r="B127" s="23"/>
      <c r="C127" s="24"/>
      <c r="D127" s="24"/>
      <c r="E127" s="25"/>
      <c r="F127" s="26"/>
      <c r="G127" s="24"/>
      <c r="H127" s="25"/>
      <c r="I127" s="25"/>
      <c r="J127" s="24"/>
      <c r="K127" s="24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18"/>
      <c r="AC127" s="18"/>
      <c r="AD127" s="18"/>
      <c r="AE127" s="18"/>
      <c r="AF127" s="18"/>
      <c r="AG127" s="18"/>
    </row>
    <row r="128" spans="1:33" ht="15.75" customHeight="1">
      <c r="A128" s="1"/>
      <c r="B128" s="23"/>
      <c r="C128" s="24"/>
      <c r="D128" s="24"/>
      <c r="E128" s="25"/>
      <c r="F128" s="26"/>
      <c r="G128" s="24"/>
      <c r="H128" s="25"/>
      <c r="I128" s="25"/>
      <c r="J128" s="24"/>
      <c r="K128" s="24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18"/>
      <c r="AC128" s="18"/>
      <c r="AD128" s="18"/>
      <c r="AE128" s="18"/>
      <c r="AF128" s="18"/>
      <c r="AG128" s="18"/>
    </row>
    <row r="129" spans="1:33" ht="15.75" customHeight="1">
      <c r="A129" s="1"/>
      <c r="B129" s="23"/>
      <c r="C129" s="24"/>
      <c r="D129" s="24"/>
      <c r="E129" s="25"/>
      <c r="F129" s="26"/>
      <c r="G129" s="24"/>
      <c r="H129" s="25"/>
      <c r="I129" s="25"/>
      <c r="J129" s="24"/>
      <c r="K129" s="24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18"/>
      <c r="AC129" s="18"/>
      <c r="AD129" s="18"/>
      <c r="AE129" s="18"/>
      <c r="AF129" s="18"/>
      <c r="AG129" s="18"/>
    </row>
    <row r="130" spans="1:33" ht="15.75" customHeight="1">
      <c r="A130" s="1"/>
      <c r="B130" s="23"/>
      <c r="C130" s="24"/>
      <c r="D130" s="24"/>
      <c r="E130" s="25"/>
      <c r="F130" s="26"/>
      <c r="G130" s="24"/>
      <c r="H130" s="25"/>
      <c r="I130" s="25"/>
      <c r="J130" s="24"/>
      <c r="K130" s="24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18"/>
      <c r="AC130" s="18"/>
      <c r="AD130" s="18"/>
      <c r="AE130" s="18"/>
      <c r="AF130" s="18"/>
      <c r="AG130" s="18"/>
    </row>
    <row r="131" spans="1:33" ht="15.75" customHeight="1">
      <c r="A131" s="1"/>
      <c r="B131" s="23"/>
      <c r="C131" s="24"/>
      <c r="D131" s="24"/>
      <c r="E131" s="25"/>
      <c r="F131" s="26"/>
      <c r="G131" s="24"/>
      <c r="H131" s="25"/>
      <c r="I131" s="25"/>
      <c r="J131" s="24"/>
      <c r="K131" s="24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18"/>
      <c r="AC131" s="18"/>
      <c r="AD131" s="18"/>
      <c r="AE131" s="18"/>
      <c r="AF131" s="18"/>
      <c r="AG131" s="18"/>
    </row>
    <row r="132" spans="1:33" ht="15.75" customHeight="1">
      <c r="A132" s="1"/>
      <c r="B132" s="23"/>
      <c r="C132" s="24"/>
      <c r="D132" s="24"/>
      <c r="E132" s="25"/>
      <c r="F132" s="26"/>
      <c r="G132" s="24"/>
      <c r="H132" s="25"/>
      <c r="I132" s="25"/>
      <c r="J132" s="24"/>
      <c r="K132" s="24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18"/>
      <c r="AC132" s="18"/>
      <c r="AD132" s="18"/>
      <c r="AE132" s="18"/>
      <c r="AF132" s="18"/>
      <c r="AG132" s="18"/>
    </row>
    <row r="133" spans="1:33" ht="15.75" customHeight="1">
      <c r="A133" s="1"/>
      <c r="B133" s="23"/>
      <c r="C133" s="24"/>
      <c r="D133" s="24"/>
      <c r="E133" s="25"/>
      <c r="F133" s="26"/>
      <c r="G133" s="24"/>
      <c r="H133" s="25"/>
      <c r="I133" s="25"/>
      <c r="J133" s="24"/>
      <c r="K133" s="24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18"/>
      <c r="AC133" s="18"/>
      <c r="AD133" s="18"/>
      <c r="AE133" s="18"/>
      <c r="AF133" s="18"/>
      <c r="AG133" s="18"/>
    </row>
    <row r="134" spans="1:33" ht="15.75" customHeight="1">
      <c r="A134" s="1"/>
      <c r="B134" s="23"/>
      <c r="C134" s="24"/>
      <c r="D134" s="24"/>
      <c r="E134" s="25"/>
      <c r="F134" s="26"/>
      <c r="G134" s="24"/>
      <c r="H134" s="25"/>
      <c r="I134" s="25"/>
      <c r="J134" s="24"/>
      <c r="K134" s="24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18"/>
      <c r="AC134" s="18"/>
      <c r="AD134" s="18"/>
      <c r="AE134" s="18"/>
      <c r="AF134" s="18"/>
      <c r="AG134" s="18"/>
    </row>
    <row r="135" spans="1:33" ht="15.75" customHeight="1">
      <c r="A135" s="1"/>
      <c r="B135" s="23"/>
      <c r="C135" s="24"/>
      <c r="D135" s="24"/>
      <c r="E135" s="25"/>
      <c r="F135" s="26"/>
      <c r="G135" s="24"/>
      <c r="H135" s="25"/>
      <c r="I135" s="25"/>
      <c r="J135" s="24"/>
      <c r="K135" s="24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18"/>
      <c r="AC135" s="18"/>
      <c r="AD135" s="18"/>
      <c r="AE135" s="18"/>
      <c r="AF135" s="18"/>
      <c r="AG135" s="18"/>
    </row>
    <row r="136" spans="1:33" ht="15.75" customHeight="1">
      <c r="A136" s="1"/>
      <c r="B136" s="23"/>
      <c r="C136" s="24"/>
      <c r="D136" s="24"/>
      <c r="E136" s="25"/>
      <c r="F136" s="26"/>
      <c r="G136" s="24"/>
      <c r="H136" s="25"/>
      <c r="I136" s="25"/>
      <c r="J136" s="24"/>
      <c r="K136" s="24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18"/>
      <c r="AC136" s="18"/>
      <c r="AD136" s="18"/>
      <c r="AE136" s="18"/>
      <c r="AF136" s="18"/>
      <c r="AG136" s="18"/>
    </row>
    <row r="137" spans="1:33" ht="15.75" customHeight="1">
      <c r="A137" s="1"/>
      <c r="B137" s="23"/>
      <c r="C137" s="24"/>
      <c r="D137" s="24"/>
      <c r="E137" s="25"/>
      <c r="F137" s="26"/>
      <c r="G137" s="24"/>
      <c r="H137" s="25"/>
      <c r="I137" s="25"/>
      <c r="J137" s="24"/>
      <c r="K137" s="24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18"/>
      <c r="AC137" s="18"/>
      <c r="AD137" s="18"/>
      <c r="AE137" s="18"/>
      <c r="AF137" s="18"/>
      <c r="AG137" s="18"/>
    </row>
    <row r="138" spans="1:33" ht="15.75" customHeight="1">
      <c r="A138" s="1"/>
      <c r="B138" s="23"/>
      <c r="C138" s="24"/>
      <c r="D138" s="24"/>
      <c r="E138" s="25"/>
      <c r="F138" s="26"/>
      <c r="G138" s="24"/>
      <c r="H138" s="25"/>
      <c r="I138" s="25"/>
      <c r="J138" s="24"/>
      <c r="K138" s="24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18"/>
      <c r="AC138" s="18"/>
      <c r="AD138" s="18"/>
      <c r="AE138" s="18"/>
      <c r="AF138" s="18"/>
      <c r="AG138" s="18"/>
    </row>
    <row r="139" spans="1:33" ht="15.75" customHeight="1">
      <c r="A139" s="1"/>
      <c r="B139" s="23"/>
      <c r="C139" s="24"/>
      <c r="D139" s="24"/>
      <c r="E139" s="25"/>
      <c r="F139" s="26"/>
      <c r="G139" s="24"/>
      <c r="H139" s="25"/>
      <c r="I139" s="25"/>
      <c r="J139" s="24"/>
      <c r="K139" s="24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18"/>
      <c r="AC139" s="18"/>
      <c r="AD139" s="18"/>
      <c r="AE139" s="18"/>
      <c r="AF139" s="18"/>
      <c r="AG139" s="18"/>
    </row>
    <row r="140" spans="1:33" ht="15.75" customHeight="1">
      <c r="A140" s="1"/>
      <c r="B140" s="23"/>
      <c r="C140" s="24"/>
      <c r="D140" s="24"/>
      <c r="E140" s="25"/>
      <c r="F140" s="26"/>
      <c r="G140" s="24"/>
      <c r="H140" s="25"/>
      <c r="I140" s="25"/>
      <c r="J140" s="24"/>
      <c r="K140" s="24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18"/>
      <c r="AC140" s="18"/>
      <c r="AD140" s="18"/>
      <c r="AE140" s="18"/>
      <c r="AF140" s="18"/>
      <c r="AG140" s="18"/>
    </row>
    <row r="141" spans="1:33" ht="15.75" customHeight="1">
      <c r="A141" s="1"/>
      <c r="B141" s="23"/>
      <c r="C141" s="24"/>
      <c r="D141" s="24"/>
      <c r="E141" s="25"/>
      <c r="F141" s="26"/>
      <c r="G141" s="24"/>
      <c r="H141" s="25"/>
      <c r="I141" s="25"/>
      <c r="J141" s="24"/>
      <c r="K141" s="24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18"/>
      <c r="AC141" s="18"/>
      <c r="AD141" s="18"/>
      <c r="AE141" s="18"/>
      <c r="AF141" s="18"/>
      <c r="AG141" s="18"/>
    </row>
    <row r="142" spans="1:33" ht="15.75" customHeight="1">
      <c r="A142" s="1"/>
      <c r="B142" s="23"/>
      <c r="C142" s="24"/>
      <c r="D142" s="24"/>
      <c r="E142" s="25"/>
      <c r="F142" s="26"/>
      <c r="G142" s="24"/>
      <c r="H142" s="25"/>
      <c r="I142" s="25"/>
      <c r="J142" s="24"/>
      <c r="K142" s="24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18"/>
      <c r="AC142" s="18"/>
      <c r="AD142" s="18"/>
      <c r="AE142" s="18"/>
      <c r="AF142" s="18"/>
      <c r="AG142" s="18"/>
    </row>
    <row r="143" spans="1:33" ht="15.75" customHeight="1">
      <c r="A143" s="1"/>
      <c r="B143" s="23"/>
      <c r="C143" s="24"/>
      <c r="D143" s="24"/>
      <c r="E143" s="25"/>
      <c r="F143" s="26"/>
      <c r="G143" s="24"/>
      <c r="H143" s="25"/>
      <c r="I143" s="25"/>
      <c r="J143" s="24"/>
      <c r="K143" s="24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18"/>
      <c r="AC143" s="18"/>
      <c r="AD143" s="18"/>
      <c r="AE143" s="18"/>
      <c r="AF143" s="18"/>
      <c r="AG143" s="18"/>
    </row>
    <row r="144" spans="1:33" ht="15.75" customHeight="1">
      <c r="A144" s="1"/>
      <c r="B144" s="23"/>
      <c r="C144" s="24"/>
      <c r="D144" s="24"/>
      <c r="E144" s="25"/>
      <c r="F144" s="26"/>
      <c r="G144" s="24"/>
      <c r="H144" s="25"/>
      <c r="I144" s="25"/>
      <c r="J144" s="24"/>
      <c r="K144" s="24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18"/>
      <c r="AC144" s="18"/>
      <c r="AD144" s="18"/>
      <c r="AE144" s="18"/>
      <c r="AF144" s="18"/>
      <c r="AG144" s="18"/>
    </row>
    <row r="145" spans="1:33" ht="15.75" customHeight="1">
      <c r="A145" s="1"/>
      <c r="B145" s="23"/>
      <c r="C145" s="24"/>
      <c r="D145" s="24"/>
      <c r="E145" s="25"/>
      <c r="F145" s="26"/>
      <c r="G145" s="24"/>
      <c r="H145" s="25"/>
      <c r="I145" s="25"/>
      <c r="J145" s="24"/>
      <c r="K145" s="24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18"/>
      <c r="AC145" s="18"/>
      <c r="AD145" s="18"/>
      <c r="AE145" s="18"/>
      <c r="AF145" s="18"/>
      <c r="AG145" s="18"/>
    </row>
    <row r="146" spans="1:33" ht="15.75" customHeight="1">
      <c r="A146" s="1"/>
      <c r="B146" s="23"/>
      <c r="C146" s="24"/>
      <c r="D146" s="24"/>
      <c r="E146" s="25"/>
      <c r="F146" s="26"/>
      <c r="G146" s="24"/>
      <c r="H146" s="25"/>
      <c r="I146" s="25"/>
      <c r="J146" s="24"/>
      <c r="K146" s="24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18"/>
      <c r="AC146" s="18"/>
      <c r="AD146" s="18"/>
      <c r="AE146" s="18"/>
      <c r="AF146" s="18"/>
      <c r="AG146" s="18"/>
    </row>
    <row r="147" spans="1:33" ht="15.75" customHeight="1">
      <c r="A147" s="1"/>
      <c r="B147" s="23"/>
      <c r="C147" s="24"/>
      <c r="D147" s="24"/>
      <c r="E147" s="25"/>
      <c r="F147" s="26"/>
      <c r="G147" s="24"/>
      <c r="H147" s="25"/>
      <c r="I147" s="25"/>
      <c r="J147" s="24"/>
      <c r="K147" s="24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18"/>
      <c r="AC147" s="18"/>
      <c r="AD147" s="18"/>
      <c r="AE147" s="18"/>
      <c r="AF147" s="18"/>
      <c r="AG147" s="18"/>
    </row>
    <row r="148" spans="1:33" ht="15.75" customHeight="1">
      <c r="A148" s="1"/>
      <c r="B148" s="23"/>
      <c r="C148" s="24"/>
      <c r="D148" s="24"/>
      <c r="E148" s="25"/>
      <c r="F148" s="26"/>
      <c r="G148" s="24"/>
      <c r="H148" s="25"/>
      <c r="I148" s="25"/>
      <c r="J148" s="24"/>
      <c r="K148" s="24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18"/>
      <c r="AC148" s="18"/>
      <c r="AD148" s="18"/>
      <c r="AE148" s="18"/>
      <c r="AF148" s="18"/>
      <c r="AG148" s="18"/>
    </row>
    <row r="149" spans="1:33" ht="15.75" customHeight="1">
      <c r="A149" s="1"/>
      <c r="B149" s="23"/>
      <c r="C149" s="24"/>
      <c r="D149" s="24"/>
      <c r="E149" s="25"/>
      <c r="F149" s="26"/>
      <c r="G149" s="24"/>
      <c r="H149" s="25"/>
      <c r="I149" s="25"/>
      <c r="J149" s="24"/>
      <c r="K149" s="24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18"/>
      <c r="AC149" s="18"/>
      <c r="AD149" s="18"/>
      <c r="AE149" s="18"/>
      <c r="AF149" s="18"/>
      <c r="AG149" s="18"/>
    </row>
    <row r="150" spans="1:33" ht="15.75" customHeight="1">
      <c r="A150" s="1"/>
      <c r="B150" s="23"/>
      <c r="C150" s="24"/>
      <c r="D150" s="24"/>
      <c r="E150" s="25"/>
      <c r="F150" s="26"/>
      <c r="G150" s="24"/>
      <c r="H150" s="25"/>
      <c r="I150" s="25"/>
      <c r="J150" s="24"/>
      <c r="K150" s="24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18"/>
      <c r="AC150" s="18"/>
      <c r="AD150" s="18"/>
      <c r="AE150" s="18"/>
      <c r="AF150" s="18"/>
      <c r="AG150" s="18"/>
    </row>
    <row r="151" spans="1:33" ht="15.75" customHeight="1">
      <c r="A151" s="1"/>
      <c r="B151" s="23"/>
      <c r="C151" s="24"/>
      <c r="D151" s="24"/>
      <c r="E151" s="25"/>
      <c r="F151" s="26"/>
      <c r="G151" s="24"/>
      <c r="H151" s="25"/>
      <c r="I151" s="25"/>
      <c r="J151" s="24"/>
      <c r="K151" s="24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18"/>
      <c r="AC151" s="18"/>
      <c r="AD151" s="18"/>
      <c r="AE151" s="18"/>
      <c r="AF151" s="18"/>
      <c r="AG151" s="18"/>
    </row>
    <row r="152" spans="1:33" ht="15.75" customHeight="1">
      <c r="A152" s="1"/>
      <c r="B152" s="23"/>
      <c r="C152" s="24"/>
      <c r="D152" s="24"/>
      <c r="E152" s="25"/>
      <c r="F152" s="26"/>
      <c r="G152" s="24"/>
      <c r="H152" s="25"/>
      <c r="I152" s="25"/>
      <c r="J152" s="24"/>
      <c r="K152" s="24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18"/>
      <c r="AC152" s="18"/>
      <c r="AD152" s="18"/>
      <c r="AE152" s="18"/>
      <c r="AF152" s="18"/>
      <c r="AG152" s="18"/>
    </row>
    <row r="153" spans="1:33" ht="15.75" customHeight="1">
      <c r="A153" s="1"/>
      <c r="B153" s="23"/>
      <c r="C153" s="24"/>
      <c r="D153" s="24"/>
      <c r="E153" s="25"/>
      <c r="F153" s="26"/>
      <c r="G153" s="24"/>
      <c r="H153" s="25"/>
      <c r="I153" s="25"/>
      <c r="J153" s="24"/>
      <c r="K153" s="24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18"/>
      <c r="AC153" s="18"/>
      <c r="AD153" s="18"/>
      <c r="AE153" s="18"/>
      <c r="AF153" s="18"/>
      <c r="AG153" s="18"/>
    </row>
    <row r="154" spans="1:33" ht="15.75" customHeight="1">
      <c r="A154" s="1"/>
      <c r="B154" s="23"/>
      <c r="C154" s="24"/>
      <c r="D154" s="24"/>
      <c r="E154" s="25"/>
      <c r="F154" s="26"/>
      <c r="G154" s="24"/>
      <c r="H154" s="25"/>
      <c r="I154" s="25"/>
      <c r="J154" s="24"/>
      <c r="K154" s="24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18"/>
      <c r="AC154" s="18"/>
      <c r="AD154" s="18"/>
      <c r="AE154" s="18"/>
      <c r="AF154" s="18"/>
      <c r="AG154" s="18"/>
    </row>
    <row r="155" spans="1:33" ht="15.75" customHeight="1">
      <c r="A155" s="1"/>
      <c r="B155" s="23"/>
      <c r="C155" s="24"/>
      <c r="D155" s="24"/>
      <c r="E155" s="25"/>
      <c r="F155" s="26"/>
      <c r="G155" s="24"/>
      <c r="H155" s="25"/>
      <c r="I155" s="25"/>
      <c r="J155" s="24"/>
      <c r="K155" s="24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18"/>
      <c r="AC155" s="18"/>
      <c r="AD155" s="18"/>
      <c r="AE155" s="18"/>
      <c r="AF155" s="18"/>
      <c r="AG155" s="18"/>
    </row>
    <row r="156" spans="1:33" ht="15.75" customHeight="1">
      <c r="A156" s="1"/>
      <c r="B156" s="23"/>
      <c r="C156" s="24"/>
      <c r="D156" s="24"/>
      <c r="E156" s="25"/>
      <c r="F156" s="26"/>
      <c r="G156" s="24"/>
      <c r="H156" s="25"/>
      <c r="I156" s="25"/>
      <c r="J156" s="24"/>
      <c r="K156" s="24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18"/>
      <c r="AC156" s="18"/>
      <c r="AD156" s="18"/>
      <c r="AE156" s="18"/>
      <c r="AF156" s="18"/>
      <c r="AG156" s="18"/>
    </row>
    <row r="157" spans="1:33" ht="15.75" customHeight="1">
      <c r="A157" s="1"/>
      <c r="B157" s="23"/>
      <c r="C157" s="24"/>
      <c r="D157" s="24"/>
      <c r="E157" s="25"/>
      <c r="F157" s="26"/>
      <c r="G157" s="24"/>
      <c r="H157" s="25"/>
      <c r="I157" s="25"/>
      <c r="J157" s="24"/>
      <c r="K157" s="24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18"/>
      <c r="AC157" s="18"/>
      <c r="AD157" s="18"/>
      <c r="AE157" s="18"/>
      <c r="AF157" s="18"/>
      <c r="AG157" s="18"/>
    </row>
    <row r="158" spans="1:33" ht="15.75" customHeight="1">
      <c r="A158" s="1"/>
      <c r="B158" s="23"/>
      <c r="C158" s="24"/>
      <c r="D158" s="24"/>
      <c r="E158" s="25"/>
      <c r="F158" s="26"/>
      <c r="G158" s="24"/>
      <c r="H158" s="25"/>
      <c r="I158" s="25"/>
      <c r="J158" s="24"/>
      <c r="K158" s="24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18"/>
      <c r="AC158" s="18"/>
      <c r="AD158" s="18"/>
      <c r="AE158" s="18"/>
      <c r="AF158" s="18"/>
      <c r="AG158" s="18"/>
    </row>
    <row r="159" spans="1:33" ht="15.75" customHeight="1">
      <c r="A159" s="1"/>
      <c r="B159" s="23"/>
      <c r="C159" s="24"/>
      <c r="D159" s="24"/>
      <c r="E159" s="25"/>
      <c r="F159" s="26"/>
      <c r="G159" s="24"/>
      <c r="H159" s="25"/>
      <c r="I159" s="25"/>
      <c r="J159" s="24"/>
      <c r="K159" s="24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18"/>
      <c r="AC159" s="18"/>
      <c r="AD159" s="18"/>
      <c r="AE159" s="18"/>
      <c r="AF159" s="18"/>
      <c r="AG159" s="18"/>
    </row>
    <row r="160" spans="1:33" ht="15.75" customHeight="1">
      <c r="A160" s="1"/>
      <c r="B160" s="23"/>
      <c r="C160" s="24"/>
      <c r="D160" s="24"/>
      <c r="E160" s="25"/>
      <c r="F160" s="26"/>
      <c r="G160" s="24"/>
      <c r="H160" s="25"/>
      <c r="I160" s="25"/>
      <c r="J160" s="24"/>
      <c r="K160" s="24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18"/>
      <c r="AC160" s="18"/>
      <c r="AD160" s="18"/>
      <c r="AE160" s="18"/>
      <c r="AF160" s="18"/>
      <c r="AG160" s="18"/>
    </row>
    <row r="161" spans="1:33" ht="15.75" customHeight="1">
      <c r="A161" s="1"/>
      <c r="B161" s="23"/>
      <c r="C161" s="24"/>
      <c r="D161" s="24"/>
      <c r="E161" s="25"/>
      <c r="F161" s="26"/>
      <c r="G161" s="24"/>
      <c r="H161" s="25"/>
      <c r="I161" s="25"/>
      <c r="J161" s="24"/>
      <c r="K161" s="24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18"/>
      <c r="AC161" s="18"/>
      <c r="AD161" s="18"/>
      <c r="AE161" s="18"/>
      <c r="AF161" s="18"/>
      <c r="AG161" s="18"/>
    </row>
    <row r="162" spans="1:33" ht="15.75" customHeight="1">
      <c r="A162" s="1"/>
      <c r="B162" s="23"/>
      <c r="C162" s="24"/>
      <c r="D162" s="24"/>
      <c r="E162" s="25"/>
      <c r="F162" s="26"/>
      <c r="G162" s="24"/>
      <c r="H162" s="25"/>
      <c r="I162" s="25"/>
      <c r="J162" s="24"/>
      <c r="K162" s="24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18"/>
      <c r="AC162" s="18"/>
      <c r="AD162" s="18"/>
      <c r="AE162" s="18"/>
      <c r="AF162" s="18"/>
      <c r="AG162" s="18"/>
    </row>
    <row r="163" spans="1:33" ht="15.75" customHeight="1">
      <c r="A163" s="1"/>
      <c r="B163" s="23"/>
      <c r="C163" s="24"/>
      <c r="D163" s="24"/>
      <c r="E163" s="25"/>
      <c r="F163" s="26"/>
      <c r="G163" s="24"/>
      <c r="H163" s="25"/>
      <c r="I163" s="25"/>
      <c r="J163" s="24"/>
      <c r="K163" s="24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18"/>
      <c r="AC163" s="18"/>
      <c r="AD163" s="18"/>
      <c r="AE163" s="18"/>
      <c r="AF163" s="18"/>
      <c r="AG163" s="18"/>
    </row>
    <row r="164" spans="1:33" ht="15.75" customHeight="1">
      <c r="A164" s="1"/>
      <c r="B164" s="23"/>
      <c r="C164" s="24"/>
      <c r="D164" s="24"/>
      <c r="E164" s="25"/>
      <c r="F164" s="26"/>
      <c r="G164" s="24"/>
      <c r="H164" s="25"/>
      <c r="I164" s="25"/>
      <c r="J164" s="24"/>
      <c r="K164" s="24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18"/>
      <c r="AC164" s="18"/>
      <c r="AD164" s="18"/>
      <c r="AE164" s="18"/>
      <c r="AF164" s="18"/>
      <c r="AG164" s="18"/>
    </row>
    <row r="165" spans="1:33" ht="15.75" customHeight="1">
      <c r="A165" s="1"/>
      <c r="B165" s="23"/>
      <c r="C165" s="24"/>
      <c r="D165" s="24"/>
      <c r="E165" s="25"/>
      <c r="F165" s="26"/>
      <c r="G165" s="24"/>
      <c r="H165" s="25"/>
      <c r="I165" s="25"/>
      <c r="J165" s="24"/>
      <c r="K165" s="24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18"/>
      <c r="AC165" s="18"/>
      <c r="AD165" s="18"/>
      <c r="AE165" s="18"/>
      <c r="AF165" s="18"/>
      <c r="AG165" s="18"/>
    </row>
    <row r="166" spans="1:33" ht="15.75" customHeight="1">
      <c r="A166" s="1"/>
      <c r="B166" s="23"/>
      <c r="C166" s="24"/>
      <c r="D166" s="24"/>
      <c r="E166" s="25"/>
      <c r="F166" s="26"/>
      <c r="G166" s="24"/>
      <c r="H166" s="25"/>
      <c r="I166" s="25"/>
      <c r="J166" s="24"/>
      <c r="K166" s="24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18"/>
      <c r="AC166" s="18"/>
      <c r="AD166" s="18"/>
      <c r="AE166" s="18"/>
      <c r="AF166" s="18"/>
      <c r="AG166" s="18"/>
    </row>
    <row r="167" spans="1:33" ht="15.75" customHeight="1">
      <c r="A167" s="1"/>
      <c r="B167" s="23"/>
      <c r="C167" s="24"/>
      <c r="D167" s="24"/>
      <c r="E167" s="25"/>
      <c r="F167" s="26"/>
      <c r="G167" s="24"/>
      <c r="H167" s="25"/>
      <c r="I167" s="25"/>
      <c r="J167" s="24"/>
      <c r="K167" s="24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18"/>
      <c r="AC167" s="18"/>
      <c r="AD167" s="18"/>
      <c r="AE167" s="18"/>
      <c r="AF167" s="18"/>
      <c r="AG167" s="18"/>
    </row>
    <row r="168" spans="1:33" ht="15.75" customHeight="1">
      <c r="A168" s="1"/>
      <c r="B168" s="23"/>
      <c r="C168" s="24"/>
      <c r="D168" s="24"/>
      <c r="E168" s="25"/>
      <c r="F168" s="26"/>
      <c r="G168" s="24"/>
      <c r="H168" s="25"/>
      <c r="I168" s="25"/>
      <c r="J168" s="24"/>
      <c r="K168" s="24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18"/>
      <c r="AC168" s="18"/>
      <c r="AD168" s="18"/>
      <c r="AE168" s="18"/>
      <c r="AF168" s="18"/>
      <c r="AG168" s="18"/>
    </row>
    <row r="169" spans="1:33" ht="15.75" customHeight="1">
      <c r="A169" s="1"/>
      <c r="B169" s="23"/>
      <c r="C169" s="24"/>
      <c r="D169" s="24"/>
      <c r="E169" s="25"/>
      <c r="F169" s="26"/>
      <c r="G169" s="24"/>
      <c r="H169" s="25"/>
      <c r="I169" s="25"/>
      <c r="J169" s="24"/>
      <c r="K169" s="24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18"/>
      <c r="AC169" s="18"/>
      <c r="AD169" s="18"/>
      <c r="AE169" s="18"/>
      <c r="AF169" s="18"/>
      <c r="AG169" s="18"/>
    </row>
    <row r="170" spans="1:33" ht="15.75" customHeight="1">
      <c r="A170" s="1"/>
      <c r="B170" s="23"/>
      <c r="C170" s="24"/>
      <c r="D170" s="24"/>
      <c r="E170" s="25"/>
      <c r="F170" s="26"/>
      <c r="G170" s="24"/>
      <c r="H170" s="25"/>
      <c r="I170" s="25"/>
      <c r="J170" s="24"/>
      <c r="K170" s="24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18"/>
      <c r="AC170" s="18"/>
      <c r="AD170" s="18"/>
      <c r="AE170" s="18"/>
      <c r="AF170" s="18"/>
      <c r="AG170" s="18"/>
    </row>
    <row r="171" spans="1:33" ht="15.75" customHeight="1">
      <c r="A171" s="1"/>
      <c r="B171" s="23"/>
      <c r="C171" s="24"/>
      <c r="D171" s="24"/>
      <c r="E171" s="25"/>
      <c r="F171" s="26"/>
      <c r="G171" s="24"/>
      <c r="H171" s="25"/>
      <c r="I171" s="25"/>
      <c r="J171" s="24"/>
      <c r="K171" s="24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18"/>
      <c r="AC171" s="18"/>
      <c r="AD171" s="18"/>
      <c r="AE171" s="18"/>
      <c r="AF171" s="18"/>
      <c r="AG171" s="18"/>
    </row>
    <row r="172" spans="1:33" ht="15.75" customHeight="1">
      <c r="A172" s="1"/>
      <c r="B172" s="23"/>
      <c r="C172" s="24"/>
      <c r="D172" s="24"/>
      <c r="E172" s="25"/>
      <c r="F172" s="26"/>
      <c r="G172" s="24"/>
      <c r="H172" s="25"/>
      <c r="I172" s="25"/>
      <c r="J172" s="24"/>
      <c r="K172" s="24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18"/>
      <c r="AC172" s="18"/>
      <c r="AD172" s="18"/>
      <c r="AE172" s="18"/>
      <c r="AF172" s="18"/>
      <c r="AG172" s="18"/>
    </row>
    <row r="173" spans="1:33" ht="15.75" customHeight="1">
      <c r="A173" s="1"/>
      <c r="B173" s="23"/>
      <c r="C173" s="24"/>
      <c r="D173" s="24"/>
      <c r="E173" s="25"/>
      <c r="F173" s="26"/>
      <c r="G173" s="24"/>
      <c r="H173" s="25"/>
      <c r="I173" s="25"/>
      <c r="J173" s="24"/>
      <c r="K173" s="24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18"/>
      <c r="AC173" s="18"/>
      <c r="AD173" s="18"/>
      <c r="AE173" s="18"/>
      <c r="AF173" s="18"/>
      <c r="AG173" s="18"/>
    </row>
    <row r="174" spans="1:33" ht="15.75" customHeight="1">
      <c r="A174" s="1"/>
      <c r="B174" s="23"/>
      <c r="C174" s="24"/>
      <c r="D174" s="24"/>
      <c r="E174" s="25"/>
      <c r="F174" s="26"/>
      <c r="G174" s="24"/>
      <c r="H174" s="25"/>
      <c r="I174" s="25"/>
      <c r="J174" s="24"/>
      <c r="K174" s="24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18"/>
      <c r="AC174" s="18"/>
      <c r="AD174" s="18"/>
      <c r="AE174" s="18"/>
      <c r="AF174" s="18"/>
      <c r="AG174" s="18"/>
    </row>
    <row r="175" spans="1:33" ht="15.75" customHeight="1">
      <c r="A175" s="1"/>
      <c r="B175" s="23"/>
      <c r="C175" s="24"/>
      <c r="D175" s="24"/>
      <c r="E175" s="25"/>
      <c r="F175" s="26"/>
      <c r="G175" s="24"/>
      <c r="H175" s="25"/>
      <c r="I175" s="25"/>
      <c r="J175" s="24"/>
      <c r="K175" s="24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18"/>
      <c r="AC175" s="18"/>
      <c r="AD175" s="18"/>
      <c r="AE175" s="18"/>
      <c r="AF175" s="18"/>
      <c r="AG175" s="18"/>
    </row>
    <row r="176" spans="1:33" ht="15.75" customHeight="1">
      <c r="A176" s="1"/>
      <c r="B176" s="23"/>
      <c r="C176" s="24"/>
      <c r="D176" s="24"/>
      <c r="E176" s="25"/>
      <c r="F176" s="26"/>
      <c r="G176" s="24"/>
      <c r="H176" s="25"/>
      <c r="I176" s="25"/>
      <c r="J176" s="24"/>
      <c r="K176" s="24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18"/>
      <c r="AC176" s="18"/>
      <c r="AD176" s="18"/>
      <c r="AE176" s="18"/>
      <c r="AF176" s="18"/>
      <c r="AG176" s="18"/>
    </row>
    <row r="177" spans="1:33" ht="15.75" customHeight="1">
      <c r="A177" s="1"/>
      <c r="B177" s="23"/>
      <c r="C177" s="24"/>
      <c r="D177" s="24"/>
      <c r="E177" s="25"/>
      <c r="F177" s="26"/>
      <c r="G177" s="24"/>
      <c r="H177" s="25"/>
      <c r="I177" s="25"/>
      <c r="J177" s="24"/>
      <c r="K177" s="24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18"/>
      <c r="AC177" s="18"/>
      <c r="AD177" s="18"/>
      <c r="AE177" s="18"/>
      <c r="AF177" s="18"/>
      <c r="AG177" s="18"/>
    </row>
    <row r="178" spans="1:33" ht="15.75" customHeight="1">
      <c r="A178" s="1"/>
      <c r="B178" s="23"/>
      <c r="C178" s="24"/>
      <c r="D178" s="24"/>
      <c r="E178" s="25"/>
      <c r="F178" s="26"/>
      <c r="G178" s="24"/>
      <c r="H178" s="25"/>
      <c r="I178" s="25"/>
      <c r="J178" s="24"/>
      <c r="K178" s="24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18"/>
      <c r="AC178" s="18"/>
      <c r="AD178" s="18"/>
      <c r="AE178" s="18"/>
      <c r="AF178" s="18"/>
      <c r="AG178" s="18"/>
    </row>
    <row r="179" spans="1:33" ht="15.75" customHeight="1">
      <c r="A179" s="1"/>
      <c r="B179" s="23"/>
      <c r="C179" s="24"/>
      <c r="D179" s="24"/>
      <c r="E179" s="25"/>
      <c r="F179" s="26"/>
      <c r="G179" s="24"/>
      <c r="H179" s="25"/>
      <c r="I179" s="25"/>
      <c r="J179" s="24"/>
      <c r="K179" s="24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18"/>
      <c r="AC179" s="18"/>
      <c r="AD179" s="18"/>
      <c r="AE179" s="18"/>
      <c r="AF179" s="18"/>
      <c r="AG179" s="18"/>
    </row>
    <row r="180" spans="1:33" ht="15.75" customHeight="1">
      <c r="A180" s="1"/>
      <c r="B180" s="23"/>
      <c r="C180" s="24"/>
      <c r="D180" s="24"/>
      <c r="E180" s="25"/>
      <c r="F180" s="26"/>
      <c r="G180" s="24"/>
      <c r="H180" s="25"/>
      <c r="I180" s="25"/>
      <c r="J180" s="24"/>
      <c r="K180" s="24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18"/>
      <c r="AC180" s="18"/>
      <c r="AD180" s="18"/>
      <c r="AE180" s="18"/>
      <c r="AF180" s="18"/>
      <c r="AG180" s="18"/>
    </row>
    <row r="181" spans="1:33" ht="15.75" customHeight="1">
      <c r="A181" s="1"/>
      <c r="B181" s="23"/>
      <c r="C181" s="24"/>
      <c r="D181" s="24"/>
      <c r="E181" s="25"/>
      <c r="F181" s="26"/>
      <c r="G181" s="24"/>
      <c r="H181" s="25"/>
      <c r="I181" s="25"/>
      <c r="J181" s="24"/>
      <c r="K181" s="24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18"/>
      <c r="AC181" s="18"/>
      <c r="AD181" s="18"/>
      <c r="AE181" s="18"/>
      <c r="AF181" s="18"/>
      <c r="AG181" s="18"/>
    </row>
    <row r="182" spans="1:33" ht="15.75" customHeight="1">
      <c r="A182" s="1"/>
      <c r="B182" s="23"/>
      <c r="C182" s="24"/>
      <c r="D182" s="24"/>
      <c r="E182" s="25"/>
      <c r="F182" s="26"/>
      <c r="G182" s="24"/>
      <c r="H182" s="25"/>
      <c r="I182" s="25"/>
      <c r="J182" s="24"/>
      <c r="K182" s="24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18"/>
      <c r="AC182" s="18"/>
      <c r="AD182" s="18"/>
      <c r="AE182" s="18"/>
      <c r="AF182" s="18"/>
      <c r="AG182" s="18"/>
    </row>
    <row r="183" spans="1:33" ht="15.75" customHeight="1">
      <c r="A183" s="1"/>
      <c r="B183" s="23"/>
      <c r="C183" s="24"/>
      <c r="D183" s="24"/>
      <c r="E183" s="25"/>
      <c r="F183" s="26"/>
      <c r="G183" s="24"/>
      <c r="H183" s="25"/>
      <c r="I183" s="25"/>
      <c r="J183" s="24"/>
      <c r="K183" s="24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18"/>
      <c r="AC183" s="18"/>
      <c r="AD183" s="18"/>
      <c r="AE183" s="18"/>
      <c r="AF183" s="18"/>
      <c r="AG183" s="18"/>
    </row>
    <row r="184" spans="1:33" ht="15.75" customHeight="1">
      <c r="A184" s="1"/>
      <c r="B184" s="23"/>
      <c r="C184" s="24"/>
      <c r="D184" s="24"/>
      <c r="E184" s="25"/>
      <c r="F184" s="26"/>
      <c r="G184" s="24"/>
      <c r="H184" s="25"/>
      <c r="I184" s="25"/>
      <c r="J184" s="24"/>
      <c r="K184" s="24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18"/>
      <c r="AC184" s="18"/>
      <c r="AD184" s="18"/>
      <c r="AE184" s="18"/>
      <c r="AF184" s="18"/>
      <c r="AG184" s="18"/>
    </row>
    <row r="185" spans="1:33" ht="15.75" customHeight="1">
      <c r="A185" s="1"/>
      <c r="B185" s="23"/>
      <c r="C185" s="24"/>
      <c r="D185" s="24"/>
      <c r="E185" s="25"/>
      <c r="F185" s="26"/>
      <c r="G185" s="24"/>
      <c r="H185" s="25"/>
      <c r="I185" s="25"/>
      <c r="J185" s="24"/>
      <c r="K185" s="24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18"/>
      <c r="AC185" s="18"/>
      <c r="AD185" s="18"/>
      <c r="AE185" s="18"/>
      <c r="AF185" s="18"/>
      <c r="AG185" s="18"/>
    </row>
    <row r="186" spans="1:33" ht="15.75" customHeight="1">
      <c r="A186" s="1"/>
      <c r="B186" s="23"/>
      <c r="C186" s="24"/>
      <c r="D186" s="24"/>
      <c r="E186" s="25"/>
      <c r="F186" s="26"/>
      <c r="G186" s="24"/>
      <c r="H186" s="25"/>
      <c r="I186" s="25"/>
      <c r="J186" s="24"/>
      <c r="K186" s="24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18"/>
      <c r="AC186" s="18"/>
      <c r="AD186" s="18"/>
      <c r="AE186" s="18"/>
      <c r="AF186" s="18"/>
      <c r="AG186" s="18"/>
    </row>
    <row r="187" spans="1:33" ht="15.75" customHeight="1">
      <c r="A187" s="1"/>
      <c r="B187" s="23"/>
      <c r="C187" s="24"/>
      <c r="D187" s="24"/>
      <c r="E187" s="25"/>
      <c r="F187" s="26"/>
      <c r="G187" s="24"/>
      <c r="H187" s="25"/>
      <c r="I187" s="25"/>
      <c r="J187" s="24"/>
      <c r="K187" s="24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18"/>
      <c r="AC187" s="18"/>
      <c r="AD187" s="18"/>
      <c r="AE187" s="18"/>
      <c r="AF187" s="18"/>
      <c r="AG187" s="18"/>
    </row>
    <row r="188" spans="1:33" ht="15.75" customHeight="1">
      <c r="A188" s="1"/>
      <c r="B188" s="23"/>
      <c r="C188" s="24"/>
      <c r="D188" s="24"/>
      <c r="E188" s="25"/>
      <c r="F188" s="26"/>
      <c r="G188" s="24"/>
      <c r="H188" s="25"/>
      <c r="I188" s="25"/>
      <c r="J188" s="24"/>
      <c r="K188" s="24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18"/>
      <c r="AC188" s="18"/>
      <c r="AD188" s="18"/>
      <c r="AE188" s="18"/>
      <c r="AF188" s="18"/>
      <c r="AG188" s="18"/>
    </row>
    <row r="189" spans="1:33" ht="15.75" customHeight="1">
      <c r="A189" s="1"/>
      <c r="B189" s="23"/>
      <c r="C189" s="24"/>
      <c r="D189" s="24"/>
      <c r="E189" s="25"/>
      <c r="F189" s="26"/>
      <c r="G189" s="24"/>
      <c r="H189" s="25"/>
      <c r="I189" s="25"/>
      <c r="J189" s="24"/>
      <c r="K189" s="24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18"/>
      <c r="AC189" s="18"/>
      <c r="AD189" s="18"/>
      <c r="AE189" s="18"/>
      <c r="AF189" s="18"/>
      <c r="AG189" s="18"/>
    </row>
    <row r="190" spans="1:33" ht="15.75" customHeight="1">
      <c r="A190" s="1"/>
      <c r="B190" s="23"/>
      <c r="C190" s="24"/>
      <c r="D190" s="24"/>
      <c r="E190" s="25"/>
      <c r="F190" s="26"/>
      <c r="G190" s="24"/>
      <c r="H190" s="25"/>
      <c r="I190" s="25"/>
      <c r="J190" s="24"/>
      <c r="K190" s="24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18"/>
      <c r="AC190" s="18"/>
      <c r="AD190" s="18"/>
      <c r="AE190" s="18"/>
      <c r="AF190" s="18"/>
      <c r="AG190" s="18"/>
    </row>
    <row r="191" spans="1:33" ht="15.75" customHeight="1">
      <c r="A191" s="1"/>
      <c r="B191" s="23"/>
      <c r="C191" s="24"/>
      <c r="D191" s="24"/>
      <c r="E191" s="25"/>
      <c r="F191" s="26"/>
      <c r="G191" s="24"/>
      <c r="H191" s="25"/>
      <c r="I191" s="25"/>
      <c r="J191" s="24"/>
      <c r="K191" s="24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18"/>
      <c r="AC191" s="18"/>
      <c r="AD191" s="18"/>
      <c r="AE191" s="18"/>
      <c r="AF191" s="18"/>
      <c r="AG191" s="18"/>
    </row>
    <row r="192" spans="1:33" ht="15.75" customHeight="1">
      <c r="A192" s="1"/>
      <c r="B192" s="23"/>
      <c r="C192" s="24"/>
      <c r="D192" s="24"/>
      <c r="E192" s="25"/>
      <c r="F192" s="26"/>
      <c r="G192" s="24"/>
      <c r="H192" s="25"/>
      <c r="I192" s="25"/>
      <c r="J192" s="24"/>
      <c r="K192" s="24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18"/>
      <c r="AC192" s="18"/>
      <c r="AD192" s="18"/>
      <c r="AE192" s="18"/>
      <c r="AF192" s="18"/>
      <c r="AG192" s="18"/>
    </row>
    <row r="193" spans="1:33" ht="15.75" customHeight="1">
      <c r="A193" s="1"/>
      <c r="B193" s="23"/>
      <c r="C193" s="24"/>
      <c r="D193" s="24"/>
      <c r="E193" s="25"/>
      <c r="F193" s="26"/>
      <c r="G193" s="24"/>
      <c r="H193" s="25"/>
      <c r="I193" s="25"/>
      <c r="J193" s="24"/>
      <c r="K193" s="24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18"/>
      <c r="AC193" s="18"/>
      <c r="AD193" s="18"/>
      <c r="AE193" s="18"/>
      <c r="AF193" s="18"/>
      <c r="AG193" s="18"/>
    </row>
    <row r="194" spans="1:33" ht="15.75" customHeight="1">
      <c r="A194" s="1"/>
      <c r="B194" s="23"/>
      <c r="C194" s="24"/>
      <c r="D194" s="24"/>
      <c r="E194" s="25"/>
      <c r="F194" s="26"/>
      <c r="G194" s="24"/>
      <c r="H194" s="25"/>
      <c r="I194" s="25"/>
      <c r="J194" s="24"/>
      <c r="K194" s="24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18"/>
      <c r="AC194" s="18"/>
      <c r="AD194" s="18"/>
      <c r="AE194" s="18"/>
      <c r="AF194" s="18"/>
      <c r="AG194" s="18"/>
    </row>
    <row r="195" spans="1:33" ht="15.75" customHeight="1">
      <c r="A195" s="1"/>
      <c r="B195" s="23"/>
      <c r="C195" s="24"/>
      <c r="D195" s="24"/>
      <c r="E195" s="25"/>
      <c r="F195" s="26"/>
      <c r="G195" s="24"/>
      <c r="H195" s="25"/>
      <c r="I195" s="25"/>
      <c r="J195" s="24"/>
      <c r="K195" s="24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18"/>
      <c r="AC195" s="18"/>
      <c r="AD195" s="18"/>
      <c r="AE195" s="18"/>
      <c r="AF195" s="18"/>
      <c r="AG195" s="18"/>
    </row>
    <row r="196" spans="1:33" ht="15.75" customHeight="1">
      <c r="A196" s="1"/>
      <c r="B196" s="23"/>
      <c r="C196" s="24"/>
      <c r="D196" s="24"/>
      <c r="E196" s="25"/>
      <c r="F196" s="26"/>
      <c r="G196" s="24"/>
      <c r="H196" s="25"/>
      <c r="I196" s="25"/>
      <c r="J196" s="24"/>
      <c r="K196" s="24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18"/>
      <c r="AC196" s="18"/>
      <c r="AD196" s="18"/>
      <c r="AE196" s="18"/>
      <c r="AF196" s="18"/>
      <c r="AG196" s="18"/>
    </row>
    <row r="197" spans="1:33" ht="15.75" customHeight="1">
      <c r="A197" s="1"/>
      <c r="B197" s="23"/>
      <c r="C197" s="24"/>
      <c r="D197" s="24"/>
      <c r="E197" s="25"/>
      <c r="F197" s="26"/>
      <c r="G197" s="24"/>
      <c r="H197" s="25"/>
      <c r="I197" s="25"/>
      <c r="J197" s="24"/>
      <c r="K197" s="24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18"/>
      <c r="AC197" s="18"/>
      <c r="AD197" s="18"/>
      <c r="AE197" s="18"/>
      <c r="AF197" s="18"/>
      <c r="AG197" s="18"/>
    </row>
    <row r="198" spans="1:33" ht="15.75" customHeight="1">
      <c r="A198" s="1"/>
      <c r="B198" s="23"/>
      <c r="C198" s="24"/>
      <c r="D198" s="24"/>
      <c r="E198" s="25"/>
      <c r="F198" s="26"/>
      <c r="G198" s="24"/>
      <c r="H198" s="25"/>
      <c r="I198" s="25"/>
      <c r="J198" s="24"/>
      <c r="K198" s="24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18"/>
      <c r="AC198" s="18"/>
      <c r="AD198" s="18"/>
      <c r="AE198" s="18"/>
      <c r="AF198" s="18"/>
      <c r="AG198" s="18"/>
    </row>
    <row r="199" spans="1:33" ht="15.75" customHeight="1">
      <c r="A199" s="1"/>
      <c r="B199" s="23"/>
      <c r="C199" s="24"/>
      <c r="D199" s="24"/>
      <c r="E199" s="25"/>
      <c r="F199" s="26"/>
      <c r="G199" s="24"/>
      <c r="H199" s="25"/>
      <c r="I199" s="25"/>
      <c r="J199" s="24"/>
      <c r="K199" s="24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18"/>
      <c r="AC199" s="18"/>
      <c r="AD199" s="18"/>
      <c r="AE199" s="18"/>
      <c r="AF199" s="18"/>
      <c r="AG199" s="18"/>
    </row>
    <row r="200" spans="1:33" ht="15.75" customHeight="1">
      <c r="A200" s="1"/>
      <c r="B200" s="23"/>
      <c r="C200" s="24"/>
      <c r="D200" s="24"/>
      <c r="E200" s="25"/>
      <c r="F200" s="26"/>
      <c r="G200" s="24"/>
      <c r="H200" s="25"/>
      <c r="I200" s="25"/>
      <c r="J200" s="24"/>
      <c r="K200" s="24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18"/>
      <c r="AC200" s="18"/>
      <c r="AD200" s="18"/>
      <c r="AE200" s="18"/>
      <c r="AF200" s="18"/>
      <c r="AG200" s="18"/>
    </row>
    <row r="201" spans="1:33" ht="15.75" customHeight="1">
      <c r="A201" s="1"/>
      <c r="B201" s="23"/>
      <c r="C201" s="24"/>
      <c r="D201" s="24"/>
      <c r="E201" s="25"/>
      <c r="F201" s="26"/>
      <c r="G201" s="24"/>
      <c r="H201" s="25"/>
      <c r="I201" s="25"/>
      <c r="J201" s="24"/>
      <c r="K201" s="24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18"/>
      <c r="AC201" s="18"/>
      <c r="AD201" s="18"/>
      <c r="AE201" s="18"/>
      <c r="AF201" s="18"/>
      <c r="AG201" s="18"/>
    </row>
    <row r="202" spans="1:33" ht="15.75" customHeight="1">
      <c r="A202" s="1"/>
      <c r="B202" s="23"/>
      <c r="C202" s="24"/>
      <c r="D202" s="24"/>
      <c r="E202" s="25"/>
      <c r="F202" s="26"/>
      <c r="G202" s="24"/>
      <c r="H202" s="25"/>
      <c r="I202" s="25"/>
      <c r="J202" s="24"/>
      <c r="K202" s="24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18"/>
      <c r="AC202" s="18"/>
      <c r="AD202" s="18"/>
      <c r="AE202" s="18"/>
      <c r="AF202" s="18"/>
      <c r="AG202" s="18"/>
    </row>
    <row r="203" spans="1:33" ht="15.75" customHeight="1">
      <c r="A203" s="1"/>
      <c r="B203" s="23"/>
      <c r="C203" s="24"/>
      <c r="D203" s="24"/>
      <c r="E203" s="25"/>
      <c r="F203" s="26"/>
      <c r="G203" s="24"/>
      <c r="H203" s="25"/>
      <c r="I203" s="25"/>
      <c r="J203" s="24"/>
      <c r="K203" s="24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18"/>
      <c r="AC203" s="18"/>
      <c r="AD203" s="18"/>
      <c r="AE203" s="18"/>
      <c r="AF203" s="18"/>
      <c r="AG203" s="18"/>
    </row>
    <row r="204" spans="1:33" ht="15.75" customHeight="1">
      <c r="A204" s="1"/>
      <c r="B204" s="23"/>
      <c r="C204" s="24"/>
      <c r="D204" s="24"/>
      <c r="E204" s="25"/>
      <c r="F204" s="26"/>
      <c r="G204" s="24"/>
      <c r="H204" s="25"/>
      <c r="I204" s="25"/>
      <c r="J204" s="24"/>
      <c r="K204" s="24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18"/>
      <c r="AC204" s="18"/>
      <c r="AD204" s="18"/>
      <c r="AE204" s="18"/>
      <c r="AF204" s="18"/>
      <c r="AG204" s="18"/>
    </row>
    <row r="205" spans="1:33" ht="15.75" customHeight="1">
      <c r="A205" s="1"/>
      <c r="B205" s="23"/>
      <c r="C205" s="24"/>
      <c r="D205" s="24"/>
      <c r="E205" s="25"/>
      <c r="F205" s="26"/>
      <c r="G205" s="24"/>
      <c r="H205" s="25"/>
      <c r="I205" s="25"/>
      <c r="J205" s="24"/>
      <c r="K205" s="24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18"/>
      <c r="AC205" s="18"/>
      <c r="AD205" s="18"/>
      <c r="AE205" s="18"/>
      <c r="AF205" s="18"/>
      <c r="AG205" s="18"/>
    </row>
    <row r="206" spans="1:33" ht="15.75" customHeight="1">
      <c r="A206" s="1"/>
      <c r="B206" s="23"/>
      <c r="C206" s="24"/>
      <c r="D206" s="24"/>
      <c r="E206" s="25"/>
      <c r="F206" s="26"/>
      <c r="G206" s="24"/>
      <c r="H206" s="25"/>
      <c r="I206" s="25"/>
      <c r="J206" s="24"/>
      <c r="K206" s="24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18"/>
      <c r="AC206" s="18"/>
      <c r="AD206" s="18"/>
      <c r="AE206" s="18"/>
      <c r="AF206" s="18"/>
      <c r="AG206" s="18"/>
    </row>
    <row r="207" spans="1:33" ht="15.75" customHeight="1">
      <c r="A207" s="1"/>
      <c r="B207" s="23"/>
      <c r="C207" s="24"/>
      <c r="D207" s="24"/>
      <c r="E207" s="25"/>
      <c r="F207" s="26"/>
      <c r="G207" s="24"/>
      <c r="H207" s="25"/>
      <c r="I207" s="25"/>
      <c r="J207" s="24"/>
      <c r="K207" s="24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18"/>
      <c r="AC207" s="18"/>
      <c r="AD207" s="18"/>
      <c r="AE207" s="18"/>
      <c r="AF207" s="18"/>
      <c r="AG207" s="18"/>
    </row>
    <row r="208" spans="1:33" ht="15.75" customHeight="1">
      <c r="A208" s="1"/>
      <c r="B208" s="23"/>
      <c r="C208" s="24"/>
      <c r="D208" s="24"/>
      <c r="E208" s="25"/>
      <c r="F208" s="26"/>
      <c r="G208" s="24"/>
      <c r="H208" s="25"/>
      <c r="I208" s="25"/>
      <c r="J208" s="24"/>
      <c r="K208" s="24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18"/>
      <c r="AC208" s="18"/>
      <c r="AD208" s="18"/>
      <c r="AE208" s="18"/>
      <c r="AF208" s="18"/>
      <c r="AG208" s="18"/>
    </row>
    <row r="209" spans="1:33" ht="15.75" customHeight="1">
      <c r="A209" s="1"/>
      <c r="B209" s="23"/>
      <c r="C209" s="24"/>
      <c r="D209" s="24"/>
      <c r="E209" s="25"/>
      <c r="F209" s="26"/>
      <c r="G209" s="24"/>
      <c r="H209" s="25"/>
      <c r="I209" s="25"/>
      <c r="J209" s="24"/>
      <c r="K209" s="24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18"/>
      <c r="AC209" s="18"/>
      <c r="AD209" s="18"/>
      <c r="AE209" s="18"/>
      <c r="AF209" s="18"/>
      <c r="AG209" s="18"/>
    </row>
    <row r="210" spans="1:33" ht="15.75" customHeight="1">
      <c r="A210" s="1"/>
      <c r="B210" s="23"/>
      <c r="C210" s="24"/>
      <c r="D210" s="24"/>
      <c r="E210" s="25"/>
      <c r="F210" s="26"/>
      <c r="G210" s="24"/>
      <c r="H210" s="25"/>
      <c r="I210" s="25"/>
      <c r="J210" s="24"/>
      <c r="K210" s="24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18"/>
      <c r="AC210" s="18"/>
      <c r="AD210" s="18"/>
      <c r="AE210" s="18"/>
      <c r="AF210" s="18"/>
      <c r="AG210" s="18"/>
    </row>
    <row r="211" spans="1:33" ht="15.75" customHeight="1">
      <c r="A211" s="1"/>
      <c r="B211" s="23"/>
      <c r="C211" s="24"/>
      <c r="D211" s="24"/>
      <c r="E211" s="25"/>
      <c r="F211" s="26"/>
      <c r="G211" s="24"/>
      <c r="H211" s="25"/>
      <c r="I211" s="25"/>
      <c r="J211" s="24"/>
      <c r="K211" s="24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18"/>
      <c r="AC211" s="18"/>
      <c r="AD211" s="18"/>
      <c r="AE211" s="18"/>
      <c r="AF211" s="18"/>
      <c r="AG211" s="18"/>
    </row>
    <row r="212" spans="1:33" ht="15.75" customHeight="1">
      <c r="A212" s="1"/>
      <c r="B212" s="23"/>
      <c r="C212" s="24"/>
      <c r="D212" s="24"/>
      <c r="E212" s="25"/>
      <c r="F212" s="26"/>
      <c r="G212" s="24"/>
      <c r="H212" s="25"/>
      <c r="I212" s="25"/>
      <c r="J212" s="24"/>
      <c r="K212" s="24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18"/>
      <c r="AC212" s="18"/>
      <c r="AD212" s="18"/>
      <c r="AE212" s="18"/>
      <c r="AF212" s="18"/>
      <c r="AG212" s="18"/>
    </row>
    <row r="213" spans="1:33" ht="15.75" customHeight="1">
      <c r="A213" s="1"/>
      <c r="B213" s="23"/>
      <c r="C213" s="24"/>
      <c r="D213" s="24"/>
      <c r="E213" s="25"/>
      <c r="F213" s="26"/>
      <c r="G213" s="24"/>
      <c r="H213" s="25"/>
      <c r="I213" s="25"/>
      <c r="J213" s="24"/>
      <c r="K213" s="24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18"/>
      <c r="AC213" s="18"/>
      <c r="AD213" s="18"/>
      <c r="AE213" s="18"/>
      <c r="AF213" s="18"/>
      <c r="AG213" s="18"/>
    </row>
    <row r="214" spans="1:33" ht="15.75" customHeight="1">
      <c r="A214" s="1"/>
      <c r="B214" s="23"/>
      <c r="C214" s="24"/>
      <c r="D214" s="24"/>
      <c r="E214" s="25"/>
      <c r="F214" s="26"/>
      <c r="G214" s="24"/>
      <c r="H214" s="25"/>
      <c r="I214" s="25"/>
      <c r="J214" s="24"/>
      <c r="K214" s="24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18"/>
      <c r="AC214" s="18"/>
      <c r="AD214" s="18"/>
      <c r="AE214" s="18"/>
      <c r="AF214" s="18"/>
      <c r="AG214" s="18"/>
    </row>
    <row r="215" spans="1:33" ht="15.75" customHeight="1">
      <c r="A215" s="1"/>
      <c r="B215" s="23"/>
      <c r="C215" s="24"/>
      <c r="D215" s="24"/>
      <c r="E215" s="25"/>
      <c r="F215" s="26"/>
      <c r="G215" s="24"/>
      <c r="H215" s="25"/>
      <c r="I215" s="25"/>
      <c r="J215" s="24"/>
      <c r="K215" s="24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18"/>
      <c r="AC215" s="18"/>
      <c r="AD215" s="18"/>
      <c r="AE215" s="18"/>
      <c r="AF215" s="18"/>
      <c r="AG215" s="18"/>
    </row>
    <row r="216" spans="1:33" ht="15.75" customHeight="1">
      <c r="A216" s="1"/>
      <c r="B216" s="23"/>
      <c r="C216" s="24"/>
      <c r="D216" s="24"/>
      <c r="E216" s="25"/>
      <c r="F216" s="26"/>
      <c r="G216" s="24"/>
      <c r="H216" s="25"/>
      <c r="I216" s="25"/>
      <c r="J216" s="24"/>
      <c r="K216" s="24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18"/>
      <c r="AC216" s="18"/>
      <c r="AD216" s="18"/>
      <c r="AE216" s="18"/>
      <c r="AF216" s="18"/>
      <c r="AG216" s="18"/>
    </row>
    <row r="217" spans="1:33" ht="15.75" customHeight="1">
      <c r="A217" s="1"/>
      <c r="B217" s="23"/>
      <c r="C217" s="24"/>
      <c r="D217" s="24"/>
      <c r="E217" s="25"/>
      <c r="F217" s="26"/>
      <c r="G217" s="24"/>
      <c r="H217" s="25"/>
      <c r="I217" s="25"/>
      <c r="J217" s="24"/>
      <c r="K217" s="24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18"/>
      <c r="AC217" s="18"/>
      <c r="AD217" s="18"/>
      <c r="AE217" s="18"/>
      <c r="AF217" s="18"/>
      <c r="AG217" s="18"/>
    </row>
    <row r="218" spans="1:33" ht="15.75" customHeight="1">
      <c r="A218" s="1"/>
      <c r="B218" s="23"/>
      <c r="C218" s="24"/>
      <c r="D218" s="24"/>
      <c r="E218" s="25"/>
      <c r="F218" s="26"/>
      <c r="G218" s="24"/>
      <c r="H218" s="25"/>
      <c r="I218" s="25"/>
      <c r="J218" s="24"/>
      <c r="K218" s="24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18"/>
      <c r="AC218" s="18"/>
      <c r="AD218" s="18"/>
      <c r="AE218" s="18"/>
      <c r="AF218" s="18"/>
      <c r="AG218" s="18"/>
    </row>
    <row r="219" spans="1:33" ht="15.75" customHeight="1">
      <c r="A219" s="1"/>
      <c r="B219" s="23"/>
      <c r="C219" s="24"/>
      <c r="D219" s="24"/>
      <c r="E219" s="25"/>
      <c r="F219" s="26"/>
      <c r="G219" s="24"/>
      <c r="H219" s="25"/>
      <c r="I219" s="25"/>
      <c r="J219" s="24"/>
      <c r="K219" s="24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18"/>
      <c r="AC219" s="18"/>
      <c r="AD219" s="18"/>
      <c r="AE219" s="18"/>
      <c r="AF219" s="18"/>
      <c r="AG219" s="18"/>
    </row>
    <row r="220" spans="1:33" ht="15.75" customHeight="1">
      <c r="A220" s="1"/>
      <c r="B220" s="23"/>
      <c r="C220" s="24"/>
      <c r="D220" s="24"/>
      <c r="E220" s="25"/>
      <c r="F220" s="26"/>
      <c r="G220" s="24"/>
      <c r="H220" s="25"/>
      <c r="I220" s="25"/>
      <c r="J220" s="24"/>
      <c r="K220" s="24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18"/>
      <c r="AC220" s="18"/>
      <c r="AD220" s="18"/>
      <c r="AE220" s="18"/>
      <c r="AF220" s="18"/>
      <c r="AG220" s="18"/>
    </row>
    <row r="221" spans="1:33" ht="15.75" customHeight="1">
      <c r="A221" s="1"/>
      <c r="B221" s="23"/>
      <c r="C221" s="24"/>
      <c r="D221" s="24"/>
      <c r="E221" s="25"/>
      <c r="F221" s="26"/>
      <c r="G221" s="24"/>
      <c r="H221" s="25"/>
      <c r="I221" s="25"/>
      <c r="J221" s="24"/>
      <c r="K221" s="24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18"/>
      <c r="AC221" s="18"/>
      <c r="AD221" s="18"/>
      <c r="AE221" s="18"/>
      <c r="AF221" s="18"/>
      <c r="AG221" s="18"/>
    </row>
    <row r="222" spans="1:33" ht="15.75" customHeight="1">
      <c r="A222" s="1"/>
      <c r="B222" s="23"/>
      <c r="C222" s="24"/>
      <c r="D222" s="24"/>
      <c r="E222" s="25"/>
      <c r="F222" s="26"/>
      <c r="G222" s="24"/>
      <c r="H222" s="25"/>
      <c r="I222" s="25"/>
      <c r="J222" s="24"/>
      <c r="K222" s="24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18"/>
      <c r="AC222" s="18"/>
      <c r="AD222" s="18"/>
      <c r="AE222" s="18"/>
      <c r="AF222" s="18"/>
      <c r="AG222" s="18"/>
    </row>
    <row r="223" spans="1:33" ht="15.75" customHeight="1">
      <c r="A223" s="1"/>
      <c r="B223" s="23"/>
      <c r="C223" s="24"/>
      <c r="D223" s="24"/>
      <c r="E223" s="25"/>
      <c r="F223" s="26"/>
      <c r="G223" s="24"/>
      <c r="H223" s="25"/>
      <c r="I223" s="25"/>
      <c r="J223" s="24"/>
      <c r="K223" s="24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18"/>
      <c r="AC223" s="18"/>
      <c r="AD223" s="18"/>
      <c r="AE223" s="18"/>
      <c r="AF223" s="18"/>
      <c r="AG223" s="18"/>
    </row>
    <row r="224" spans="1:33" ht="15.75" customHeight="1">
      <c r="A224" s="1"/>
      <c r="B224" s="23"/>
      <c r="C224" s="24"/>
      <c r="D224" s="24"/>
      <c r="E224" s="25"/>
      <c r="F224" s="26"/>
      <c r="G224" s="24"/>
      <c r="H224" s="25"/>
      <c r="I224" s="25"/>
      <c r="J224" s="24"/>
      <c r="K224" s="24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18"/>
      <c r="AC224" s="18"/>
      <c r="AD224" s="18"/>
      <c r="AE224" s="18"/>
      <c r="AF224" s="18"/>
      <c r="AG224" s="18"/>
    </row>
    <row r="225" spans="1:33" ht="15.75" customHeight="1">
      <c r="A225" s="1"/>
      <c r="B225" s="23"/>
      <c r="C225" s="24"/>
      <c r="D225" s="24"/>
      <c r="E225" s="25"/>
      <c r="F225" s="26"/>
      <c r="G225" s="24"/>
      <c r="H225" s="25"/>
      <c r="I225" s="25"/>
      <c r="J225" s="24"/>
      <c r="K225" s="24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18"/>
      <c r="AC225" s="18"/>
      <c r="AD225" s="18"/>
      <c r="AE225" s="18"/>
      <c r="AF225" s="18"/>
      <c r="AG225" s="18"/>
    </row>
    <row r="226" spans="1:33" ht="15.75" customHeight="1">
      <c r="A226" s="1"/>
      <c r="B226" s="23"/>
      <c r="C226" s="24"/>
      <c r="D226" s="24"/>
      <c r="E226" s="25"/>
      <c r="F226" s="26"/>
      <c r="G226" s="24"/>
      <c r="H226" s="25"/>
      <c r="I226" s="25"/>
      <c r="J226" s="24"/>
      <c r="K226" s="24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18"/>
      <c r="AC226" s="18"/>
      <c r="AD226" s="18"/>
      <c r="AE226" s="18"/>
      <c r="AF226" s="18"/>
      <c r="AG226" s="18"/>
    </row>
    <row r="227" spans="1:33" ht="15.75" customHeight="1">
      <c r="A227" s="1"/>
      <c r="B227" s="23"/>
      <c r="C227" s="24"/>
      <c r="D227" s="24"/>
      <c r="E227" s="25"/>
      <c r="F227" s="26"/>
      <c r="G227" s="24"/>
      <c r="H227" s="25"/>
      <c r="I227" s="25"/>
      <c r="J227" s="24"/>
      <c r="K227" s="24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18"/>
      <c r="AC227" s="18"/>
      <c r="AD227" s="18"/>
      <c r="AE227" s="18"/>
      <c r="AF227" s="18"/>
      <c r="AG227" s="18"/>
    </row>
    <row r="228" spans="1:33" ht="15.75" customHeight="1">
      <c r="A228" s="1"/>
      <c r="B228" s="23"/>
      <c r="C228" s="24"/>
      <c r="D228" s="24"/>
      <c r="E228" s="25"/>
      <c r="F228" s="26"/>
      <c r="G228" s="24"/>
      <c r="H228" s="25"/>
      <c r="I228" s="25"/>
      <c r="J228" s="24"/>
      <c r="K228" s="24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18"/>
      <c r="AC228" s="18"/>
      <c r="AD228" s="18"/>
      <c r="AE228" s="18"/>
      <c r="AF228" s="18"/>
      <c r="AG228" s="18"/>
    </row>
    <row r="229" spans="1:33" ht="15.75" customHeight="1">
      <c r="A229" s="1"/>
      <c r="B229" s="23"/>
      <c r="C229" s="24"/>
      <c r="D229" s="24"/>
      <c r="E229" s="25"/>
      <c r="F229" s="26"/>
      <c r="G229" s="24"/>
      <c r="H229" s="25"/>
      <c r="I229" s="25"/>
      <c r="J229" s="24"/>
      <c r="K229" s="24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18"/>
      <c r="AC229" s="18"/>
      <c r="AD229" s="18"/>
      <c r="AE229" s="18"/>
      <c r="AF229" s="18"/>
      <c r="AG229" s="18"/>
    </row>
    <row r="230" spans="1:33" ht="15.75" customHeight="1">
      <c r="A230" s="1"/>
      <c r="B230" s="23"/>
      <c r="C230" s="24"/>
      <c r="D230" s="24"/>
      <c r="E230" s="25"/>
      <c r="F230" s="26"/>
      <c r="G230" s="24"/>
      <c r="H230" s="25"/>
      <c r="I230" s="25"/>
      <c r="J230" s="24"/>
      <c r="K230" s="24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18"/>
      <c r="AC230" s="18"/>
      <c r="AD230" s="18"/>
      <c r="AE230" s="18"/>
      <c r="AF230" s="18"/>
      <c r="AG230" s="18"/>
    </row>
    <row r="231" spans="1:33" ht="15.75" customHeight="1">
      <c r="A231" s="1"/>
      <c r="B231" s="23"/>
      <c r="C231" s="24"/>
      <c r="D231" s="24"/>
      <c r="E231" s="25"/>
      <c r="F231" s="26"/>
      <c r="G231" s="24"/>
      <c r="H231" s="25"/>
      <c r="I231" s="25"/>
      <c r="J231" s="24"/>
      <c r="K231" s="24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18"/>
      <c r="AC231" s="18"/>
      <c r="AD231" s="18"/>
      <c r="AE231" s="18"/>
      <c r="AF231" s="18"/>
      <c r="AG231" s="18"/>
    </row>
    <row r="232" spans="1:33" ht="15.75" customHeight="1">
      <c r="A232" s="1"/>
      <c r="B232" s="23"/>
      <c r="C232" s="24"/>
      <c r="D232" s="24"/>
      <c r="E232" s="25"/>
      <c r="F232" s="26"/>
      <c r="G232" s="24"/>
      <c r="H232" s="25"/>
      <c r="I232" s="25"/>
      <c r="J232" s="24"/>
      <c r="K232" s="24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18"/>
      <c r="AC232" s="18"/>
      <c r="AD232" s="18"/>
      <c r="AE232" s="18"/>
      <c r="AF232" s="18"/>
      <c r="AG232" s="18"/>
    </row>
    <row r="233" spans="1:33" ht="15.75" customHeight="1">
      <c r="A233" s="1"/>
      <c r="B233" s="23"/>
      <c r="C233" s="24"/>
      <c r="D233" s="24"/>
      <c r="E233" s="25"/>
      <c r="F233" s="26"/>
      <c r="G233" s="24"/>
      <c r="H233" s="25"/>
      <c r="I233" s="25"/>
      <c r="J233" s="24"/>
      <c r="K233" s="24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18"/>
      <c r="AC233" s="18"/>
      <c r="AD233" s="18"/>
      <c r="AE233" s="18"/>
      <c r="AF233" s="18"/>
      <c r="AG233" s="18"/>
    </row>
    <row r="234" spans="1:33" ht="15.75" customHeight="1">
      <c r="A234" s="1"/>
      <c r="B234" s="23"/>
      <c r="C234" s="24"/>
      <c r="D234" s="24"/>
      <c r="E234" s="25"/>
      <c r="F234" s="26"/>
      <c r="G234" s="24"/>
      <c r="H234" s="25"/>
      <c r="I234" s="25"/>
      <c r="J234" s="24"/>
      <c r="K234" s="24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18"/>
      <c r="AC234" s="18"/>
      <c r="AD234" s="18"/>
      <c r="AE234" s="18"/>
      <c r="AF234" s="18"/>
      <c r="AG234" s="18"/>
    </row>
    <row r="235" spans="1:33" ht="15.75" customHeight="1">
      <c r="A235" s="1"/>
      <c r="B235" s="23"/>
      <c r="C235" s="24"/>
      <c r="D235" s="24"/>
      <c r="E235" s="25"/>
      <c r="F235" s="26"/>
      <c r="G235" s="24"/>
      <c r="H235" s="25"/>
      <c r="I235" s="25"/>
      <c r="J235" s="24"/>
      <c r="K235" s="24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18"/>
      <c r="AC235" s="18"/>
      <c r="AD235" s="18"/>
      <c r="AE235" s="18"/>
      <c r="AF235" s="18"/>
      <c r="AG235" s="18"/>
    </row>
    <row r="236" spans="1:33" ht="15.75" customHeight="1">
      <c r="A236" s="1"/>
      <c r="B236" s="23"/>
      <c r="C236" s="24"/>
      <c r="D236" s="24"/>
      <c r="E236" s="25"/>
      <c r="F236" s="26"/>
      <c r="G236" s="24"/>
      <c r="H236" s="25"/>
      <c r="I236" s="25"/>
      <c r="J236" s="24"/>
      <c r="K236" s="24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18"/>
      <c r="AC236" s="18"/>
      <c r="AD236" s="18"/>
      <c r="AE236" s="18"/>
      <c r="AF236" s="18"/>
      <c r="AG236" s="18"/>
    </row>
    <row r="237" spans="1:33" ht="15.75" customHeight="1">
      <c r="A237" s="1"/>
      <c r="B237" s="23"/>
      <c r="C237" s="24"/>
      <c r="D237" s="24"/>
      <c r="E237" s="25"/>
      <c r="F237" s="26"/>
      <c r="G237" s="24"/>
      <c r="H237" s="25"/>
      <c r="I237" s="25"/>
      <c r="J237" s="24"/>
      <c r="K237" s="24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18"/>
      <c r="AC237" s="18"/>
      <c r="AD237" s="18"/>
      <c r="AE237" s="18"/>
      <c r="AF237" s="18"/>
      <c r="AG237" s="18"/>
    </row>
    <row r="238" spans="1:33" ht="15.75" customHeight="1">
      <c r="A238" s="1"/>
      <c r="B238" s="23"/>
      <c r="C238" s="24"/>
      <c r="D238" s="24"/>
      <c r="E238" s="25"/>
      <c r="F238" s="26"/>
      <c r="G238" s="24"/>
      <c r="H238" s="25"/>
      <c r="I238" s="25"/>
      <c r="J238" s="24"/>
      <c r="K238" s="24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18"/>
      <c r="AC238" s="18"/>
      <c r="AD238" s="18"/>
      <c r="AE238" s="18"/>
      <c r="AF238" s="18"/>
      <c r="AG238" s="18"/>
    </row>
    <row r="239" spans="1:33" ht="15.75" customHeight="1">
      <c r="A239" s="1"/>
      <c r="B239" s="23"/>
      <c r="C239" s="24"/>
      <c r="D239" s="24"/>
      <c r="E239" s="25"/>
      <c r="F239" s="26"/>
      <c r="G239" s="24"/>
      <c r="H239" s="25"/>
      <c r="I239" s="25"/>
      <c r="J239" s="24"/>
      <c r="K239" s="24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18"/>
      <c r="AC239" s="18"/>
      <c r="AD239" s="18"/>
      <c r="AE239" s="18"/>
      <c r="AF239" s="18"/>
      <c r="AG239" s="18"/>
    </row>
    <row r="240" spans="1:33" ht="15.75" customHeight="1">
      <c r="A240" s="1"/>
      <c r="B240" s="23"/>
      <c r="C240" s="24"/>
      <c r="D240" s="24"/>
      <c r="E240" s="25"/>
      <c r="F240" s="26"/>
      <c r="G240" s="24"/>
      <c r="H240" s="25"/>
      <c r="I240" s="25"/>
      <c r="J240" s="24"/>
      <c r="K240" s="24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18"/>
      <c r="AC240" s="18"/>
      <c r="AD240" s="18"/>
      <c r="AE240" s="18"/>
      <c r="AF240" s="18"/>
      <c r="AG240" s="18"/>
    </row>
    <row r="241" spans="1:33" ht="15.75" customHeight="1">
      <c r="A241" s="1"/>
      <c r="B241" s="23"/>
      <c r="C241" s="24"/>
      <c r="D241" s="24"/>
      <c r="E241" s="25"/>
      <c r="F241" s="26"/>
      <c r="G241" s="24"/>
      <c r="H241" s="25"/>
      <c r="I241" s="25"/>
      <c r="J241" s="24"/>
      <c r="K241" s="24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18"/>
      <c r="AC241" s="18"/>
      <c r="AD241" s="18"/>
      <c r="AE241" s="18"/>
      <c r="AF241" s="18"/>
      <c r="AG241" s="18"/>
    </row>
    <row r="242" spans="1:33" ht="15.75" customHeight="1">
      <c r="A242" s="1"/>
      <c r="B242" s="23"/>
      <c r="C242" s="24"/>
      <c r="D242" s="24"/>
      <c r="E242" s="25"/>
      <c r="F242" s="26"/>
      <c r="G242" s="24"/>
      <c r="H242" s="25"/>
      <c r="I242" s="25"/>
      <c r="J242" s="24"/>
      <c r="K242" s="24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18"/>
      <c r="AC242" s="18"/>
      <c r="AD242" s="18"/>
      <c r="AE242" s="18"/>
      <c r="AF242" s="18"/>
      <c r="AG242" s="18"/>
    </row>
    <row r="243" spans="1:33" ht="15.75" customHeight="1">
      <c r="A243" s="1"/>
      <c r="B243" s="23"/>
      <c r="C243" s="24"/>
      <c r="D243" s="24"/>
      <c r="E243" s="25"/>
      <c r="F243" s="26"/>
      <c r="G243" s="24"/>
      <c r="H243" s="25"/>
      <c r="I243" s="25"/>
      <c r="J243" s="24"/>
      <c r="K243" s="24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18"/>
      <c r="AC243" s="18"/>
      <c r="AD243" s="18"/>
      <c r="AE243" s="18"/>
      <c r="AF243" s="18"/>
      <c r="AG243" s="18"/>
    </row>
    <row r="244" spans="1:33" ht="15.75" customHeight="1">
      <c r="A244" s="1"/>
      <c r="B244" s="23"/>
      <c r="C244" s="24"/>
      <c r="D244" s="24"/>
      <c r="E244" s="25"/>
      <c r="F244" s="26"/>
      <c r="G244" s="24"/>
      <c r="H244" s="25"/>
      <c r="I244" s="25"/>
      <c r="J244" s="24"/>
      <c r="K244" s="24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18"/>
      <c r="AC244" s="18"/>
      <c r="AD244" s="18"/>
      <c r="AE244" s="18"/>
      <c r="AF244" s="18"/>
      <c r="AG244" s="18"/>
    </row>
    <row r="245" spans="1:33" ht="15.75" customHeight="1">
      <c r="A245" s="1"/>
      <c r="B245" s="23"/>
      <c r="C245" s="24"/>
      <c r="D245" s="24"/>
      <c r="E245" s="25"/>
      <c r="F245" s="26"/>
      <c r="G245" s="24"/>
      <c r="H245" s="25"/>
      <c r="I245" s="25"/>
      <c r="J245" s="24"/>
      <c r="K245" s="24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18"/>
      <c r="AC245" s="18"/>
      <c r="AD245" s="18"/>
      <c r="AE245" s="18"/>
      <c r="AF245" s="18"/>
      <c r="AG245" s="18"/>
    </row>
    <row r="246" spans="1:33" ht="15.75" customHeight="1">
      <c r="A246" s="1"/>
      <c r="B246" s="23"/>
      <c r="C246" s="24"/>
      <c r="D246" s="24"/>
      <c r="E246" s="25"/>
      <c r="F246" s="26"/>
      <c r="G246" s="24"/>
      <c r="H246" s="25"/>
      <c r="I246" s="25"/>
      <c r="J246" s="24"/>
      <c r="K246" s="24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18"/>
      <c r="AC246" s="18"/>
      <c r="AD246" s="18"/>
      <c r="AE246" s="18"/>
      <c r="AF246" s="18"/>
      <c r="AG246" s="18"/>
    </row>
    <row r="247" spans="1:33" ht="15.75" customHeight="1">
      <c r="A247" s="1"/>
      <c r="B247" s="23"/>
      <c r="C247" s="24"/>
      <c r="D247" s="24"/>
      <c r="E247" s="25"/>
      <c r="F247" s="26"/>
      <c r="G247" s="24"/>
      <c r="H247" s="25"/>
      <c r="I247" s="25"/>
      <c r="J247" s="24"/>
      <c r="K247" s="24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18"/>
      <c r="AC247" s="18"/>
      <c r="AD247" s="18"/>
      <c r="AE247" s="18"/>
      <c r="AF247" s="18"/>
      <c r="AG247" s="18"/>
    </row>
    <row r="248" spans="1:33" ht="15.75" customHeight="1">
      <c r="A248" s="1"/>
      <c r="B248" s="23"/>
      <c r="C248" s="24"/>
      <c r="D248" s="24"/>
      <c r="E248" s="25"/>
      <c r="F248" s="26"/>
      <c r="G248" s="24"/>
      <c r="H248" s="25"/>
      <c r="I248" s="25"/>
      <c r="J248" s="24"/>
      <c r="K248" s="24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18"/>
      <c r="AC248" s="18"/>
      <c r="AD248" s="18"/>
      <c r="AE248" s="18"/>
      <c r="AF248" s="18"/>
      <c r="AG248" s="18"/>
    </row>
    <row r="249" spans="1:33" ht="15.75" customHeight="1">
      <c r="A249" s="1"/>
      <c r="B249" s="23"/>
      <c r="C249" s="24"/>
      <c r="D249" s="24"/>
      <c r="E249" s="25"/>
      <c r="F249" s="26"/>
      <c r="G249" s="24"/>
      <c r="H249" s="25"/>
      <c r="I249" s="25"/>
      <c r="J249" s="24"/>
      <c r="K249" s="24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18"/>
      <c r="AC249" s="18"/>
      <c r="AD249" s="18"/>
      <c r="AE249" s="18"/>
      <c r="AF249" s="18"/>
      <c r="AG249" s="18"/>
    </row>
    <row r="250" spans="1:33" ht="15.75" customHeight="1">
      <c r="A250" s="1"/>
      <c r="B250" s="23"/>
      <c r="C250" s="24"/>
      <c r="D250" s="24"/>
      <c r="E250" s="25"/>
      <c r="F250" s="26"/>
      <c r="G250" s="24"/>
      <c r="H250" s="25"/>
      <c r="I250" s="25"/>
      <c r="J250" s="24"/>
      <c r="K250" s="24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18"/>
      <c r="AC250" s="18"/>
      <c r="AD250" s="18"/>
      <c r="AE250" s="18"/>
      <c r="AF250" s="18"/>
      <c r="AG250" s="18"/>
    </row>
    <row r="251" spans="1:33" ht="15.75" customHeight="1">
      <c r="A251" s="1"/>
      <c r="B251" s="23"/>
      <c r="C251" s="24"/>
      <c r="D251" s="24"/>
      <c r="E251" s="25"/>
      <c r="F251" s="26"/>
      <c r="G251" s="24"/>
      <c r="H251" s="25"/>
      <c r="I251" s="25"/>
      <c r="J251" s="24"/>
      <c r="K251" s="24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18"/>
      <c r="AC251" s="18"/>
      <c r="AD251" s="18"/>
      <c r="AE251" s="18"/>
      <c r="AF251" s="18"/>
      <c r="AG251" s="18"/>
    </row>
    <row r="252" spans="1:33" ht="15.75" customHeight="1">
      <c r="A252" s="1"/>
      <c r="B252" s="23"/>
      <c r="C252" s="24"/>
      <c r="D252" s="24"/>
      <c r="E252" s="25"/>
      <c r="F252" s="26"/>
      <c r="G252" s="24"/>
      <c r="H252" s="25"/>
      <c r="I252" s="25"/>
      <c r="J252" s="24"/>
      <c r="K252" s="24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18"/>
      <c r="AC252" s="18"/>
      <c r="AD252" s="18"/>
      <c r="AE252" s="18"/>
      <c r="AF252" s="18"/>
      <c r="AG252" s="18"/>
    </row>
    <row r="253" spans="1:33" ht="15.75" customHeight="1">
      <c r="A253" s="1"/>
      <c r="B253" s="23"/>
      <c r="C253" s="24"/>
      <c r="D253" s="24"/>
      <c r="E253" s="25"/>
      <c r="F253" s="26"/>
      <c r="G253" s="24"/>
      <c r="H253" s="25"/>
      <c r="I253" s="25"/>
      <c r="J253" s="24"/>
      <c r="K253" s="24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18"/>
      <c r="AC253" s="18"/>
      <c r="AD253" s="18"/>
      <c r="AE253" s="18"/>
      <c r="AF253" s="18"/>
      <c r="AG253" s="18"/>
    </row>
    <row r="254" spans="1:33" ht="15.75" customHeight="1">
      <c r="A254" s="1"/>
      <c r="B254" s="23"/>
      <c r="C254" s="24"/>
      <c r="D254" s="24"/>
      <c r="E254" s="25"/>
      <c r="F254" s="26"/>
      <c r="G254" s="24"/>
      <c r="H254" s="25"/>
      <c r="I254" s="25"/>
      <c r="J254" s="24"/>
      <c r="K254" s="24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18"/>
      <c r="AC254" s="18"/>
      <c r="AD254" s="18"/>
      <c r="AE254" s="18"/>
      <c r="AF254" s="18"/>
      <c r="AG254" s="18"/>
    </row>
    <row r="255" spans="1:33" ht="15.75" customHeight="1">
      <c r="A255" s="1"/>
      <c r="B255" s="23"/>
      <c r="C255" s="24"/>
      <c r="D255" s="24"/>
      <c r="E255" s="25"/>
      <c r="F255" s="26"/>
      <c r="G255" s="24"/>
      <c r="H255" s="25"/>
      <c r="I255" s="25"/>
      <c r="J255" s="24"/>
      <c r="K255" s="24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18"/>
      <c r="AC255" s="18"/>
      <c r="AD255" s="18"/>
      <c r="AE255" s="18"/>
      <c r="AF255" s="18"/>
      <c r="AG255" s="18"/>
    </row>
    <row r="256" spans="1:33" ht="15.75" customHeight="1">
      <c r="A256" s="1"/>
      <c r="B256" s="23"/>
      <c r="C256" s="24"/>
      <c r="D256" s="24"/>
      <c r="E256" s="25"/>
      <c r="F256" s="26"/>
      <c r="G256" s="24"/>
      <c r="H256" s="25"/>
      <c r="I256" s="25"/>
      <c r="J256" s="24"/>
      <c r="K256" s="24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18"/>
      <c r="AC256" s="18"/>
      <c r="AD256" s="18"/>
      <c r="AE256" s="18"/>
      <c r="AF256" s="18"/>
      <c r="AG256" s="18"/>
    </row>
    <row r="257" spans="1:33" ht="15.75" customHeight="1">
      <c r="A257" s="1"/>
      <c r="B257" s="23"/>
      <c r="C257" s="24"/>
      <c r="D257" s="24"/>
      <c r="E257" s="25"/>
      <c r="F257" s="26"/>
      <c r="G257" s="24"/>
      <c r="H257" s="25"/>
      <c r="I257" s="25"/>
      <c r="J257" s="24"/>
      <c r="K257" s="24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18"/>
      <c r="AC257" s="18"/>
      <c r="AD257" s="18"/>
      <c r="AE257" s="18"/>
      <c r="AF257" s="18"/>
      <c r="AG257" s="18"/>
    </row>
    <row r="258" spans="1:33" ht="15.75" customHeight="1">
      <c r="A258" s="1"/>
      <c r="B258" s="23"/>
      <c r="C258" s="24"/>
      <c r="D258" s="24"/>
      <c r="E258" s="25"/>
      <c r="F258" s="26"/>
      <c r="G258" s="24"/>
      <c r="H258" s="25"/>
      <c r="I258" s="25"/>
      <c r="J258" s="24"/>
      <c r="K258" s="24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18"/>
      <c r="AC258" s="18"/>
      <c r="AD258" s="18"/>
      <c r="AE258" s="18"/>
      <c r="AF258" s="18"/>
      <c r="AG258" s="18"/>
    </row>
    <row r="259" spans="1:33" ht="15.75" customHeight="1">
      <c r="A259" s="1"/>
      <c r="B259" s="23"/>
      <c r="C259" s="24"/>
      <c r="D259" s="24"/>
      <c r="E259" s="25"/>
      <c r="F259" s="26"/>
      <c r="G259" s="24"/>
      <c r="H259" s="25"/>
      <c r="I259" s="25"/>
      <c r="J259" s="24"/>
      <c r="K259" s="24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18"/>
      <c r="AC259" s="18"/>
      <c r="AD259" s="18"/>
      <c r="AE259" s="18"/>
      <c r="AF259" s="18"/>
      <c r="AG259" s="18"/>
    </row>
    <row r="260" spans="1:33" ht="15.75" customHeight="1">
      <c r="A260" s="1"/>
      <c r="B260" s="23"/>
      <c r="C260" s="24"/>
      <c r="D260" s="24"/>
      <c r="E260" s="25"/>
      <c r="F260" s="26"/>
      <c r="G260" s="24"/>
      <c r="H260" s="25"/>
      <c r="I260" s="25"/>
      <c r="J260" s="24"/>
      <c r="K260" s="24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18"/>
      <c r="AC260" s="18"/>
      <c r="AD260" s="18"/>
      <c r="AE260" s="18"/>
      <c r="AF260" s="18"/>
      <c r="AG260" s="18"/>
    </row>
    <row r="261" spans="1:33" ht="15.75" customHeight="1">
      <c r="A261" s="1"/>
      <c r="B261" s="23"/>
      <c r="C261" s="24"/>
      <c r="D261" s="24"/>
      <c r="E261" s="25"/>
      <c r="F261" s="26"/>
      <c r="G261" s="24"/>
      <c r="H261" s="25"/>
      <c r="I261" s="25"/>
      <c r="J261" s="24"/>
      <c r="K261" s="24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18"/>
      <c r="AC261" s="18"/>
      <c r="AD261" s="18"/>
      <c r="AE261" s="18"/>
      <c r="AF261" s="18"/>
      <c r="AG261" s="18"/>
    </row>
    <row r="262" spans="1:33" ht="15.75" customHeight="1">
      <c r="A262" s="1"/>
      <c r="B262" s="23"/>
      <c r="C262" s="24"/>
      <c r="D262" s="24"/>
      <c r="E262" s="25"/>
      <c r="F262" s="26"/>
      <c r="G262" s="24"/>
      <c r="H262" s="25"/>
      <c r="I262" s="25"/>
      <c r="J262" s="24"/>
      <c r="K262" s="24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18"/>
      <c r="AC262" s="18"/>
      <c r="AD262" s="18"/>
      <c r="AE262" s="18"/>
      <c r="AF262" s="18"/>
      <c r="AG262" s="18"/>
    </row>
    <row r="263" spans="1:33" ht="15.75" customHeight="1">
      <c r="A263" s="1"/>
      <c r="B263" s="23"/>
      <c r="C263" s="24"/>
      <c r="D263" s="24"/>
      <c r="E263" s="25"/>
      <c r="F263" s="26"/>
      <c r="G263" s="24"/>
      <c r="H263" s="25"/>
      <c r="I263" s="25"/>
      <c r="J263" s="24"/>
      <c r="K263" s="24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18"/>
      <c r="AC263" s="18"/>
      <c r="AD263" s="18"/>
      <c r="AE263" s="18"/>
      <c r="AF263" s="18"/>
      <c r="AG263" s="18"/>
    </row>
    <row r="264" spans="1:33" ht="15.75" customHeight="1">
      <c r="A264" s="1"/>
      <c r="B264" s="23"/>
      <c r="C264" s="24"/>
      <c r="D264" s="24"/>
      <c r="E264" s="25"/>
      <c r="F264" s="26"/>
      <c r="G264" s="24"/>
      <c r="H264" s="25"/>
      <c r="I264" s="25"/>
      <c r="J264" s="24"/>
      <c r="K264" s="24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18"/>
      <c r="AC264" s="18"/>
      <c r="AD264" s="18"/>
      <c r="AE264" s="18"/>
      <c r="AF264" s="18"/>
      <c r="AG264" s="18"/>
    </row>
    <row r="265" spans="1:33" ht="15.75" customHeight="1">
      <c r="A265" s="1"/>
      <c r="B265" s="23"/>
      <c r="C265" s="24"/>
      <c r="D265" s="24"/>
      <c r="E265" s="25"/>
      <c r="F265" s="26"/>
      <c r="G265" s="24"/>
      <c r="H265" s="25"/>
      <c r="I265" s="25"/>
      <c r="J265" s="24"/>
      <c r="K265" s="24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18"/>
      <c r="AC265" s="18"/>
      <c r="AD265" s="18"/>
      <c r="AE265" s="18"/>
      <c r="AF265" s="18"/>
      <c r="AG265" s="18"/>
    </row>
    <row r="266" spans="1:33" ht="15.75" customHeight="1">
      <c r="A266" s="1"/>
      <c r="B266" s="23"/>
      <c r="C266" s="24"/>
      <c r="D266" s="24"/>
      <c r="E266" s="25"/>
      <c r="F266" s="26"/>
      <c r="G266" s="24"/>
      <c r="H266" s="25"/>
      <c r="I266" s="25"/>
      <c r="J266" s="24"/>
      <c r="K266" s="24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18"/>
      <c r="AC266" s="18"/>
      <c r="AD266" s="18"/>
      <c r="AE266" s="18"/>
      <c r="AF266" s="18"/>
      <c r="AG266" s="18"/>
    </row>
    <row r="267" spans="1:33" ht="15.75" customHeight="1">
      <c r="A267" s="1"/>
      <c r="B267" s="23"/>
      <c r="C267" s="24"/>
      <c r="D267" s="24"/>
      <c r="E267" s="25"/>
      <c r="F267" s="26"/>
      <c r="G267" s="24"/>
      <c r="H267" s="25"/>
      <c r="I267" s="25"/>
      <c r="J267" s="24"/>
      <c r="K267" s="24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18"/>
      <c r="AC267" s="18"/>
      <c r="AD267" s="18"/>
      <c r="AE267" s="18"/>
      <c r="AF267" s="18"/>
      <c r="AG267" s="18"/>
    </row>
    <row r="268" spans="1:33" ht="15.75" customHeight="1">
      <c r="A268" s="1"/>
      <c r="B268" s="23"/>
      <c r="C268" s="24"/>
      <c r="D268" s="24"/>
      <c r="E268" s="25"/>
      <c r="F268" s="26"/>
      <c r="G268" s="24"/>
      <c r="H268" s="25"/>
      <c r="I268" s="25"/>
      <c r="J268" s="24"/>
      <c r="K268" s="24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18"/>
      <c r="AC268" s="18"/>
      <c r="AD268" s="18"/>
      <c r="AE268" s="18"/>
      <c r="AF268" s="18"/>
      <c r="AG268" s="18"/>
    </row>
    <row r="269" spans="1:33" ht="15.75" customHeight="1">
      <c r="A269" s="1"/>
      <c r="B269" s="23"/>
      <c r="C269" s="24"/>
      <c r="D269" s="24"/>
      <c r="E269" s="25"/>
      <c r="F269" s="26"/>
      <c r="G269" s="24"/>
      <c r="H269" s="25"/>
      <c r="I269" s="25"/>
      <c r="J269" s="24"/>
      <c r="K269" s="24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18"/>
      <c r="AC269" s="18"/>
      <c r="AD269" s="18"/>
      <c r="AE269" s="18"/>
      <c r="AF269" s="18"/>
      <c r="AG269" s="18"/>
    </row>
    <row r="270" spans="1:33" ht="15.75" customHeight="1">
      <c r="A270" s="1"/>
      <c r="B270" s="23"/>
      <c r="C270" s="24"/>
      <c r="D270" s="24"/>
      <c r="E270" s="25"/>
      <c r="F270" s="26"/>
      <c r="G270" s="24"/>
      <c r="H270" s="25"/>
      <c r="I270" s="25"/>
      <c r="J270" s="24"/>
      <c r="K270" s="24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18"/>
      <c r="AC270" s="18"/>
      <c r="AD270" s="18"/>
      <c r="AE270" s="18"/>
      <c r="AF270" s="18"/>
      <c r="AG270" s="18"/>
    </row>
    <row r="271" spans="1:33" ht="15.75" customHeight="1">
      <c r="A271" s="1"/>
      <c r="B271" s="23"/>
      <c r="C271" s="24"/>
      <c r="D271" s="24"/>
      <c r="E271" s="25"/>
      <c r="F271" s="26"/>
      <c r="G271" s="24"/>
      <c r="H271" s="25"/>
      <c r="I271" s="25"/>
      <c r="J271" s="24"/>
      <c r="K271" s="24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18"/>
      <c r="AC271" s="18"/>
      <c r="AD271" s="18"/>
      <c r="AE271" s="18"/>
      <c r="AF271" s="18"/>
      <c r="AG271" s="18"/>
    </row>
    <row r="272" spans="1:33" ht="15.75" customHeight="1">
      <c r="A272" s="1"/>
      <c r="B272" s="23"/>
      <c r="C272" s="24"/>
      <c r="D272" s="24"/>
      <c r="E272" s="25"/>
      <c r="F272" s="26"/>
      <c r="G272" s="24"/>
      <c r="H272" s="25"/>
      <c r="I272" s="25"/>
      <c r="J272" s="24"/>
      <c r="K272" s="24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18"/>
      <c r="AC272" s="18"/>
      <c r="AD272" s="18"/>
      <c r="AE272" s="18"/>
      <c r="AF272" s="18"/>
      <c r="AG272" s="18"/>
    </row>
    <row r="273" spans="1:33" ht="15.75" customHeight="1">
      <c r="A273" s="1"/>
      <c r="B273" s="23"/>
      <c r="C273" s="24"/>
      <c r="D273" s="24"/>
      <c r="E273" s="25"/>
      <c r="F273" s="26"/>
      <c r="G273" s="24"/>
      <c r="H273" s="25"/>
      <c r="I273" s="25"/>
      <c r="J273" s="24"/>
      <c r="K273" s="24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18"/>
      <c r="AC273" s="18"/>
      <c r="AD273" s="18"/>
      <c r="AE273" s="18"/>
      <c r="AF273" s="18"/>
      <c r="AG273" s="18"/>
    </row>
    <row r="274" spans="1:33" ht="15.75" customHeight="1">
      <c r="A274" s="1"/>
      <c r="B274" s="23"/>
      <c r="C274" s="24"/>
      <c r="D274" s="24"/>
      <c r="E274" s="25"/>
      <c r="F274" s="26"/>
      <c r="G274" s="24"/>
      <c r="H274" s="25"/>
      <c r="I274" s="25"/>
      <c r="J274" s="24"/>
      <c r="K274" s="24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18"/>
      <c r="AC274" s="18"/>
      <c r="AD274" s="18"/>
      <c r="AE274" s="18"/>
      <c r="AF274" s="18"/>
      <c r="AG274" s="18"/>
    </row>
    <row r="275" spans="1:33" ht="15.75" customHeight="1">
      <c r="A275" s="1"/>
      <c r="B275" s="23"/>
      <c r="C275" s="24"/>
      <c r="D275" s="24"/>
      <c r="E275" s="25"/>
      <c r="F275" s="26"/>
      <c r="G275" s="24"/>
      <c r="H275" s="25"/>
      <c r="I275" s="25"/>
      <c r="J275" s="24"/>
      <c r="K275" s="24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18"/>
      <c r="AC275" s="18"/>
      <c r="AD275" s="18"/>
      <c r="AE275" s="18"/>
      <c r="AF275" s="18"/>
      <c r="AG275" s="18"/>
    </row>
    <row r="276" spans="1:33" ht="15.75" customHeight="1">
      <c r="A276" s="1"/>
      <c r="B276" s="23"/>
      <c r="C276" s="24"/>
      <c r="D276" s="24"/>
      <c r="E276" s="25"/>
      <c r="F276" s="26"/>
      <c r="G276" s="24"/>
      <c r="H276" s="25"/>
      <c r="I276" s="25"/>
      <c r="J276" s="24"/>
      <c r="K276" s="24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18"/>
      <c r="AC276" s="18"/>
      <c r="AD276" s="18"/>
      <c r="AE276" s="18"/>
      <c r="AF276" s="18"/>
      <c r="AG276" s="18"/>
    </row>
    <row r="277" spans="1:33" ht="15.75" customHeight="1">
      <c r="A277" s="1"/>
      <c r="B277" s="23"/>
      <c r="C277" s="24"/>
      <c r="D277" s="24"/>
      <c r="E277" s="25"/>
      <c r="F277" s="26"/>
      <c r="G277" s="24"/>
      <c r="H277" s="25"/>
      <c r="I277" s="25"/>
      <c r="J277" s="24"/>
      <c r="K277" s="24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18"/>
      <c r="AC277" s="18"/>
      <c r="AD277" s="18"/>
      <c r="AE277" s="18"/>
      <c r="AF277" s="18"/>
      <c r="AG277" s="18"/>
    </row>
    <row r="278" spans="1:33" ht="15.75" customHeight="1">
      <c r="A278" s="1"/>
      <c r="B278" s="23"/>
      <c r="C278" s="24"/>
      <c r="D278" s="24"/>
      <c r="E278" s="25"/>
      <c r="F278" s="26"/>
      <c r="G278" s="24"/>
      <c r="H278" s="25"/>
      <c r="I278" s="25"/>
      <c r="J278" s="24"/>
      <c r="K278" s="24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18"/>
      <c r="AC278" s="18"/>
      <c r="AD278" s="18"/>
      <c r="AE278" s="18"/>
      <c r="AF278" s="18"/>
      <c r="AG278" s="18"/>
    </row>
    <row r="279" spans="1:33" ht="15.75" customHeight="1">
      <c r="A279" s="1"/>
      <c r="B279" s="23"/>
      <c r="C279" s="24"/>
      <c r="D279" s="24"/>
      <c r="E279" s="25"/>
      <c r="F279" s="26"/>
      <c r="G279" s="24"/>
      <c r="H279" s="25"/>
      <c r="I279" s="25"/>
      <c r="J279" s="24"/>
      <c r="K279" s="24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18"/>
      <c r="AC279" s="18"/>
      <c r="AD279" s="18"/>
      <c r="AE279" s="18"/>
      <c r="AF279" s="18"/>
      <c r="AG279" s="18"/>
    </row>
    <row r="280" spans="1:33" ht="15.75" customHeight="1">
      <c r="A280" s="1"/>
      <c r="B280" s="23"/>
      <c r="C280" s="24"/>
      <c r="D280" s="24"/>
      <c r="E280" s="25"/>
      <c r="F280" s="26"/>
      <c r="G280" s="24"/>
      <c r="H280" s="25"/>
      <c r="I280" s="25"/>
      <c r="J280" s="24"/>
      <c r="K280" s="24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18"/>
      <c r="AC280" s="18"/>
      <c r="AD280" s="18"/>
      <c r="AE280" s="18"/>
      <c r="AF280" s="18"/>
      <c r="AG280" s="18"/>
    </row>
    <row r="281" spans="1:33" ht="15.75" customHeight="1">
      <c r="A281" s="1"/>
      <c r="B281" s="23"/>
      <c r="C281" s="24"/>
      <c r="D281" s="24"/>
      <c r="E281" s="25"/>
      <c r="F281" s="26"/>
      <c r="G281" s="24"/>
      <c r="H281" s="25"/>
      <c r="I281" s="25"/>
      <c r="J281" s="24"/>
      <c r="K281" s="24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18"/>
      <c r="AC281" s="18"/>
      <c r="AD281" s="18"/>
      <c r="AE281" s="18"/>
      <c r="AF281" s="18"/>
      <c r="AG281" s="18"/>
    </row>
    <row r="282" spans="1:33" ht="15.75" customHeight="1">
      <c r="A282" s="1"/>
      <c r="B282" s="23"/>
      <c r="C282" s="24"/>
      <c r="D282" s="24"/>
      <c r="E282" s="25"/>
      <c r="F282" s="26"/>
      <c r="G282" s="24"/>
      <c r="H282" s="25"/>
      <c r="I282" s="25"/>
      <c r="J282" s="24"/>
      <c r="K282" s="24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18"/>
      <c r="AC282" s="18"/>
      <c r="AD282" s="18"/>
      <c r="AE282" s="18"/>
      <c r="AF282" s="18"/>
      <c r="AG282" s="18"/>
    </row>
    <row r="283" spans="1:33" ht="15.75" customHeight="1">
      <c r="A283" s="1"/>
      <c r="B283" s="23"/>
      <c r="C283" s="24"/>
      <c r="D283" s="24"/>
      <c r="E283" s="25"/>
      <c r="F283" s="26"/>
      <c r="G283" s="24"/>
      <c r="H283" s="25"/>
      <c r="I283" s="25"/>
      <c r="J283" s="24"/>
      <c r="K283" s="24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18"/>
      <c r="AC283" s="18"/>
      <c r="AD283" s="18"/>
      <c r="AE283" s="18"/>
      <c r="AF283" s="18"/>
      <c r="AG283" s="18"/>
    </row>
    <row r="284" spans="1:33" ht="15.75" customHeight="1">
      <c r="A284" s="1"/>
      <c r="B284" s="23"/>
      <c r="C284" s="24"/>
      <c r="D284" s="24"/>
      <c r="E284" s="25"/>
      <c r="F284" s="26"/>
      <c r="G284" s="24"/>
      <c r="H284" s="25"/>
      <c r="I284" s="25"/>
      <c r="J284" s="24"/>
      <c r="K284" s="24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18"/>
      <c r="AC284" s="18"/>
      <c r="AD284" s="18"/>
      <c r="AE284" s="18"/>
      <c r="AF284" s="18"/>
      <c r="AG284" s="18"/>
    </row>
    <row r="285" spans="1:33" ht="15.75" customHeight="1">
      <c r="A285" s="1"/>
      <c r="B285" s="23"/>
      <c r="C285" s="24"/>
      <c r="D285" s="24"/>
      <c r="E285" s="25"/>
      <c r="F285" s="26"/>
      <c r="G285" s="24"/>
      <c r="H285" s="25"/>
      <c r="I285" s="25"/>
      <c r="J285" s="24"/>
      <c r="K285" s="24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18"/>
      <c r="AC285" s="18"/>
      <c r="AD285" s="18"/>
      <c r="AE285" s="18"/>
      <c r="AF285" s="18"/>
      <c r="AG285" s="18"/>
    </row>
    <row r="286" spans="1:33" ht="15.75" customHeight="1">
      <c r="A286" s="1"/>
      <c r="B286" s="23"/>
      <c r="C286" s="24"/>
      <c r="D286" s="24"/>
      <c r="E286" s="25"/>
      <c r="F286" s="26"/>
      <c r="G286" s="24"/>
      <c r="H286" s="25"/>
      <c r="I286" s="25"/>
      <c r="J286" s="24"/>
      <c r="K286" s="24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18"/>
      <c r="AC286" s="18"/>
      <c r="AD286" s="18"/>
      <c r="AE286" s="18"/>
      <c r="AF286" s="18"/>
      <c r="AG286" s="18"/>
    </row>
    <row r="287" spans="1:33" ht="15.75" customHeight="1">
      <c r="A287" s="1"/>
      <c r="B287" s="23"/>
      <c r="C287" s="24"/>
      <c r="D287" s="24"/>
      <c r="E287" s="25"/>
      <c r="F287" s="26"/>
      <c r="G287" s="24"/>
      <c r="H287" s="25"/>
      <c r="I287" s="25"/>
      <c r="J287" s="24"/>
      <c r="K287" s="24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18"/>
      <c r="AC287" s="18"/>
      <c r="AD287" s="18"/>
      <c r="AE287" s="18"/>
      <c r="AF287" s="18"/>
      <c r="AG287" s="18"/>
    </row>
    <row r="288" spans="1:33" ht="15.75" customHeight="1">
      <c r="A288" s="1"/>
      <c r="B288" s="23"/>
      <c r="C288" s="24"/>
      <c r="D288" s="24"/>
      <c r="E288" s="25"/>
      <c r="F288" s="26"/>
      <c r="G288" s="24"/>
      <c r="H288" s="25"/>
      <c r="I288" s="25"/>
      <c r="J288" s="24"/>
      <c r="K288" s="24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18"/>
      <c r="AC288" s="18"/>
      <c r="AD288" s="18"/>
      <c r="AE288" s="18"/>
      <c r="AF288" s="18"/>
      <c r="AG288" s="18"/>
    </row>
    <row r="289" spans="1:33" ht="15.75" customHeight="1">
      <c r="A289" s="1"/>
      <c r="B289" s="23"/>
      <c r="C289" s="24"/>
      <c r="D289" s="24"/>
      <c r="E289" s="25"/>
      <c r="F289" s="26"/>
      <c r="G289" s="24"/>
      <c r="H289" s="25"/>
      <c r="I289" s="25"/>
      <c r="J289" s="24"/>
      <c r="K289" s="24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18"/>
      <c r="AC289" s="18"/>
      <c r="AD289" s="18"/>
      <c r="AE289" s="18"/>
      <c r="AF289" s="18"/>
      <c r="AG289" s="18"/>
    </row>
    <row r="290" spans="1:33" ht="15.75" customHeight="1">
      <c r="A290" s="1"/>
      <c r="B290" s="23"/>
      <c r="C290" s="24"/>
      <c r="D290" s="24"/>
      <c r="E290" s="25"/>
      <c r="F290" s="26"/>
      <c r="G290" s="24"/>
      <c r="H290" s="25"/>
      <c r="I290" s="25"/>
      <c r="J290" s="24"/>
      <c r="K290" s="24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18"/>
      <c r="AC290" s="18"/>
      <c r="AD290" s="18"/>
      <c r="AE290" s="18"/>
      <c r="AF290" s="18"/>
      <c r="AG290" s="18"/>
    </row>
    <row r="291" spans="1:33" ht="15.75" customHeight="1">
      <c r="A291" s="1"/>
      <c r="B291" s="23"/>
      <c r="C291" s="24"/>
      <c r="D291" s="24"/>
      <c r="E291" s="25"/>
      <c r="F291" s="26"/>
      <c r="G291" s="24"/>
      <c r="H291" s="25"/>
      <c r="I291" s="25"/>
      <c r="J291" s="24"/>
      <c r="K291" s="24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18"/>
      <c r="AC291" s="18"/>
      <c r="AD291" s="18"/>
      <c r="AE291" s="18"/>
      <c r="AF291" s="18"/>
      <c r="AG291" s="18"/>
    </row>
    <row r="292" spans="1:33" ht="15.75" customHeight="1">
      <c r="A292" s="1"/>
      <c r="B292" s="23"/>
      <c r="C292" s="24"/>
      <c r="D292" s="24"/>
      <c r="E292" s="25"/>
      <c r="F292" s="26"/>
      <c r="G292" s="24"/>
      <c r="H292" s="25"/>
      <c r="I292" s="25"/>
      <c r="J292" s="24"/>
      <c r="K292" s="24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18"/>
      <c r="AC292" s="18"/>
      <c r="AD292" s="18"/>
      <c r="AE292" s="18"/>
      <c r="AF292" s="18"/>
      <c r="AG292" s="18"/>
    </row>
    <row r="293" spans="1:33" ht="15.75" customHeight="1">
      <c r="A293" s="1"/>
      <c r="B293" s="23"/>
      <c r="C293" s="24"/>
      <c r="D293" s="24"/>
      <c r="E293" s="25"/>
      <c r="F293" s="26"/>
      <c r="G293" s="24"/>
      <c r="H293" s="25"/>
      <c r="I293" s="25"/>
      <c r="J293" s="24"/>
      <c r="K293" s="24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18"/>
      <c r="AC293" s="18"/>
      <c r="AD293" s="18"/>
      <c r="AE293" s="18"/>
      <c r="AF293" s="18"/>
      <c r="AG293" s="18"/>
    </row>
    <row r="294" spans="1:33" ht="15.75" customHeight="1">
      <c r="A294" s="1"/>
      <c r="B294" s="23"/>
      <c r="C294" s="24"/>
      <c r="D294" s="24"/>
      <c r="E294" s="25"/>
      <c r="F294" s="26"/>
      <c r="G294" s="24"/>
      <c r="H294" s="25"/>
      <c r="I294" s="25"/>
      <c r="J294" s="24"/>
      <c r="K294" s="24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18"/>
      <c r="AC294" s="18"/>
      <c r="AD294" s="18"/>
      <c r="AE294" s="18"/>
      <c r="AF294" s="18"/>
      <c r="AG294" s="18"/>
    </row>
    <row r="295" spans="1:33" ht="15.75" customHeight="1">
      <c r="A295" s="1"/>
      <c r="B295" s="23"/>
      <c r="C295" s="24"/>
      <c r="D295" s="24"/>
      <c r="E295" s="25"/>
      <c r="F295" s="26"/>
      <c r="G295" s="24"/>
      <c r="H295" s="25"/>
      <c r="I295" s="25"/>
      <c r="J295" s="24"/>
      <c r="K295" s="24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18"/>
      <c r="AC295" s="18"/>
      <c r="AD295" s="18"/>
      <c r="AE295" s="18"/>
      <c r="AF295" s="18"/>
      <c r="AG295" s="18"/>
    </row>
    <row r="296" spans="1:33" ht="15.75" customHeight="1">
      <c r="A296" s="1"/>
      <c r="B296" s="23"/>
      <c r="C296" s="24"/>
      <c r="D296" s="24"/>
      <c r="E296" s="25"/>
      <c r="F296" s="26"/>
      <c r="G296" s="24"/>
      <c r="H296" s="25"/>
      <c r="I296" s="25"/>
      <c r="J296" s="24"/>
      <c r="K296" s="24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18"/>
      <c r="AC296" s="18"/>
      <c r="AD296" s="18"/>
      <c r="AE296" s="18"/>
      <c r="AF296" s="18"/>
      <c r="AG296" s="18"/>
    </row>
    <row r="297" spans="1:33" ht="15.75" customHeight="1">
      <c r="A297" s="1"/>
      <c r="B297" s="23"/>
      <c r="C297" s="24"/>
      <c r="D297" s="24"/>
      <c r="E297" s="25"/>
      <c r="F297" s="26"/>
      <c r="G297" s="24"/>
      <c r="H297" s="25"/>
      <c r="I297" s="25"/>
      <c r="J297" s="24"/>
      <c r="K297" s="24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18"/>
      <c r="AC297" s="18"/>
      <c r="AD297" s="18"/>
      <c r="AE297" s="18"/>
      <c r="AF297" s="18"/>
      <c r="AG297" s="18"/>
    </row>
    <row r="298" spans="1:33" ht="15.75" customHeight="1">
      <c r="A298" s="1"/>
      <c r="B298" s="23"/>
      <c r="C298" s="24"/>
      <c r="D298" s="24"/>
      <c r="E298" s="25"/>
      <c r="F298" s="26"/>
      <c r="G298" s="24"/>
      <c r="H298" s="25"/>
      <c r="I298" s="25"/>
      <c r="J298" s="24"/>
      <c r="K298" s="24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18"/>
      <c r="AC298" s="18"/>
      <c r="AD298" s="18"/>
      <c r="AE298" s="18"/>
      <c r="AF298" s="18"/>
      <c r="AG298" s="18"/>
    </row>
    <row r="299" spans="1:33" ht="15.75" customHeight="1">
      <c r="A299" s="1"/>
      <c r="B299" s="23"/>
      <c r="C299" s="24"/>
      <c r="D299" s="24"/>
      <c r="E299" s="25"/>
      <c r="F299" s="26"/>
      <c r="G299" s="24"/>
      <c r="H299" s="25"/>
      <c r="I299" s="25"/>
      <c r="J299" s="24"/>
      <c r="K299" s="24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18"/>
      <c r="AC299" s="18"/>
      <c r="AD299" s="18"/>
      <c r="AE299" s="18"/>
      <c r="AF299" s="18"/>
      <c r="AG299" s="18"/>
    </row>
    <row r="300" spans="1:33" ht="15.75" customHeight="1">
      <c r="A300" s="1"/>
      <c r="B300" s="23"/>
      <c r="C300" s="24"/>
      <c r="D300" s="24"/>
      <c r="E300" s="25"/>
      <c r="F300" s="26"/>
      <c r="G300" s="24"/>
      <c r="H300" s="25"/>
      <c r="I300" s="25"/>
      <c r="J300" s="24"/>
      <c r="K300" s="24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18"/>
      <c r="AC300" s="18"/>
      <c r="AD300" s="18"/>
      <c r="AE300" s="18"/>
      <c r="AF300" s="18"/>
      <c r="AG300" s="18"/>
    </row>
    <row r="301" spans="1:33" ht="15.75" customHeight="1">
      <c r="A301" s="1"/>
      <c r="B301" s="23"/>
      <c r="C301" s="24"/>
      <c r="D301" s="24"/>
      <c r="E301" s="25"/>
      <c r="F301" s="26"/>
      <c r="G301" s="24"/>
      <c r="H301" s="25"/>
      <c r="I301" s="25"/>
      <c r="J301" s="24"/>
      <c r="K301" s="24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18"/>
      <c r="AC301" s="18"/>
      <c r="AD301" s="18"/>
      <c r="AE301" s="18"/>
      <c r="AF301" s="18"/>
      <c r="AG301" s="18"/>
    </row>
    <row r="302" spans="1:33" ht="15.75" customHeight="1">
      <c r="A302" s="1"/>
      <c r="B302" s="23"/>
      <c r="C302" s="24"/>
      <c r="D302" s="24"/>
      <c r="E302" s="25"/>
      <c r="F302" s="26"/>
      <c r="G302" s="24"/>
      <c r="H302" s="25"/>
      <c r="I302" s="25"/>
      <c r="J302" s="24"/>
      <c r="K302" s="24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18"/>
      <c r="AC302" s="18"/>
      <c r="AD302" s="18"/>
      <c r="AE302" s="18"/>
      <c r="AF302" s="18"/>
      <c r="AG302" s="18"/>
    </row>
    <row r="303" spans="1:33" ht="15.75" customHeight="1">
      <c r="A303" s="1"/>
      <c r="B303" s="23"/>
      <c r="C303" s="24"/>
      <c r="D303" s="24"/>
      <c r="E303" s="25"/>
      <c r="F303" s="26"/>
      <c r="G303" s="24"/>
      <c r="H303" s="25"/>
      <c r="I303" s="25"/>
      <c r="J303" s="24"/>
      <c r="K303" s="24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18"/>
      <c r="AC303" s="18"/>
      <c r="AD303" s="18"/>
      <c r="AE303" s="18"/>
      <c r="AF303" s="18"/>
      <c r="AG303" s="18"/>
    </row>
    <row r="304" spans="1:33" ht="15.75" customHeight="1">
      <c r="A304" s="1"/>
      <c r="B304" s="23"/>
      <c r="C304" s="24"/>
      <c r="D304" s="24"/>
      <c r="E304" s="25"/>
      <c r="F304" s="26"/>
      <c r="G304" s="24"/>
      <c r="H304" s="25"/>
      <c r="I304" s="25"/>
      <c r="J304" s="24"/>
      <c r="K304" s="24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18"/>
      <c r="AC304" s="18"/>
      <c r="AD304" s="18"/>
      <c r="AE304" s="18"/>
      <c r="AF304" s="18"/>
      <c r="AG304" s="18"/>
    </row>
    <row r="305" spans="1:33" ht="15.75" customHeight="1">
      <c r="A305" s="1"/>
      <c r="B305" s="23"/>
      <c r="C305" s="24"/>
      <c r="D305" s="24"/>
      <c r="E305" s="25"/>
      <c r="F305" s="26"/>
      <c r="G305" s="24"/>
      <c r="H305" s="25"/>
      <c r="I305" s="25"/>
      <c r="J305" s="24"/>
      <c r="K305" s="24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18"/>
      <c r="AC305" s="18"/>
      <c r="AD305" s="18"/>
      <c r="AE305" s="18"/>
      <c r="AF305" s="18"/>
      <c r="AG305" s="18"/>
    </row>
    <row r="306" spans="1:33" ht="15.75" customHeight="1">
      <c r="A306" s="1"/>
      <c r="B306" s="23"/>
      <c r="C306" s="24"/>
      <c r="D306" s="24"/>
      <c r="E306" s="25"/>
      <c r="F306" s="26"/>
      <c r="G306" s="24"/>
      <c r="H306" s="25"/>
      <c r="I306" s="25"/>
      <c r="J306" s="24"/>
      <c r="K306" s="24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18"/>
      <c r="AC306" s="18"/>
      <c r="AD306" s="18"/>
      <c r="AE306" s="18"/>
      <c r="AF306" s="18"/>
      <c r="AG306" s="18"/>
    </row>
    <row r="307" spans="1:33" ht="15.75" customHeight="1">
      <c r="A307" s="1"/>
      <c r="B307" s="23"/>
      <c r="C307" s="24"/>
      <c r="D307" s="24"/>
      <c r="E307" s="25"/>
      <c r="F307" s="26"/>
      <c r="G307" s="24"/>
      <c r="H307" s="25"/>
      <c r="I307" s="25"/>
      <c r="J307" s="24"/>
      <c r="K307" s="24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18"/>
      <c r="AC307" s="18"/>
      <c r="AD307" s="18"/>
      <c r="AE307" s="18"/>
      <c r="AF307" s="18"/>
      <c r="AG307" s="18"/>
    </row>
    <row r="308" spans="1:33" ht="15.75" customHeight="1">
      <c r="A308" s="1"/>
      <c r="B308" s="23"/>
      <c r="C308" s="24"/>
      <c r="D308" s="24"/>
      <c r="E308" s="25"/>
      <c r="F308" s="26"/>
      <c r="G308" s="24"/>
      <c r="H308" s="25"/>
      <c r="I308" s="25"/>
      <c r="J308" s="24"/>
      <c r="K308" s="24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18"/>
      <c r="AC308" s="18"/>
      <c r="AD308" s="18"/>
      <c r="AE308" s="18"/>
      <c r="AF308" s="18"/>
      <c r="AG308" s="18"/>
    </row>
    <row r="309" spans="1:33" ht="15.75" customHeight="1">
      <c r="A309" s="1"/>
      <c r="B309" s="23"/>
      <c r="C309" s="24"/>
      <c r="D309" s="24"/>
      <c r="E309" s="25"/>
      <c r="F309" s="26"/>
      <c r="G309" s="24"/>
      <c r="H309" s="25"/>
      <c r="I309" s="25"/>
      <c r="J309" s="24"/>
      <c r="K309" s="24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18"/>
      <c r="AC309" s="18"/>
      <c r="AD309" s="18"/>
      <c r="AE309" s="18"/>
      <c r="AF309" s="18"/>
      <c r="AG309" s="18"/>
    </row>
    <row r="310" spans="1:33" ht="15.75" customHeight="1">
      <c r="A310" s="1"/>
      <c r="B310" s="23"/>
      <c r="C310" s="24"/>
      <c r="D310" s="24"/>
      <c r="E310" s="25"/>
      <c r="F310" s="26"/>
      <c r="G310" s="24"/>
      <c r="H310" s="25"/>
      <c r="I310" s="25"/>
      <c r="J310" s="24"/>
      <c r="K310" s="24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18"/>
      <c r="AC310" s="18"/>
      <c r="AD310" s="18"/>
      <c r="AE310" s="18"/>
      <c r="AF310" s="18"/>
      <c r="AG310" s="18"/>
    </row>
    <row r="311" spans="1:33" ht="15.75" customHeight="1">
      <c r="A311" s="1"/>
      <c r="B311" s="23"/>
      <c r="C311" s="24"/>
      <c r="D311" s="24"/>
      <c r="E311" s="25"/>
      <c r="F311" s="26"/>
      <c r="G311" s="24"/>
      <c r="H311" s="25"/>
      <c r="I311" s="25"/>
      <c r="J311" s="24"/>
      <c r="K311" s="24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18"/>
      <c r="AC311" s="18"/>
      <c r="AD311" s="18"/>
      <c r="AE311" s="18"/>
      <c r="AF311" s="18"/>
      <c r="AG311" s="18"/>
    </row>
    <row r="312" spans="1:33" ht="15.75" customHeight="1">
      <c r="A312" s="1"/>
      <c r="B312" s="23"/>
      <c r="C312" s="24"/>
      <c r="D312" s="24"/>
      <c r="E312" s="25"/>
      <c r="F312" s="26"/>
      <c r="G312" s="24"/>
      <c r="H312" s="25"/>
      <c r="I312" s="25"/>
      <c r="J312" s="24"/>
      <c r="K312" s="24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18"/>
      <c r="AC312" s="18"/>
      <c r="AD312" s="18"/>
      <c r="AE312" s="18"/>
      <c r="AF312" s="18"/>
      <c r="AG312" s="18"/>
    </row>
    <row r="313" spans="1:33" ht="15.75" customHeight="1">
      <c r="A313" s="1"/>
      <c r="B313" s="23"/>
      <c r="C313" s="24"/>
      <c r="D313" s="24"/>
      <c r="E313" s="25"/>
      <c r="F313" s="26"/>
      <c r="G313" s="24"/>
      <c r="H313" s="25"/>
      <c r="I313" s="25"/>
      <c r="J313" s="24"/>
      <c r="K313" s="24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18"/>
      <c r="AC313" s="18"/>
      <c r="AD313" s="18"/>
      <c r="AE313" s="18"/>
      <c r="AF313" s="18"/>
      <c r="AG313" s="18"/>
    </row>
    <row r="314" spans="1:33" ht="15.75" customHeight="1">
      <c r="A314" s="1"/>
      <c r="B314" s="23"/>
      <c r="C314" s="24"/>
      <c r="D314" s="24"/>
      <c r="E314" s="25"/>
      <c r="F314" s="26"/>
      <c r="G314" s="24"/>
      <c r="H314" s="25"/>
      <c r="I314" s="25"/>
      <c r="J314" s="24"/>
      <c r="K314" s="24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18"/>
      <c r="AC314" s="18"/>
      <c r="AD314" s="18"/>
      <c r="AE314" s="18"/>
      <c r="AF314" s="18"/>
      <c r="AG314" s="18"/>
    </row>
    <row r="315" spans="1:33" ht="15.75" customHeight="1">
      <c r="A315" s="1"/>
      <c r="B315" s="23"/>
      <c r="C315" s="24"/>
      <c r="D315" s="24"/>
      <c r="E315" s="25"/>
      <c r="F315" s="26"/>
      <c r="G315" s="24"/>
      <c r="H315" s="25"/>
      <c r="I315" s="25"/>
      <c r="J315" s="24"/>
      <c r="K315" s="24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18"/>
      <c r="AC315" s="18"/>
      <c r="AD315" s="18"/>
      <c r="AE315" s="18"/>
      <c r="AF315" s="18"/>
      <c r="AG315" s="18"/>
    </row>
    <row r="316" spans="1:33" ht="15.75" customHeight="1">
      <c r="A316" s="1"/>
      <c r="B316" s="23"/>
      <c r="C316" s="24"/>
      <c r="D316" s="24"/>
      <c r="E316" s="25"/>
      <c r="F316" s="26"/>
      <c r="G316" s="24"/>
      <c r="H316" s="25"/>
      <c r="I316" s="25"/>
      <c r="J316" s="24"/>
      <c r="K316" s="24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18"/>
      <c r="AC316" s="18"/>
      <c r="AD316" s="18"/>
      <c r="AE316" s="18"/>
      <c r="AF316" s="18"/>
      <c r="AG316" s="18"/>
    </row>
    <row r="317" spans="1:33" ht="15.75" customHeight="1">
      <c r="A317" s="1"/>
      <c r="B317" s="23"/>
      <c r="C317" s="24"/>
      <c r="D317" s="24"/>
      <c r="E317" s="25"/>
      <c r="F317" s="26"/>
      <c r="G317" s="24"/>
      <c r="H317" s="25"/>
      <c r="I317" s="25"/>
      <c r="J317" s="24"/>
      <c r="K317" s="24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18"/>
      <c r="AC317" s="18"/>
      <c r="AD317" s="18"/>
      <c r="AE317" s="18"/>
      <c r="AF317" s="18"/>
      <c r="AG317" s="18"/>
    </row>
    <row r="318" spans="1:33" ht="15.75" customHeight="1">
      <c r="A318" s="1"/>
      <c r="B318" s="23"/>
      <c r="C318" s="24"/>
      <c r="D318" s="24"/>
      <c r="E318" s="25"/>
      <c r="F318" s="26"/>
      <c r="G318" s="24"/>
      <c r="H318" s="25"/>
      <c r="I318" s="25"/>
      <c r="J318" s="24"/>
      <c r="K318" s="24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18"/>
      <c r="AC318" s="18"/>
      <c r="AD318" s="18"/>
      <c r="AE318" s="18"/>
      <c r="AF318" s="18"/>
      <c r="AG318" s="18"/>
    </row>
    <row r="319" spans="1:33" ht="15.75" customHeight="1">
      <c r="A319" s="1"/>
      <c r="B319" s="23"/>
      <c r="C319" s="24"/>
      <c r="D319" s="24"/>
      <c r="E319" s="25"/>
      <c r="F319" s="26"/>
      <c r="G319" s="24"/>
      <c r="H319" s="25"/>
      <c r="I319" s="25"/>
      <c r="J319" s="24"/>
      <c r="K319" s="24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18"/>
      <c r="AC319" s="18"/>
      <c r="AD319" s="18"/>
      <c r="AE319" s="18"/>
      <c r="AF319" s="18"/>
      <c r="AG319" s="18"/>
    </row>
    <row r="320" spans="1:33" ht="15.75" customHeight="1">
      <c r="A320" s="1"/>
      <c r="B320" s="23"/>
      <c r="C320" s="24"/>
      <c r="D320" s="24"/>
      <c r="E320" s="25"/>
      <c r="F320" s="26"/>
      <c r="G320" s="24"/>
      <c r="H320" s="25"/>
      <c r="I320" s="25"/>
      <c r="J320" s="24"/>
      <c r="K320" s="24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18"/>
      <c r="AC320" s="18"/>
      <c r="AD320" s="18"/>
      <c r="AE320" s="18"/>
      <c r="AF320" s="18"/>
      <c r="AG320" s="18"/>
    </row>
    <row r="321" spans="1:33" ht="15.75" customHeight="1">
      <c r="A321" s="1"/>
      <c r="B321" s="23"/>
      <c r="C321" s="24"/>
      <c r="D321" s="24"/>
      <c r="E321" s="25"/>
      <c r="F321" s="26"/>
      <c r="G321" s="24"/>
      <c r="H321" s="25"/>
      <c r="I321" s="25"/>
      <c r="J321" s="24"/>
      <c r="K321" s="24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18"/>
      <c r="AC321" s="18"/>
      <c r="AD321" s="18"/>
      <c r="AE321" s="18"/>
      <c r="AF321" s="18"/>
      <c r="AG321" s="18"/>
    </row>
    <row r="322" spans="1:33" ht="15.75" customHeight="1">
      <c r="A322" s="1"/>
      <c r="B322" s="23"/>
      <c r="C322" s="24"/>
      <c r="D322" s="24"/>
      <c r="E322" s="25"/>
      <c r="F322" s="26"/>
      <c r="G322" s="24"/>
      <c r="H322" s="25"/>
      <c r="I322" s="25"/>
      <c r="J322" s="24"/>
      <c r="K322" s="24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18"/>
      <c r="AC322" s="18"/>
      <c r="AD322" s="18"/>
      <c r="AE322" s="18"/>
      <c r="AF322" s="18"/>
      <c r="AG322" s="18"/>
    </row>
    <row r="323" spans="1:33" ht="15.75" customHeight="1">
      <c r="A323" s="1"/>
      <c r="B323" s="23"/>
      <c r="C323" s="24"/>
      <c r="D323" s="24"/>
      <c r="E323" s="25"/>
      <c r="F323" s="26"/>
      <c r="G323" s="24"/>
      <c r="H323" s="25"/>
      <c r="I323" s="25"/>
      <c r="J323" s="24"/>
      <c r="K323" s="24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18"/>
      <c r="AC323" s="18"/>
      <c r="AD323" s="18"/>
      <c r="AE323" s="18"/>
      <c r="AF323" s="18"/>
      <c r="AG323" s="18"/>
    </row>
    <row r="324" spans="1:33" ht="15.75" customHeight="1">
      <c r="A324" s="1"/>
      <c r="B324" s="23"/>
      <c r="C324" s="24"/>
      <c r="D324" s="24"/>
      <c r="E324" s="25"/>
      <c r="F324" s="26"/>
      <c r="G324" s="24"/>
      <c r="H324" s="25"/>
      <c r="I324" s="25"/>
      <c r="J324" s="24"/>
      <c r="K324" s="24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18"/>
      <c r="AC324" s="18"/>
      <c r="AD324" s="18"/>
      <c r="AE324" s="18"/>
      <c r="AF324" s="18"/>
      <c r="AG324" s="18"/>
    </row>
    <row r="325" spans="1:33" ht="15.75" customHeight="1">
      <c r="A325" s="1"/>
      <c r="B325" s="23"/>
      <c r="C325" s="24"/>
      <c r="D325" s="24"/>
      <c r="E325" s="25"/>
      <c r="F325" s="26"/>
      <c r="G325" s="24"/>
      <c r="H325" s="25"/>
      <c r="I325" s="25"/>
      <c r="J325" s="24"/>
      <c r="K325" s="24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18"/>
      <c r="AC325" s="18"/>
      <c r="AD325" s="18"/>
      <c r="AE325" s="18"/>
      <c r="AF325" s="18"/>
      <c r="AG325" s="18"/>
    </row>
    <row r="326" spans="1:33" ht="15.75" customHeight="1">
      <c r="A326" s="1"/>
      <c r="B326" s="23"/>
      <c r="C326" s="24"/>
      <c r="D326" s="24"/>
      <c r="E326" s="25"/>
      <c r="F326" s="26"/>
      <c r="G326" s="24"/>
      <c r="H326" s="25"/>
      <c r="I326" s="25"/>
      <c r="J326" s="24"/>
      <c r="K326" s="24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18"/>
      <c r="AC326" s="18"/>
      <c r="AD326" s="18"/>
      <c r="AE326" s="18"/>
      <c r="AF326" s="18"/>
      <c r="AG326" s="18"/>
    </row>
    <row r="327" spans="1:33" ht="15.75" customHeight="1">
      <c r="A327" s="1"/>
      <c r="B327" s="23"/>
      <c r="C327" s="24"/>
      <c r="D327" s="24"/>
      <c r="E327" s="25"/>
      <c r="F327" s="26"/>
      <c r="G327" s="24"/>
      <c r="H327" s="25"/>
      <c r="I327" s="25"/>
      <c r="J327" s="24"/>
      <c r="K327" s="24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18"/>
      <c r="AC327" s="18"/>
      <c r="AD327" s="18"/>
      <c r="AE327" s="18"/>
      <c r="AF327" s="18"/>
      <c r="AG327" s="18"/>
    </row>
    <row r="328" spans="1:33" ht="15.75" customHeight="1">
      <c r="A328" s="1"/>
      <c r="B328" s="23"/>
      <c r="C328" s="24"/>
      <c r="D328" s="24"/>
      <c r="E328" s="25"/>
      <c r="F328" s="26"/>
      <c r="G328" s="24"/>
      <c r="H328" s="25"/>
      <c r="I328" s="25"/>
      <c r="J328" s="24"/>
      <c r="K328" s="24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18"/>
      <c r="AC328" s="18"/>
      <c r="AD328" s="18"/>
      <c r="AE328" s="18"/>
      <c r="AF328" s="18"/>
      <c r="AG328" s="18"/>
    </row>
    <row r="329" spans="1:33" ht="15.75" customHeight="1">
      <c r="A329" s="1"/>
      <c r="B329" s="23"/>
      <c r="C329" s="24"/>
      <c r="D329" s="24"/>
      <c r="E329" s="25"/>
      <c r="F329" s="26"/>
      <c r="G329" s="24"/>
      <c r="H329" s="25"/>
      <c r="I329" s="25"/>
      <c r="J329" s="24"/>
      <c r="K329" s="24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18"/>
      <c r="AC329" s="18"/>
      <c r="AD329" s="18"/>
      <c r="AE329" s="18"/>
      <c r="AF329" s="18"/>
      <c r="AG329" s="18"/>
    </row>
    <row r="330" spans="1:33" ht="15.75" customHeight="1">
      <c r="A330" s="1"/>
      <c r="B330" s="23"/>
      <c r="C330" s="24"/>
      <c r="D330" s="24"/>
      <c r="E330" s="25"/>
      <c r="F330" s="26"/>
      <c r="G330" s="24"/>
      <c r="H330" s="25"/>
      <c r="I330" s="25"/>
      <c r="J330" s="24"/>
      <c r="K330" s="24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18"/>
      <c r="AC330" s="18"/>
      <c r="AD330" s="18"/>
      <c r="AE330" s="18"/>
      <c r="AF330" s="18"/>
      <c r="AG330" s="18"/>
    </row>
    <row r="331" spans="1:33" ht="15.75" customHeight="1">
      <c r="A331" s="1"/>
      <c r="B331" s="23"/>
      <c r="C331" s="24"/>
      <c r="D331" s="24"/>
      <c r="E331" s="25"/>
      <c r="F331" s="26"/>
      <c r="G331" s="24"/>
      <c r="H331" s="25"/>
      <c r="I331" s="25"/>
      <c r="J331" s="24"/>
      <c r="K331" s="24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18"/>
      <c r="AC331" s="18"/>
      <c r="AD331" s="18"/>
      <c r="AE331" s="18"/>
      <c r="AF331" s="18"/>
      <c r="AG331" s="18"/>
    </row>
    <row r="332" spans="1:33" ht="15.75" customHeight="1">
      <c r="A332" s="1"/>
      <c r="B332" s="23"/>
      <c r="C332" s="24"/>
      <c r="D332" s="24"/>
      <c r="E332" s="25"/>
      <c r="F332" s="26"/>
      <c r="G332" s="24"/>
      <c r="H332" s="25"/>
      <c r="I332" s="25"/>
      <c r="J332" s="24"/>
      <c r="K332" s="24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18"/>
      <c r="AC332" s="18"/>
      <c r="AD332" s="18"/>
      <c r="AE332" s="18"/>
      <c r="AF332" s="18"/>
      <c r="AG332" s="18"/>
    </row>
    <row r="333" spans="1:33" ht="15.75" customHeight="1">
      <c r="A333" s="1"/>
      <c r="B333" s="23"/>
      <c r="C333" s="24"/>
      <c r="D333" s="24"/>
      <c r="E333" s="25"/>
      <c r="F333" s="26"/>
      <c r="G333" s="24"/>
      <c r="H333" s="25"/>
      <c r="I333" s="25"/>
      <c r="J333" s="24"/>
      <c r="K333" s="24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18"/>
      <c r="AC333" s="18"/>
      <c r="AD333" s="18"/>
      <c r="AE333" s="18"/>
      <c r="AF333" s="18"/>
      <c r="AG333" s="18"/>
    </row>
    <row r="334" spans="1:33" ht="15.75" customHeight="1">
      <c r="A334" s="1"/>
      <c r="B334" s="23"/>
      <c r="C334" s="24"/>
      <c r="D334" s="24"/>
      <c r="E334" s="25"/>
      <c r="F334" s="26"/>
      <c r="G334" s="24"/>
      <c r="H334" s="25"/>
      <c r="I334" s="25"/>
      <c r="J334" s="24"/>
      <c r="K334" s="24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18"/>
      <c r="AC334" s="18"/>
      <c r="AD334" s="18"/>
      <c r="AE334" s="18"/>
      <c r="AF334" s="18"/>
      <c r="AG334" s="18"/>
    </row>
    <row r="335" spans="1:33" ht="15.75" customHeight="1">
      <c r="A335" s="1"/>
      <c r="B335" s="23"/>
      <c r="C335" s="24"/>
      <c r="D335" s="24"/>
      <c r="E335" s="25"/>
      <c r="F335" s="26"/>
      <c r="G335" s="24"/>
      <c r="H335" s="25"/>
      <c r="I335" s="25"/>
      <c r="J335" s="24"/>
      <c r="K335" s="24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18"/>
      <c r="AC335" s="18"/>
      <c r="AD335" s="18"/>
      <c r="AE335" s="18"/>
      <c r="AF335" s="18"/>
      <c r="AG335" s="18"/>
    </row>
    <row r="336" spans="1:33" ht="15.75" customHeight="1">
      <c r="A336" s="1"/>
      <c r="B336" s="23"/>
      <c r="C336" s="24"/>
      <c r="D336" s="24"/>
      <c r="E336" s="25"/>
      <c r="F336" s="26"/>
      <c r="G336" s="24"/>
      <c r="H336" s="25"/>
      <c r="I336" s="25"/>
      <c r="J336" s="24"/>
      <c r="K336" s="24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18"/>
      <c r="AC336" s="18"/>
      <c r="AD336" s="18"/>
      <c r="AE336" s="18"/>
      <c r="AF336" s="18"/>
      <c r="AG336" s="18"/>
    </row>
    <row r="337" spans="1:33" ht="15.75" customHeight="1">
      <c r="A337" s="1"/>
      <c r="B337" s="23"/>
      <c r="C337" s="24"/>
      <c r="D337" s="24"/>
      <c r="E337" s="25"/>
      <c r="F337" s="26"/>
      <c r="G337" s="24"/>
      <c r="H337" s="25"/>
      <c r="I337" s="25"/>
      <c r="J337" s="24"/>
      <c r="K337" s="24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18"/>
      <c r="AC337" s="18"/>
      <c r="AD337" s="18"/>
      <c r="AE337" s="18"/>
      <c r="AF337" s="18"/>
      <c r="AG337" s="18"/>
    </row>
    <row r="338" spans="1:33" ht="15.75" customHeight="1">
      <c r="A338" s="1"/>
      <c r="B338" s="23"/>
      <c r="C338" s="24"/>
      <c r="D338" s="24"/>
      <c r="E338" s="25"/>
      <c r="F338" s="26"/>
      <c r="G338" s="24"/>
      <c r="H338" s="25"/>
      <c r="I338" s="25"/>
      <c r="J338" s="24"/>
      <c r="K338" s="24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18"/>
      <c r="AC338" s="18"/>
      <c r="AD338" s="18"/>
      <c r="AE338" s="18"/>
      <c r="AF338" s="18"/>
      <c r="AG338" s="18"/>
    </row>
    <row r="339" spans="1:33" ht="15.75" customHeight="1">
      <c r="A339" s="1"/>
      <c r="B339" s="23"/>
      <c r="C339" s="24"/>
      <c r="D339" s="24"/>
      <c r="E339" s="25"/>
      <c r="F339" s="26"/>
      <c r="G339" s="24"/>
      <c r="H339" s="25"/>
      <c r="I339" s="25"/>
      <c r="J339" s="24"/>
      <c r="K339" s="24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18"/>
      <c r="AC339" s="18"/>
      <c r="AD339" s="18"/>
      <c r="AE339" s="18"/>
      <c r="AF339" s="18"/>
      <c r="AG339" s="18"/>
    </row>
    <row r="340" spans="1:33" ht="15.75" customHeight="1">
      <c r="A340" s="1"/>
      <c r="B340" s="23"/>
      <c r="C340" s="24"/>
      <c r="D340" s="24"/>
      <c r="E340" s="25"/>
      <c r="F340" s="26"/>
      <c r="G340" s="24"/>
      <c r="H340" s="25"/>
      <c r="I340" s="25"/>
      <c r="J340" s="24"/>
      <c r="K340" s="24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18"/>
      <c r="AC340" s="18"/>
      <c r="AD340" s="18"/>
      <c r="AE340" s="18"/>
      <c r="AF340" s="18"/>
      <c r="AG340" s="18"/>
    </row>
    <row r="341" spans="1:33" ht="15.75" customHeight="1">
      <c r="A341" s="1"/>
      <c r="B341" s="23"/>
      <c r="C341" s="24"/>
      <c r="D341" s="24"/>
      <c r="E341" s="25"/>
      <c r="F341" s="26"/>
      <c r="G341" s="24"/>
      <c r="H341" s="25"/>
      <c r="I341" s="25"/>
      <c r="J341" s="24"/>
      <c r="K341" s="24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18"/>
      <c r="AC341" s="18"/>
      <c r="AD341" s="18"/>
      <c r="AE341" s="18"/>
      <c r="AF341" s="18"/>
      <c r="AG341" s="18"/>
    </row>
    <row r="342" spans="1:33" ht="15.75" customHeight="1">
      <c r="A342" s="1"/>
      <c r="B342" s="23"/>
      <c r="C342" s="24"/>
      <c r="D342" s="24"/>
      <c r="E342" s="25"/>
      <c r="F342" s="26"/>
      <c r="G342" s="24"/>
      <c r="H342" s="25"/>
      <c r="I342" s="25"/>
      <c r="J342" s="24"/>
      <c r="K342" s="24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18"/>
      <c r="AC342" s="18"/>
      <c r="AD342" s="18"/>
      <c r="AE342" s="18"/>
      <c r="AF342" s="18"/>
      <c r="AG342" s="18"/>
    </row>
    <row r="343" spans="1:33" ht="15.75" customHeight="1">
      <c r="A343" s="1"/>
      <c r="B343" s="23"/>
      <c r="C343" s="24"/>
      <c r="D343" s="24"/>
      <c r="E343" s="25"/>
      <c r="F343" s="26"/>
      <c r="G343" s="24"/>
      <c r="H343" s="25"/>
      <c r="I343" s="25"/>
      <c r="J343" s="24"/>
      <c r="K343" s="24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18"/>
      <c r="AC343" s="18"/>
      <c r="AD343" s="18"/>
      <c r="AE343" s="18"/>
      <c r="AF343" s="18"/>
      <c r="AG343" s="18"/>
    </row>
    <row r="344" spans="1:33" ht="15.75" customHeight="1">
      <c r="A344" s="1"/>
      <c r="B344" s="23"/>
      <c r="C344" s="24"/>
      <c r="D344" s="24"/>
      <c r="E344" s="25"/>
      <c r="F344" s="26"/>
      <c r="G344" s="24"/>
      <c r="H344" s="25"/>
      <c r="I344" s="25"/>
      <c r="J344" s="24"/>
      <c r="K344" s="24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18"/>
      <c r="AC344" s="18"/>
      <c r="AD344" s="18"/>
      <c r="AE344" s="18"/>
      <c r="AF344" s="18"/>
      <c r="AG344" s="18"/>
    </row>
    <row r="345" spans="1:33" ht="15.75" customHeight="1">
      <c r="A345" s="1"/>
      <c r="B345" s="23"/>
      <c r="C345" s="24"/>
      <c r="D345" s="24"/>
      <c r="E345" s="25"/>
      <c r="F345" s="26"/>
      <c r="G345" s="24"/>
      <c r="H345" s="25"/>
      <c r="I345" s="25"/>
      <c r="J345" s="24"/>
      <c r="K345" s="24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18"/>
      <c r="AC345" s="18"/>
      <c r="AD345" s="18"/>
      <c r="AE345" s="18"/>
      <c r="AF345" s="18"/>
      <c r="AG345" s="18"/>
    </row>
    <row r="346" spans="1:33" ht="15.75" customHeight="1">
      <c r="A346" s="1"/>
      <c r="B346" s="23"/>
      <c r="C346" s="24"/>
      <c r="D346" s="24"/>
      <c r="E346" s="25"/>
      <c r="F346" s="26"/>
      <c r="G346" s="24"/>
      <c r="H346" s="25"/>
      <c r="I346" s="25"/>
      <c r="J346" s="24"/>
      <c r="K346" s="24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18"/>
      <c r="AC346" s="18"/>
      <c r="AD346" s="18"/>
      <c r="AE346" s="18"/>
      <c r="AF346" s="18"/>
      <c r="AG346" s="18"/>
    </row>
    <row r="347" spans="1:33" ht="15.75" customHeight="1">
      <c r="A347" s="1"/>
      <c r="B347" s="23"/>
      <c r="C347" s="24"/>
      <c r="D347" s="24"/>
      <c r="E347" s="25"/>
      <c r="F347" s="26"/>
      <c r="G347" s="24"/>
      <c r="H347" s="25"/>
      <c r="I347" s="25"/>
      <c r="J347" s="24"/>
      <c r="K347" s="24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18"/>
      <c r="AC347" s="18"/>
      <c r="AD347" s="18"/>
      <c r="AE347" s="18"/>
      <c r="AF347" s="18"/>
      <c r="AG347" s="18"/>
    </row>
    <row r="348" spans="1:33" ht="15.75" customHeight="1">
      <c r="A348" s="1"/>
      <c r="B348" s="23"/>
      <c r="C348" s="24"/>
      <c r="D348" s="24"/>
      <c r="E348" s="25"/>
      <c r="F348" s="26"/>
      <c r="G348" s="24"/>
      <c r="H348" s="25"/>
      <c r="I348" s="25"/>
      <c r="J348" s="24"/>
      <c r="K348" s="24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18"/>
      <c r="AC348" s="18"/>
      <c r="AD348" s="18"/>
      <c r="AE348" s="18"/>
      <c r="AF348" s="18"/>
      <c r="AG348" s="18"/>
    </row>
    <row r="349" spans="1:33" ht="15.75" customHeight="1">
      <c r="A349" s="1"/>
      <c r="B349" s="23"/>
      <c r="C349" s="24"/>
      <c r="D349" s="24"/>
      <c r="E349" s="25"/>
      <c r="F349" s="26"/>
      <c r="G349" s="24"/>
      <c r="H349" s="25"/>
      <c r="I349" s="25"/>
      <c r="J349" s="24"/>
      <c r="K349" s="24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18"/>
      <c r="AC349" s="18"/>
      <c r="AD349" s="18"/>
      <c r="AE349" s="18"/>
      <c r="AF349" s="18"/>
      <c r="AG349" s="18"/>
    </row>
    <row r="350" spans="1:33" ht="15.75" customHeight="1">
      <c r="A350" s="1"/>
      <c r="B350" s="23"/>
      <c r="C350" s="24"/>
      <c r="D350" s="24"/>
      <c r="E350" s="25"/>
      <c r="F350" s="26"/>
      <c r="G350" s="24"/>
      <c r="H350" s="25"/>
      <c r="I350" s="25"/>
      <c r="J350" s="24"/>
      <c r="K350" s="24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18"/>
      <c r="AC350" s="18"/>
      <c r="AD350" s="18"/>
      <c r="AE350" s="18"/>
      <c r="AF350" s="18"/>
      <c r="AG350" s="18"/>
    </row>
    <row r="351" spans="1:33" ht="15.75" customHeight="1">
      <c r="A351" s="1"/>
      <c r="B351" s="23"/>
      <c r="C351" s="24"/>
      <c r="D351" s="24"/>
      <c r="E351" s="25"/>
      <c r="F351" s="26"/>
      <c r="G351" s="24"/>
      <c r="H351" s="25"/>
      <c r="I351" s="25"/>
      <c r="J351" s="24"/>
      <c r="K351" s="24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18"/>
      <c r="AC351" s="18"/>
      <c r="AD351" s="18"/>
      <c r="AE351" s="18"/>
      <c r="AF351" s="18"/>
      <c r="AG351" s="18"/>
    </row>
    <row r="352" spans="1:33" ht="15.75" customHeight="1">
      <c r="A352" s="1"/>
      <c r="B352" s="23"/>
      <c r="C352" s="24"/>
      <c r="D352" s="24"/>
      <c r="E352" s="25"/>
      <c r="F352" s="26"/>
      <c r="G352" s="24"/>
      <c r="H352" s="25"/>
      <c r="I352" s="25"/>
      <c r="J352" s="24"/>
      <c r="K352" s="24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18"/>
      <c r="AC352" s="18"/>
      <c r="AD352" s="18"/>
      <c r="AE352" s="18"/>
      <c r="AF352" s="18"/>
      <c r="AG352" s="18"/>
    </row>
    <row r="353" spans="1:33" ht="15.75" customHeight="1">
      <c r="A353" s="1"/>
      <c r="B353" s="23"/>
      <c r="C353" s="24"/>
      <c r="D353" s="24"/>
      <c r="E353" s="25"/>
      <c r="F353" s="26"/>
      <c r="G353" s="24"/>
      <c r="H353" s="25"/>
      <c r="I353" s="25"/>
      <c r="J353" s="24"/>
      <c r="K353" s="24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18"/>
      <c r="AC353" s="18"/>
      <c r="AD353" s="18"/>
      <c r="AE353" s="18"/>
      <c r="AF353" s="18"/>
      <c r="AG353" s="18"/>
    </row>
    <row r="354" spans="1:33" ht="15.75" customHeight="1">
      <c r="A354" s="1"/>
      <c r="B354" s="23"/>
      <c r="C354" s="24"/>
      <c r="D354" s="24"/>
      <c r="E354" s="25"/>
      <c r="F354" s="26"/>
      <c r="G354" s="24"/>
      <c r="H354" s="25"/>
      <c r="I354" s="25"/>
      <c r="J354" s="24"/>
      <c r="K354" s="24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18"/>
      <c r="AC354" s="18"/>
      <c r="AD354" s="18"/>
      <c r="AE354" s="18"/>
      <c r="AF354" s="18"/>
      <c r="AG354" s="18"/>
    </row>
    <row r="355" spans="1:33" ht="15.75" customHeight="1">
      <c r="A355" s="1"/>
      <c r="B355" s="23"/>
      <c r="C355" s="24"/>
      <c r="D355" s="24"/>
      <c r="E355" s="25"/>
      <c r="F355" s="26"/>
      <c r="G355" s="24"/>
      <c r="H355" s="25"/>
      <c r="I355" s="25"/>
      <c r="J355" s="24"/>
      <c r="K355" s="24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18"/>
      <c r="AC355" s="18"/>
      <c r="AD355" s="18"/>
      <c r="AE355" s="18"/>
      <c r="AF355" s="18"/>
      <c r="AG355" s="18"/>
    </row>
    <row r="356" spans="1:33" ht="15.75" customHeight="1">
      <c r="A356" s="1"/>
      <c r="B356" s="23"/>
      <c r="C356" s="24"/>
      <c r="D356" s="24"/>
      <c r="E356" s="25"/>
      <c r="F356" s="26"/>
      <c r="G356" s="24"/>
      <c r="H356" s="25"/>
      <c r="I356" s="25"/>
      <c r="J356" s="24"/>
      <c r="K356" s="24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18"/>
      <c r="AC356" s="18"/>
      <c r="AD356" s="18"/>
      <c r="AE356" s="18"/>
      <c r="AF356" s="18"/>
      <c r="AG356" s="18"/>
    </row>
    <row r="357" spans="1:33" ht="15.75" customHeight="1">
      <c r="A357" s="1"/>
      <c r="B357" s="23"/>
      <c r="C357" s="24"/>
      <c r="D357" s="24"/>
      <c r="E357" s="25"/>
      <c r="F357" s="26"/>
      <c r="G357" s="24"/>
      <c r="H357" s="25"/>
      <c r="I357" s="25"/>
      <c r="J357" s="24"/>
      <c r="K357" s="24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18"/>
      <c r="AC357" s="18"/>
      <c r="AD357" s="18"/>
      <c r="AE357" s="18"/>
      <c r="AF357" s="18"/>
      <c r="AG357" s="18"/>
    </row>
    <row r="358" spans="1:33" ht="15.75" customHeight="1">
      <c r="A358" s="1"/>
      <c r="B358" s="23"/>
      <c r="C358" s="24"/>
      <c r="D358" s="24"/>
      <c r="E358" s="25"/>
      <c r="F358" s="26"/>
      <c r="G358" s="24"/>
      <c r="H358" s="25"/>
      <c r="I358" s="25"/>
      <c r="J358" s="24"/>
      <c r="K358" s="24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18"/>
      <c r="AC358" s="18"/>
      <c r="AD358" s="18"/>
      <c r="AE358" s="18"/>
      <c r="AF358" s="18"/>
      <c r="AG358" s="18"/>
    </row>
    <row r="359" spans="1:33" ht="15.75" customHeight="1">
      <c r="A359" s="1"/>
      <c r="B359" s="23"/>
      <c r="C359" s="24"/>
      <c r="D359" s="24"/>
      <c r="E359" s="25"/>
      <c r="F359" s="26"/>
      <c r="G359" s="24"/>
      <c r="H359" s="25"/>
      <c r="I359" s="25"/>
      <c r="J359" s="24"/>
      <c r="K359" s="24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18"/>
      <c r="AC359" s="18"/>
      <c r="AD359" s="18"/>
      <c r="AE359" s="18"/>
      <c r="AF359" s="18"/>
      <c r="AG359" s="18"/>
    </row>
    <row r="360" spans="1:33" ht="15.75" customHeight="1">
      <c r="A360" s="1"/>
      <c r="B360" s="23"/>
      <c r="C360" s="24"/>
      <c r="D360" s="24"/>
      <c r="E360" s="25"/>
      <c r="F360" s="26"/>
      <c r="G360" s="24"/>
      <c r="H360" s="25"/>
      <c r="I360" s="25"/>
      <c r="J360" s="24"/>
      <c r="K360" s="24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18"/>
      <c r="AC360" s="18"/>
      <c r="AD360" s="18"/>
      <c r="AE360" s="18"/>
      <c r="AF360" s="18"/>
      <c r="AG360" s="18"/>
    </row>
    <row r="361" spans="1:33" ht="15.75" customHeight="1">
      <c r="A361" s="1"/>
      <c r="B361" s="23"/>
      <c r="C361" s="24"/>
      <c r="D361" s="24"/>
      <c r="E361" s="25"/>
      <c r="F361" s="26"/>
      <c r="G361" s="24"/>
      <c r="H361" s="25"/>
      <c r="I361" s="25"/>
      <c r="J361" s="24"/>
      <c r="K361" s="24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18"/>
      <c r="AC361" s="18"/>
      <c r="AD361" s="18"/>
      <c r="AE361" s="18"/>
      <c r="AF361" s="18"/>
      <c r="AG361" s="18"/>
    </row>
    <row r="362" spans="1:33" ht="15.75" customHeight="1">
      <c r="A362" s="1"/>
      <c r="B362" s="23"/>
      <c r="C362" s="24"/>
      <c r="D362" s="24"/>
      <c r="E362" s="25"/>
      <c r="F362" s="26"/>
      <c r="G362" s="24"/>
      <c r="H362" s="25"/>
      <c r="I362" s="25"/>
      <c r="J362" s="24"/>
      <c r="K362" s="24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18"/>
      <c r="AC362" s="18"/>
      <c r="AD362" s="18"/>
      <c r="AE362" s="18"/>
      <c r="AF362" s="18"/>
      <c r="AG362" s="18"/>
    </row>
    <row r="363" spans="1:33" ht="15.75" customHeight="1">
      <c r="A363" s="1"/>
      <c r="B363" s="23"/>
      <c r="C363" s="24"/>
      <c r="D363" s="24"/>
      <c r="E363" s="25"/>
      <c r="F363" s="26"/>
      <c r="G363" s="24"/>
      <c r="H363" s="25"/>
      <c r="I363" s="25"/>
      <c r="J363" s="24"/>
      <c r="K363" s="24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18"/>
      <c r="AC363" s="18"/>
      <c r="AD363" s="18"/>
      <c r="AE363" s="18"/>
      <c r="AF363" s="18"/>
      <c r="AG363" s="18"/>
    </row>
    <row r="364" spans="1:33" ht="15.75" customHeight="1">
      <c r="A364" s="1"/>
      <c r="B364" s="23"/>
      <c r="C364" s="24"/>
      <c r="D364" s="24"/>
      <c r="E364" s="25"/>
      <c r="F364" s="26"/>
      <c r="G364" s="24"/>
      <c r="H364" s="25"/>
      <c r="I364" s="25"/>
      <c r="J364" s="24"/>
      <c r="K364" s="24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18"/>
      <c r="AC364" s="18"/>
      <c r="AD364" s="18"/>
      <c r="AE364" s="18"/>
      <c r="AF364" s="18"/>
      <c r="AG364" s="18"/>
    </row>
    <row r="365" spans="1:33" ht="15.75" customHeight="1">
      <c r="A365" s="1"/>
      <c r="B365" s="23"/>
      <c r="C365" s="24"/>
      <c r="D365" s="24"/>
      <c r="E365" s="25"/>
      <c r="F365" s="26"/>
      <c r="G365" s="24"/>
      <c r="H365" s="25"/>
      <c r="I365" s="25"/>
      <c r="J365" s="24"/>
      <c r="K365" s="24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18"/>
      <c r="AC365" s="18"/>
      <c r="AD365" s="18"/>
      <c r="AE365" s="18"/>
      <c r="AF365" s="18"/>
      <c r="AG365" s="18"/>
    </row>
    <row r="366" spans="1:33" ht="15.75" customHeight="1">
      <c r="A366" s="1"/>
      <c r="B366" s="23"/>
      <c r="C366" s="24"/>
      <c r="D366" s="24"/>
      <c r="E366" s="25"/>
      <c r="F366" s="26"/>
      <c r="G366" s="24"/>
      <c r="H366" s="25"/>
      <c r="I366" s="25"/>
      <c r="J366" s="24"/>
      <c r="K366" s="24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18"/>
      <c r="AC366" s="18"/>
      <c r="AD366" s="18"/>
      <c r="AE366" s="18"/>
      <c r="AF366" s="18"/>
      <c r="AG366" s="18"/>
    </row>
    <row r="367" spans="1:33" ht="15.75" customHeight="1">
      <c r="A367" s="1"/>
      <c r="B367" s="23"/>
      <c r="C367" s="24"/>
      <c r="D367" s="24"/>
      <c r="E367" s="25"/>
      <c r="F367" s="26"/>
      <c r="G367" s="24"/>
      <c r="H367" s="25"/>
      <c r="I367" s="25"/>
      <c r="J367" s="24"/>
      <c r="K367" s="24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18"/>
      <c r="AC367" s="18"/>
      <c r="AD367" s="18"/>
      <c r="AE367" s="18"/>
      <c r="AF367" s="18"/>
      <c r="AG367" s="18"/>
    </row>
    <row r="368" spans="1:33" ht="15.75" customHeight="1">
      <c r="A368" s="1"/>
      <c r="B368" s="23"/>
      <c r="C368" s="24"/>
      <c r="D368" s="24"/>
      <c r="E368" s="25"/>
      <c r="F368" s="26"/>
      <c r="G368" s="24"/>
      <c r="H368" s="25"/>
      <c r="I368" s="25"/>
      <c r="J368" s="24"/>
      <c r="K368" s="24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18"/>
      <c r="AC368" s="18"/>
      <c r="AD368" s="18"/>
      <c r="AE368" s="18"/>
      <c r="AF368" s="18"/>
      <c r="AG368" s="18"/>
    </row>
    <row r="369" spans="1:33" ht="15.75" customHeight="1">
      <c r="A369" s="1"/>
      <c r="B369" s="23"/>
      <c r="C369" s="24"/>
      <c r="D369" s="24"/>
      <c r="E369" s="25"/>
      <c r="F369" s="26"/>
      <c r="G369" s="24"/>
      <c r="H369" s="25"/>
      <c r="I369" s="25"/>
      <c r="J369" s="24"/>
      <c r="K369" s="24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18"/>
      <c r="AC369" s="18"/>
      <c r="AD369" s="18"/>
      <c r="AE369" s="18"/>
      <c r="AF369" s="18"/>
      <c r="AG369" s="18"/>
    </row>
    <row r="370" spans="1:33" ht="15.75" customHeight="1">
      <c r="A370" s="1"/>
      <c r="B370" s="23"/>
      <c r="C370" s="24"/>
      <c r="D370" s="24"/>
      <c r="E370" s="25"/>
      <c r="F370" s="26"/>
      <c r="G370" s="24"/>
      <c r="H370" s="25"/>
      <c r="I370" s="25"/>
      <c r="J370" s="24"/>
      <c r="K370" s="24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18"/>
      <c r="AC370" s="18"/>
      <c r="AD370" s="18"/>
      <c r="AE370" s="18"/>
      <c r="AF370" s="18"/>
      <c r="AG370" s="18"/>
    </row>
    <row r="371" spans="1:33" ht="15.75" customHeight="1">
      <c r="A371" s="1"/>
      <c r="B371" s="23"/>
      <c r="C371" s="24"/>
      <c r="D371" s="24"/>
      <c r="E371" s="25"/>
      <c r="F371" s="26"/>
      <c r="G371" s="24"/>
      <c r="H371" s="25"/>
      <c r="I371" s="25"/>
      <c r="J371" s="24"/>
      <c r="K371" s="24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18"/>
      <c r="AC371" s="18"/>
      <c r="AD371" s="18"/>
      <c r="AE371" s="18"/>
      <c r="AF371" s="18"/>
      <c r="AG371" s="18"/>
    </row>
    <row r="372" spans="1:33" ht="15.75" customHeight="1">
      <c r="A372" s="1"/>
      <c r="B372" s="23"/>
      <c r="C372" s="24"/>
      <c r="D372" s="24"/>
      <c r="E372" s="25"/>
      <c r="F372" s="26"/>
      <c r="G372" s="24"/>
      <c r="H372" s="25"/>
      <c r="I372" s="25"/>
      <c r="J372" s="24"/>
      <c r="K372" s="24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18"/>
      <c r="AC372" s="18"/>
      <c r="AD372" s="18"/>
      <c r="AE372" s="18"/>
      <c r="AF372" s="18"/>
      <c r="AG372" s="18"/>
    </row>
    <row r="373" spans="1:33" ht="15.75" customHeight="1">
      <c r="A373" s="1"/>
      <c r="B373" s="23"/>
      <c r="C373" s="24"/>
      <c r="D373" s="24"/>
      <c r="E373" s="25"/>
      <c r="F373" s="26"/>
      <c r="G373" s="24"/>
      <c r="H373" s="25"/>
      <c r="I373" s="25"/>
      <c r="J373" s="24"/>
      <c r="K373" s="24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18"/>
      <c r="AC373" s="18"/>
      <c r="AD373" s="18"/>
      <c r="AE373" s="18"/>
      <c r="AF373" s="18"/>
      <c r="AG373" s="18"/>
    </row>
    <row r="374" spans="1:33" ht="15.75" customHeight="1">
      <c r="A374" s="1"/>
      <c r="B374" s="23"/>
      <c r="C374" s="24"/>
      <c r="D374" s="24"/>
      <c r="E374" s="25"/>
      <c r="F374" s="26"/>
      <c r="G374" s="24"/>
      <c r="H374" s="25"/>
      <c r="I374" s="25"/>
      <c r="J374" s="24"/>
      <c r="K374" s="24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18"/>
      <c r="AC374" s="18"/>
      <c r="AD374" s="18"/>
      <c r="AE374" s="18"/>
      <c r="AF374" s="18"/>
      <c r="AG374" s="18"/>
    </row>
    <row r="375" spans="1:33" ht="15.75" customHeight="1">
      <c r="A375" s="1"/>
      <c r="B375" s="23"/>
      <c r="C375" s="24"/>
      <c r="D375" s="24"/>
      <c r="E375" s="25"/>
      <c r="F375" s="26"/>
      <c r="G375" s="24"/>
      <c r="H375" s="25"/>
      <c r="I375" s="25"/>
      <c r="J375" s="24"/>
      <c r="K375" s="24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18"/>
      <c r="AC375" s="18"/>
      <c r="AD375" s="18"/>
      <c r="AE375" s="18"/>
      <c r="AF375" s="18"/>
      <c r="AG375" s="18"/>
    </row>
    <row r="376" spans="1:33" ht="15.75" customHeight="1">
      <c r="A376" s="1"/>
      <c r="B376" s="23"/>
      <c r="C376" s="24"/>
      <c r="D376" s="24"/>
      <c r="E376" s="25"/>
      <c r="F376" s="26"/>
      <c r="G376" s="24"/>
      <c r="H376" s="25"/>
      <c r="I376" s="25"/>
      <c r="J376" s="24"/>
      <c r="K376" s="24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18"/>
      <c r="AC376" s="18"/>
      <c r="AD376" s="18"/>
      <c r="AE376" s="18"/>
      <c r="AF376" s="18"/>
      <c r="AG376" s="18"/>
    </row>
    <row r="377" spans="1:33" ht="15.75" customHeight="1">
      <c r="A377" s="1"/>
      <c r="B377" s="23"/>
      <c r="C377" s="24"/>
      <c r="D377" s="24"/>
      <c r="E377" s="25"/>
      <c r="F377" s="26"/>
      <c r="G377" s="24"/>
      <c r="H377" s="25"/>
      <c r="I377" s="25"/>
      <c r="J377" s="24"/>
      <c r="K377" s="24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18"/>
      <c r="AC377" s="18"/>
      <c r="AD377" s="18"/>
      <c r="AE377" s="18"/>
      <c r="AF377" s="18"/>
      <c r="AG377" s="18"/>
    </row>
    <row r="378" spans="1:33" ht="15.75" customHeight="1">
      <c r="A378" s="1"/>
      <c r="B378" s="23"/>
      <c r="C378" s="24"/>
      <c r="D378" s="24"/>
      <c r="E378" s="25"/>
      <c r="F378" s="26"/>
      <c r="G378" s="24"/>
      <c r="H378" s="25"/>
      <c r="I378" s="25"/>
      <c r="J378" s="24"/>
      <c r="K378" s="24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18"/>
      <c r="AC378" s="18"/>
      <c r="AD378" s="18"/>
      <c r="AE378" s="18"/>
      <c r="AF378" s="18"/>
      <c r="AG378" s="18"/>
    </row>
    <row r="379" spans="1:33" ht="15.75" customHeight="1">
      <c r="A379" s="1"/>
      <c r="B379" s="23"/>
      <c r="C379" s="24"/>
      <c r="D379" s="24"/>
      <c r="E379" s="25"/>
      <c r="F379" s="26"/>
      <c r="G379" s="24"/>
      <c r="H379" s="25"/>
      <c r="I379" s="25"/>
      <c r="J379" s="24"/>
      <c r="K379" s="24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18"/>
      <c r="AC379" s="18"/>
      <c r="AD379" s="18"/>
      <c r="AE379" s="18"/>
      <c r="AF379" s="18"/>
      <c r="AG379" s="18"/>
    </row>
    <row r="380" spans="1:33" ht="15.75" customHeight="1">
      <c r="A380" s="1"/>
      <c r="B380" s="23"/>
      <c r="C380" s="24"/>
      <c r="D380" s="24"/>
      <c r="E380" s="25"/>
      <c r="F380" s="26"/>
      <c r="G380" s="24"/>
      <c r="H380" s="25"/>
      <c r="I380" s="25"/>
      <c r="J380" s="24"/>
      <c r="K380" s="24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18"/>
      <c r="AC380" s="18"/>
      <c r="AD380" s="18"/>
      <c r="AE380" s="18"/>
      <c r="AF380" s="18"/>
      <c r="AG380" s="18"/>
    </row>
    <row r="381" spans="1:33" ht="15.75" customHeight="1">
      <c r="A381" s="1"/>
      <c r="B381" s="23"/>
      <c r="C381" s="24"/>
      <c r="D381" s="24"/>
      <c r="E381" s="25"/>
      <c r="F381" s="26"/>
      <c r="G381" s="24"/>
      <c r="H381" s="25"/>
      <c r="I381" s="25"/>
      <c r="J381" s="24"/>
      <c r="K381" s="24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18"/>
      <c r="AC381" s="18"/>
      <c r="AD381" s="18"/>
      <c r="AE381" s="18"/>
      <c r="AF381" s="18"/>
      <c r="AG381" s="18"/>
    </row>
    <row r="382" spans="1:33" ht="15.75" customHeight="1">
      <c r="A382" s="1"/>
      <c r="B382" s="23"/>
      <c r="C382" s="24"/>
      <c r="D382" s="24"/>
      <c r="E382" s="25"/>
      <c r="F382" s="26"/>
      <c r="G382" s="24"/>
      <c r="H382" s="25"/>
      <c r="I382" s="25"/>
      <c r="J382" s="24"/>
      <c r="K382" s="24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18"/>
      <c r="AC382" s="18"/>
      <c r="AD382" s="18"/>
      <c r="AE382" s="18"/>
      <c r="AF382" s="18"/>
      <c r="AG382" s="18"/>
    </row>
    <row r="383" spans="1:33" ht="15.75" customHeight="1">
      <c r="A383" s="1"/>
      <c r="B383" s="23"/>
      <c r="C383" s="24"/>
      <c r="D383" s="24"/>
      <c r="E383" s="25"/>
      <c r="F383" s="26"/>
      <c r="G383" s="24"/>
      <c r="H383" s="25"/>
      <c r="I383" s="25"/>
      <c r="J383" s="24"/>
      <c r="K383" s="24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18"/>
      <c r="AC383" s="18"/>
      <c r="AD383" s="18"/>
      <c r="AE383" s="18"/>
      <c r="AF383" s="18"/>
      <c r="AG383" s="18"/>
    </row>
    <row r="384" spans="1:33" ht="15.75" customHeight="1">
      <c r="A384" s="1"/>
      <c r="B384" s="23"/>
      <c r="C384" s="24"/>
      <c r="D384" s="24"/>
      <c r="E384" s="25"/>
      <c r="F384" s="26"/>
      <c r="G384" s="24"/>
      <c r="H384" s="25"/>
      <c r="I384" s="25"/>
      <c r="J384" s="24"/>
      <c r="K384" s="24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18"/>
      <c r="AC384" s="18"/>
      <c r="AD384" s="18"/>
      <c r="AE384" s="18"/>
      <c r="AF384" s="18"/>
      <c r="AG384" s="18"/>
    </row>
    <row r="385" spans="1:33" ht="15.75" customHeight="1">
      <c r="A385" s="1"/>
      <c r="B385" s="23"/>
      <c r="C385" s="24"/>
      <c r="D385" s="24"/>
      <c r="E385" s="25"/>
      <c r="F385" s="26"/>
      <c r="G385" s="24"/>
      <c r="H385" s="25"/>
      <c r="I385" s="25"/>
      <c r="J385" s="24"/>
      <c r="K385" s="24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18"/>
      <c r="AC385" s="18"/>
      <c r="AD385" s="18"/>
      <c r="AE385" s="18"/>
      <c r="AF385" s="18"/>
      <c r="AG385" s="18"/>
    </row>
    <row r="386" spans="1:33" ht="15.75" customHeight="1">
      <c r="A386" s="1"/>
      <c r="B386" s="23"/>
      <c r="C386" s="24"/>
      <c r="D386" s="24"/>
      <c r="E386" s="25"/>
      <c r="F386" s="26"/>
      <c r="G386" s="24"/>
      <c r="H386" s="25"/>
      <c r="I386" s="25"/>
      <c r="J386" s="24"/>
      <c r="K386" s="24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18"/>
      <c r="AC386" s="18"/>
      <c r="AD386" s="18"/>
      <c r="AE386" s="18"/>
      <c r="AF386" s="18"/>
      <c r="AG386" s="18"/>
    </row>
    <row r="387" spans="1:33" ht="15.75" customHeight="1">
      <c r="A387" s="1"/>
      <c r="B387" s="23"/>
      <c r="C387" s="24"/>
      <c r="D387" s="24"/>
      <c r="E387" s="25"/>
      <c r="F387" s="26"/>
      <c r="G387" s="24"/>
      <c r="H387" s="25"/>
      <c r="I387" s="25"/>
      <c r="J387" s="24"/>
      <c r="K387" s="24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18"/>
      <c r="AC387" s="18"/>
      <c r="AD387" s="18"/>
      <c r="AE387" s="18"/>
      <c r="AF387" s="18"/>
      <c r="AG387" s="18"/>
    </row>
    <row r="388" spans="1:33" ht="15.75" customHeight="1">
      <c r="A388" s="1"/>
      <c r="B388" s="23"/>
      <c r="C388" s="24"/>
      <c r="D388" s="24"/>
      <c r="E388" s="25"/>
      <c r="F388" s="26"/>
      <c r="G388" s="24"/>
      <c r="H388" s="25"/>
      <c r="I388" s="25"/>
      <c r="J388" s="24"/>
      <c r="K388" s="24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18"/>
      <c r="AC388" s="18"/>
      <c r="AD388" s="18"/>
      <c r="AE388" s="18"/>
      <c r="AF388" s="18"/>
      <c r="AG388" s="18"/>
    </row>
    <row r="389" spans="1:33" ht="15.75" customHeight="1">
      <c r="A389" s="1"/>
      <c r="B389" s="23"/>
      <c r="C389" s="24"/>
      <c r="D389" s="24"/>
      <c r="E389" s="25"/>
      <c r="F389" s="26"/>
      <c r="G389" s="24"/>
      <c r="H389" s="25"/>
      <c r="I389" s="25"/>
      <c r="J389" s="24"/>
      <c r="K389" s="24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18"/>
      <c r="AC389" s="18"/>
      <c r="AD389" s="18"/>
      <c r="AE389" s="18"/>
      <c r="AF389" s="18"/>
      <c r="AG389" s="18"/>
    </row>
    <row r="390" spans="1:33" ht="15.75" customHeight="1">
      <c r="A390" s="1"/>
      <c r="B390" s="23"/>
      <c r="C390" s="24"/>
      <c r="D390" s="24"/>
      <c r="E390" s="25"/>
      <c r="F390" s="26"/>
      <c r="G390" s="24"/>
      <c r="H390" s="25"/>
      <c r="I390" s="25"/>
      <c r="J390" s="24"/>
      <c r="K390" s="24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18"/>
      <c r="AC390" s="18"/>
      <c r="AD390" s="18"/>
      <c r="AE390" s="18"/>
      <c r="AF390" s="18"/>
      <c r="AG390" s="18"/>
    </row>
    <row r="391" spans="1:33" ht="15.75" customHeight="1">
      <c r="A391" s="1"/>
      <c r="B391" s="23"/>
      <c r="C391" s="24"/>
      <c r="D391" s="24"/>
      <c r="E391" s="25"/>
      <c r="F391" s="26"/>
      <c r="G391" s="24"/>
      <c r="H391" s="25"/>
      <c r="I391" s="25"/>
      <c r="J391" s="24"/>
      <c r="K391" s="24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18"/>
      <c r="AC391" s="18"/>
      <c r="AD391" s="18"/>
      <c r="AE391" s="18"/>
      <c r="AF391" s="18"/>
      <c r="AG391" s="18"/>
    </row>
    <row r="392" spans="1:33" ht="15.75" customHeight="1">
      <c r="A392" s="1"/>
      <c r="B392" s="23"/>
      <c r="C392" s="24"/>
      <c r="D392" s="24"/>
      <c r="E392" s="25"/>
      <c r="F392" s="26"/>
      <c r="G392" s="24"/>
      <c r="H392" s="25"/>
      <c r="I392" s="25"/>
      <c r="J392" s="24"/>
      <c r="K392" s="24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18"/>
      <c r="AC392" s="18"/>
      <c r="AD392" s="18"/>
      <c r="AE392" s="18"/>
      <c r="AF392" s="18"/>
      <c r="AG392" s="18"/>
    </row>
    <row r="393" spans="1:33" ht="15.75" customHeight="1">
      <c r="A393" s="1"/>
      <c r="B393" s="23"/>
      <c r="C393" s="24"/>
      <c r="D393" s="24"/>
      <c r="E393" s="25"/>
      <c r="F393" s="26"/>
      <c r="G393" s="24"/>
      <c r="H393" s="25"/>
      <c r="I393" s="25"/>
      <c r="J393" s="24"/>
      <c r="K393" s="24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18"/>
      <c r="AC393" s="18"/>
      <c r="AD393" s="18"/>
      <c r="AE393" s="18"/>
      <c r="AF393" s="18"/>
      <c r="AG393" s="18"/>
    </row>
    <row r="394" spans="1:33" ht="15.75" customHeight="1">
      <c r="A394" s="1"/>
      <c r="B394" s="23"/>
      <c r="C394" s="24"/>
      <c r="D394" s="24"/>
      <c r="E394" s="25"/>
      <c r="F394" s="26"/>
      <c r="G394" s="24"/>
      <c r="H394" s="25"/>
      <c r="I394" s="25"/>
      <c r="J394" s="24"/>
      <c r="K394" s="24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18"/>
      <c r="AC394" s="18"/>
      <c r="AD394" s="18"/>
      <c r="AE394" s="18"/>
      <c r="AF394" s="18"/>
      <c r="AG394" s="18"/>
    </row>
    <row r="395" spans="1:33" ht="15.75" customHeight="1">
      <c r="A395" s="1"/>
      <c r="B395" s="23"/>
      <c r="C395" s="24"/>
      <c r="D395" s="24"/>
      <c r="E395" s="25"/>
      <c r="F395" s="26"/>
      <c r="G395" s="24"/>
      <c r="H395" s="25"/>
      <c r="I395" s="25"/>
      <c r="J395" s="24"/>
      <c r="K395" s="24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18"/>
      <c r="AC395" s="18"/>
      <c r="AD395" s="18"/>
      <c r="AE395" s="18"/>
      <c r="AF395" s="18"/>
      <c r="AG395" s="18"/>
    </row>
    <row r="396" spans="1:33" ht="15.75" customHeight="1">
      <c r="A396" s="1"/>
      <c r="B396" s="23"/>
      <c r="C396" s="24"/>
      <c r="D396" s="24"/>
      <c r="E396" s="25"/>
      <c r="F396" s="26"/>
      <c r="G396" s="24"/>
      <c r="H396" s="25"/>
      <c r="I396" s="25"/>
      <c r="J396" s="24"/>
      <c r="K396" s="24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18"/>
      <c r="AC396" s="18"/>
      <c r="AD396" s="18"/>
      <c r="AE396" s="18"/>
      <c r="AF396" s="18"/>
      <c r="AG396" s="18"/>
    </row>
    <row r="397" spans="1:33" ht="15.75" customHeight="1">
      <c r="A397" s="1"/>
      <c r="B397" s="23"/>
      <c r="C397" s="24"/>
      <c r="D397" s="24"/>
      <c r="E397" s="25"/>
      <c r="F397" s="26"/>
      <c r="G397" s="24"/>
      <c r="H397" s="25"/>
      <c r="I397" s="25"/>
      <c r="J397" s="24"/>
      <c r="K397" s="24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18"/>
      <c r="AC397" s="18"/>
      <c r="AD397" s="18"/>
      <c r="AE397" s="18"/>
      <c r="AF397" s="18"/>
      <c r="AG397" s="18"/>
    </row>
    <row r="398" spans="1:33" ht="15.75" customHeight="1">
      <c r="A398" s="1"/>
      <c r="B398" s="23"/>
      <c r="C398" s="24"/>
      <c r="D398" s="24"/>
      <c r="E398" s="25"/>
      <c r="F398" s="26"/>
      <c r="G398" s="24"/>
      <c r="H398" s="25"/>
      <c r="I398" s="25"/>
      <c r="J398" s="24"/>
      <c r="K398" s="24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18"/>
      <c r="AC398" s="18"/>
      <c r="AD398" s="18"/>
      <c r="AE398" s="18"/>
      <c r="AF398" s="18"/>
      <c r="AG398" s="18"/>
    </row>
    <row r="399" spans="1:33" ht="15.75" customHeight="1">
      <c r="A399" s="1"/>
      <c r="B399" s="23"/>
      <c r="C399" s="24"/>
      <c r="D399" s="24"/>
      <c r="E399" s="25"/>
      <c r="F399" s="26"/>
      <c r="G399" s="24"/>
      <c r="H399" s="25"/>
      <c r="I399" s="25"/>
      <c r="J399" s="24"/>
      <c r="K399" s="24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18"/>
      <c r="AC399" s="18"/>
      <c r="AD399" s="18"/>
      <c r="AE399" s="18"/>
      <c r="AF399" s="18"/>
      <c r="AG399" s="18"/>
    </row>
    <row r="400" spans="1:33" ht="15.75" customHeight="1">
      <c r="A400" s="1"/>
      <c r="B400" s="23"/>
      <c r="C400" s="24"/>
      <c r="D400" s="24"/>
      <c r="E400" s="25"/>
      <c r="F400" s="26"/>
      <c r="G400" s="24"/>
      <c r="H400" s="25"/>
      <c r="I400" s="25"/>
      <c r="J400" s="24"/>
      <c r="K400" s="24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18"/>
      <c r="AC400" s="18"/>
      <c r="AD400" s="18"/>
      <c r="AE400" s="18"/>
      <c r="AF400" s="18"/>
      <c r="AG400" s="18"/>
    </row>
    <row r="401" spans="1:33" ht="15.75" customHeight="1">
      <c r="A401" s="1"/>
      <c r="B401" s="23"/>
      <c r="C401" s="24"/>
      <c r="D401" s="24"/>
      <c r="E401" s="25"/>
      <c r="F401" s="26"/>
      <c r="G401" s="24"/>
      <c r="H401" s="25"/>
      <c r="I401" s="25"/>
      <c r="J401" s="24"/>
      <c r="K401" s="24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18"/>
      <c r="AC401" s="18"/>
      <c r="AD401" s="18"/>
      <c r="AE401" s="18"/>
      <c r="AF401" s="18"/>
      <c r="AG401" s="18"/>
    </row>
    <row r="402" spans="1:33" ht="15.75" customHeight="1">
      <c r="A402" s="1"/>
      <c r="B402" s="23"/>
      <c r="C402" s="24"/>
      <c r="D402" s="24"/>
      <c r="E402" s="25"/>
      <c r="F402" s="26"/>
      <c r="G402" s="24"/>
      <c r="H402" s="25"/>
      <c r="I402" s="25"/>
      <c r="J402" s="24"/>
      <c r="K402" s="24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18"/>
      <c r="AC402" s="18"/>
      <c r="AD402" s="18"/>
      <c r="AE402" s="18"/>
      <c r="AF402" s="18"/>
      <c r="AG402" s="18"/>
    </row>
    <row r="403" spans="1:33" ht="15.75" customHeight="1">
      <c r="A403" s="1"/>
      <c r="B403" s="23"/>
      <c r="C403" s="24"/>
      <c r="D403" s="24"/>
      <c r="E403" s="25"/>
      <c r="F403" s="26"/>
      <c r="G403" s="24"/>
      <c r="H403" s="25"/>
      <c r="I403" s="25"/>
      <c r="J403" s="24"/>
      <c r="K403" s="24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18"/>
      <c r="AC403" s="18"/>
      <c r="AD403" s="18"/>
      <c r="AE403" s="18"/>
      <c r="AF403" s="18"/>
      <c r="AG403" s="18"/>
    </row>
    <row r="404" spans="1:33" ht="15.75" customHeight="1">
      <c r="A404" s="1"/>
      <c r="B404" s="23"/>
      <c r="C404" s="24"/>
      <c r="D404" s="24"/>
      <c r="E404" s="25"/>
      <c r="F404" s="26"/>
      <c r="G404" s="24"/>
      <c r="H404" s="25"/>
      <c r="I404" s="25"/>
      <c r="J404" s="24"/>
      <c r="K404" s="24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18"/>
      <c r="AC404" s="18"/>
      <c r="AD404" s="18"/>
      <c r="AE404" s="18"/>
      <c r="AF404" s="18"/>
      <c r="AG404" s="18"/>
    </row>
    <row r="405" spans="1:33" ht="15.75" customHeight="1">
      <c r="A405" s="1"/>
      <c r="B405" s="23"/>
      <c r="C405" s="24"/>
      <c r="D405" s="24"/>
      <c r="E405" s="25"/>
      <c r="F405" s="26"/>
      <c r="G405" s="24"/>
      <c r="H405" s="25"/>
      <c r="I405" s="25"/>
      <c r="J405" s="24"/>
      <c r="K405" s="24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18"/>
      <c r="AC405" s="18"/>
      <c r="AD405" s="18"/>
      <c r="AE405" s="18"/>
      <c r="AF405" s="18"/>
      <c r="AG405" s="18"/>
    </row>
    <row r="406" spans="1:33" ht="15.75" customHeight="1">
      <c r="A406" s="1"/>
      <c r="B406" s="23"/>
      <c r="C406" s="24"/>
      <c r="D406" s="24"/>
      <c r="E406" s="25"/>
      <c r="F406" s="26"/>
      <c r="G406" s="24"/>
      <c r="H406" s="25"/>
      <c r="I406" s="25"/>
      <c r="J406" s="24"/>
      <c r="K406" s="24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18"/>
      <c r="AC406" s="18"/>
      <c r="AD406" s="18"/>
      <c r="AE406" s="18"/>
      <c r="AF406" s="18"/>
      <c r="AG406" s="18"/>
    </row>
    <row r="407" spans="1:33" ht="15.75" customHeight="1">
      <c r="A407" s="1"/>
      <c r="B407" s="23"/>
      <c r="C407" s="24"/>
      <c r="D407" s="24"/>
      <c r="E407" s="25"/>
      <c r="F407" s="26"/>
      <c r="G407" s="24"/>
      <c r="H407" s="25"/>
      <c r="I407" s="25"/>
      <c r="J407" s="24"/>
      <c r="K407" s="24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18"/>
      <c r="AC407" s="18"/>
      <c r="AD407" s="18"/>
      <c r="AE407" s="18"/>
      <c r="AF407" s="18"/>
      <c r="AG407" s="18"/>
    </row>
    <row r="408" spans="1:33" ht="15.75" customHeight="1">
      <c r="A408" s="1"/>
      <c r="B408" s="23"/>
      <c r="C408" s="24"/>
      <c r="D408" s="24"/>
      <c r="E408" s="25"/>
      <c r="F408" s="26"/>
      <c r="G408" s="24"/>
      <c r="H408" s="25"/>
      <c r="I408" s="25"/>
      <c r="J408" s="24"/>
      <c r="K408" s="24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18"/>
      <c r="AC408" s="18"/>
      <c r="AD408" s="18"/>
      <c r="AE408" s="18"/>
      <c r="AF408" s="18"/>
      <c r="AG408" s="18"/>
    </row>
    <row r="409" spans="1:33" ht="15.75" customHeight="1">
      <c r="A409" s="1"/>
      <c r="B409" s="23"/>
      <c r="C409" s="24"/>
      <c r="D409" s="24"/>
      <c r="E409" s="25"/>
      <c r="F409" s="26"/>
      <c r="G409" s="24"/>
      <c r="H409" s="25"/>
      <c r="I409" s="25"/>
      <c r="J409" s="24"/>
      <c r="K409" s="24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18"/>
      <c r="AC409" s="18"/>
      <c r="AD409" s="18"/>
      <c r="AE409" s="18"/>
      <c r="AF409" s="18"/>
      <c r="AG409" s="18"/>
    </row>
    <row r="410" spans="1:33" ht="15.75" customHeight="1">
      <c r="A410" s="1"/>
      <c r="B410" s="23"/>
      <c r="C410" s="24"/>
      <c r="D410" s="24"/>
      <c r="E410" s="25"/>
      <c r="F410" s="26"/>
      <c r="G410" s="24"/>
      <c r="H410" s="25"/>
      <c r="I410" s="25"/>
      <c r="J410" s="24"/>
      <c r="K410" s="24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18"/>
      <c r="AC410" s="18"/>
      <c r="AD410" s="18"/>
      <c r="AE410" s="18"/>
      <c r="AF410" s="18"/>
      <c r="AG410" s="18"/>
    </row>
    <row r="411" spans="1:33" ht="15.75" customHeight="1">
      <c r="A411" s="1"/>
      <c r="B411" s="23"/>
      <c r="C411" s="24"/>
      <c r="D411" s="24"/>
      <c r="E411" s="25"/>
      <c r="F411" s="26"/>
      <c r="G411" s="24"/>
      <c r="H411" s="25"/>
      <c r="I411" s="25"/>
      <c r="J411" s="24"/>
      <c r="K411" s="24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18"/>
      <c r="AC411" s="18"/>
      <c r="AD411" s="18"/>
      <c r="AE411" s="18"/>
      <c r="AF411" s="18"/>
      <c r="AG411" s="18"/>
    </row>
    <row r="412" spans="1:33" ht="15.75" customHeight="1">
      <c r="A412" s="1"/>
      <c r="B412" s="23"/>
      <c r="C412" s="24"/>
      <c r="D412" s="24"/>
      <c r="E412" s="25"/>
      <c r="F412" s="26"/>
      <c r="G412" s="24"/>
      <c r="H412" s="25"/>
      <c r="I412" s="25"/>
      <c r="J412" s="24"/>
      <c r="K412" s="24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18"/>
      <c r="AC412" s="18"/>
      <c r="AD412" s="18"/>
      <c r="AE412" s="18"/>
      <c r="AF412" s="18"/>
      <c r="AG412" s="18"/>
    </row>
    <row r="413" spans="1:33" ht="15.75" customHeight="1">
      <c r="A413" s="1"/>
      <c r="B413" s="23"/>
      <c r="C413" s="24"/>
      <c r="D413" s="24"/>
      <c r="E413" s="25"/>
      <c r="F413" s="26"/>
      <c r="G413" s="24"/>
      <c r="H413" s="25"/>
      <c r="I413" s="25"/>
      <c r="J413" s="24"/>
      <c r="K413" s="24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18"/>
      <c r="AC413" s="18"/>
      <c r="AD413" s="18"/>
      <c r="AE413" s="18"/>
      <c r="AF413" s="18"/>
      <c r="AG413" s="18"/>
    </row>
    <row r="414" spans="1:33" ht="15.75" customHeight="1">
      <c r="A414" s="1"/>
      <c r="B414" s="23"/>
      <c r="C414" s="24"/>
      <c r="D414" s="24"/>
      <c r="E414" s="25"/>
      <c r="F414" s="26"/>
      <c r="G414" s="24"/>
      <c r="H414" s="25"/>
      <c r="I414" s="25"/>
      <c r="J414" s="24"/>
      <c r="K414" s="24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18"/>
      <c r="AC414" s="18"/>
      <c r="AD414" s="18"/>
      <c r="AE414" s="18"/>
      <c r="AF414" s="18"/>
      <c r="AG414" s="18"/>
    </row>
    <row r="415" spans="1:33" ht="15.75" customHeight="1">
      <c r="A415" s="1"/>
      <c r="B415" s="23"/>
      <c r="C415" s="24"/>
      <c r="D415" s="24"/>
      <c r="E415" s="25"/>
      <c r="F415" s="26"/>
      <c r="G415" s="24"/>
      <c r="H415" s="25"/>
      <c r="I415" s="25"/>
      <c r="J415" s="24"/>
      <c r="K415" s="24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18"/>
      <c r="AC415" s="18"/>
      <c r="AD415" s="18"/>
      <c r="AE415" s="18"/>
      <c r="AF415" s="18"/>
      <c r="AG415" s="18"/>
    </row>
    <row r="416" spans="1:33" ht="15.75" customHeight="1">
      <c r="A416" s="1"/>
      <c r="B416" s="23"/>
      <c r="C416" s="24"/>
      <c r="D416" s="24"/>
      <c r="E416" s="25"/>
      <c r="F416" s="26"/>
      <c r="G416" s="24"/>
      <c r="H416" s="25"/>
      <c r="I416" s="25"/>
      <c r="J416" s="24"/>
      <c r="K416" s="24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18"/>
      <c r="AC416" s="18"/>
      <c r="AD416" s="18"/>
      <c r="AE416" s="18"/>
      <c r="AF416" s="18"/>
      <c r="AG416" s="18"/>
    </row>
    <row r="417" spans="1:33" ht="15.75" customHeight="1">
      <c r="A417" s="1"/>
      <c r="B417" s="23"/>
      <c r="C417" s="24"/>
      <c r="D417" s="24"/>
      <c r="E417" s="25"/>
      <c r="F417" s="26"/>
      <c r="G417" s="24"/>
      <c r="H417" s="25"/>
      <c r="I417" s="25"/>
      <c r="J417" s="24"/>
      <c r="K417" s="24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18"/>
      <c r="AC417" s="18"/>
      <c r="AD417" s="18"/>
      <c r="AE417" s="18"/>
      <c r="AF417" s="18"/>
      <c r="AG417" s="18"/>
    </row>
    <row r="418" spans="1:33" ht="15.75" customHeight="1">
      <c r="A418" s="1"/>
      <c r="B418" s="23"/>
      <c r="C418" s="24"/>
      <c r="D418" s="24"/>
      <c r="E418" s="25"/>
      <c r="F418" s="26"/>
      <c r="G418" s="24"/>
      <c r="H418" s="25"/>
      <c r="I418" s="25"/>
      <c r="J418" s="24"/>
      <c r="K418" s="24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18"/>
      <c r="AC418" s="18"/>
      <c r="AD418" s="18"/>
      <c r="AE418" s="18"/>
      <c r="AF418" s="18"/>
      <c r="AG418" s="18"/>
    </row>
    <row r="419" spans="1:33" ht="15.75" customHeight="1">
      <c r="A419" s="1"/>
      <c r="B419" s="23"/>
      <c r="C419" s="24"/>
      <c r="D419" s="24"/>
      <c r="E419" s="25"/>
      <c r="F419" s="26"/>
      <c r="G419" s="24"/>
      <c r="H419" s="25"/>
      <c r="I419" s="25"/>
      <c r="J419" s="24"/>
      <c r="K419" s="24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18"/>
      <c r="AC419" s="18"/>
      <c r="AD419" s="18"/>
      <c r="AE419" s="18"/>
      <c r="AF419" s="18"/>
      <c r="AG419" s="18"/>
    </row>
    <row r="420" spans="1:33" ht="15.75" customHeight="1">
      <c r="A420" s="1"/>
      <c r="B420" s="23"/>
      <c r="C420" s="24"/>
      <c r="D420" s="24"/>
      <c r="E420" s="25"/>
      <c r="F420" s="26"/>
      <c r="G420" s="24"/>
      <c r="H420" s="25"/>
      <c r="I420" s="25"/>
      <c r="J420" s="24"/>
      <c r="K420" s="24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18"/>
      <c r="AC420" s="18"/>
      <c r="AD420" s="18"/>
      <c r="AE420" s="18"/>
      <c r="AF420" s="18"/>
      <c r="AG420" s="18"/>
    </row>
    <row r="421" spans="1:33" ht="15.75" customHeight="1">
      <c r="A421" s="1"/>
      <c r="B421" s="23"/>
      <c r="C421" s="24"/>
      <c r="D421" s="24"/>
      <c r="E421" s="25"/>
      <c r="F421" s="26"/>
      <c r="G421" s="24"/>
      <c r="H421" s="25"/>
      <c r="I421" s="25"/>
      <c r="J421" s="24"/>
      <c r="K421" s="24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18"/>
      <c r="AC421" s="18"/>
      <c r="AD421" s="18"/>
      <c r="AE421" s="18"/>
      <c r="AF421" s="18"/>
      <c r="AG421" s="18"/>
    </row>
    <row r="422" spans="1:33" ht="15.75" customHeight="1">
      <c r="A422" s="1"/>
      <c r="B422" s="23"/>
      <c r="C422" s="24"/>
      <c r="D422" s="24"/>
      <c r="E422" s="25"/>
      <c r="F422" s="26"/>
      <c r="G422" s="24"/>
      <c r="H422" s="25"/>
      <c r="I422" s="25"/>
      <c r="J422" s="24"/>
      <c r="K422" s="24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18"/>
      <c r="AC422" s="18"/>
      <c r="AD422" s="18"/>
      <c r="AE422" s="18"/>
      <c r="AF422" s="18"/>
      <c r="AG422" s="18"/>
    </row>
    <row r="423" spans="1:33" ht="15.75" customHeight="1">
      <c r="A423" s="1"/>
      <c r="B423" s="23"/>
      <c r="C423" s="24"/>
      <c r="D423" s="24"/>
      <c r="E423" s="25"/>
      <c r="F423" s="26"/>
      <c r="G423" s="24"/>
      <c r="H423" s="25"/>
      <c r="I423" s="25"/>
      <c r="J423" s="24"/>
      <c r="K423" s="24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18"/>
      <c r="AC423" s="18"/>
      <c r="AD423" s="18"/>
      <c r="AE423" s="18"/>
      <c r="AF423" s="18"/>
      <c r="AG423" s="18"/>
    </row>
    <row r="424" spans="1:33" ht="15.75" customHeight="1">
      <c r="A424" s="1"/>
      <c r="B424" s="23"/>
      <c r="C424" s="24"/>
      <c r="D424" s="24"/>
      <c r="E424" s="25"/>
      <c r="F424" s="26"/>
      <c r="G424" s="24"/>
      <c r="H424" s="25"/>
      <c r="I424" s="25"/>
      <c r="J424" s="24"/>
      <c r="K424" s="24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18"/>
      <c r="AC424" s="18"/>
      <c r="AD424" s="18"/>
      <c r="AE424" s="18"/>
      <c r="AF424" s="18"/>
      <c r="AG424" s="18"/>
    </row>
    <row r="425" spans="1:33" ht="15.75" customHeight="1">
      <c r="A425" s="1"/>
      <c r="B425" s="23"/>
      <c r="C425" s="24"/>
      <c r="D425" s="24"/>
      <c r="E425" s="25"/>
      <c r="F425" s="26"/>
      <c r="G425" s="24"/>
      <c r="H425" s="25"/>
      <c r="I425" s="25"/>
      <c r="J425" s="24"/>
      <c r="K425" s="24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18"/>
      <c r="AC425" s="18"/>
      <c r="AD425" s="18"/>
      <c r="AE425" s="18"/>
      <c r="AF425" s="18"/>
      <c r="AG425" s="18"/>
    </row>
    <row r="426" spans="1:33" ht="15.75" customHeight="1">
      <c r="A426" s="1"/>
      <c r="B426" s="23"/>
      <c r="C426" s="24"/>
      <c r="D426" s="24"/>
      <c r="E426" s="25"/>
      <c r="F426" s="26"/>
      <c r="G426" s="24"/>
      <c r="H426" s="25"/>
      <c r="I426" s="25"/>
      <c r="J426" s="24"/>
      <c r="K426" s="24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18"/>
      <c r="AC426" s="18"/>
      <c r="AD426" s="18"/>
      <c r="AE426" s="18"/>
      <c r="AF426" s="18"/>
      <c r="AG426" s="18"/>
    </row>
    <row r="427" spans="1:33" ht="15.75" customHeight="1">
      <c r="A427" s="1"/>
      <c r="B427" s="23"/>
      <c r="C427" s="24"/>
      <c r="D427" s="24"/>
      <c r="E427" s="25"/>
      <c r="F427" s="26"/>
      <c r="G427" s="24"/>
      <c r="H427" s="25"/>
      <c r="I427" s="25"/>
      <c r="J427" s="24"/>
      <c r="K427" s="24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18"/>
      <c r="AC427" s="18"/>
      <c r="AD427" s="18"/>
      <c r="AE427" s="18"/>
      <c r="AF427" s="18"/>
      <c r="AG427" s="18"/>
    </row>
    <row r="428" spans="1:33" ht="15.75" customHeight="1">
      <c r="A428" s="1"/>
      <c r="B428" s="23"/>
      <c r="C428" s="24"/>
      <c r="D428" s="24"/>
      <c r="E428" s="25"/>
      <c r="F428" s="26"/>
      <c r="G428" s="24"/>
      <c r="H428" s="25"/>
      <c r="I428" s="25"/>
      <c r="J428" s="24"/>
      <c r="K428" s="24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18"/>
      <c r="AC428" s="18"/>
      <c r="AD428" s="18"/>
      <c r="AE428" s="18"/>
      <c r="AF428" s="18"/>
      <c r="AG428" s="18"/>
    </row>
    <row r="429" spans="1:33" ht="15.75" customHeight="1">
      <c r="A429" s="1"/>
      <c r="B429" s="23"/>
      <c r="C429" s="24"/>
      <c r="D429" s="24"/>
      <c r="E429" s="25"/>
      <c r="F429" s="26"/>
      <c r="G429" s="24"/>
      <c r="H429" s="25"/>
      <c r="I429" s="25"/>
      <c r="J429" s="24"/>
      <c r="K429" s="24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18"/>
      <c r="AC429" s="18"/>
      <c r="AD429" s="18"/>
      <c r="AE429" s="18"/>
      <c r="AF429" s="18"/>
      <c r="AG429" s="18"/>
    </row>
    <row r="430" spans="1:33" ht="15.75" customHeight="1">
      <c r="A430" s="1"/>
      <c r="B430" s="23"/>
      <c r="C430" s="24"/>
      <c r="D430" s="24"/>
      <c r="E430" s="25"/>
      <c r="F430" s="26"/>
      <c r="G430" s="24"/>
      <c r="H430" s="25"/>
      <c r="I430" s="25"/>
      <c r="J430" s="24"/>
      <c r="K430" s="24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18"/>
      <c r="AC430" s="18"/>
      <c r="AD430" s="18"/>
      <c r="AE430" s="18"/>
      <c r="AF430" s="18"/>
      <c r="AG430" s="18"/>
    </row>
    <row r="431" spans="1:33" ht="15.75" customHeight="1">
      <c r="A431" s="1"/>
      <c r="B431" s="23"/>
      <c r="C431" s="24"/>
      <c r="D431" s="24"/>
      <c r="E431" s="25"/>
      <c r="F431" s="26"/>
      <c r="G431" s="24"/>
      <c r="H431" s="25"/>
      <c r="I431" s="25"/>
      <c r="J431" s="24"/>
      <c r="K431" s="24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18"/>
      <c r="AC431" s="18"/>
      <c r="AD431" s="18"/>
      <c r="AE431" s="18"/>
      <c r="AF431" s="18"/>
      <c r="AG431" s="18"/>
    </row>
    <row r="432" spans="1:33" ht="15.75" customHeight="1">
      <c r="A432" s="1"/>
      <c r="B432" s="23"/>
      <c r="C432" s="24"/>
      <c r="D432" s="24"/>
      <c r="E432" s="25"/>
      <c r="F432" s="26"/>
      <c r="G432" s="24"/>
      <c r="H432" s="25"/>
      <c r="I432" s="25"/>
      <c r="J432" s="24"/>
      <c r="K432" s="24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18"/>
      <c r="AC432" s="18"/>
      <c r="AD432" s="18"/>
      <c r="AE432" s="18"/>
      <c r="AF432" s="18"/>
      <c r="AG432" s="18"/>
    </row>
    <row r="433" spans="1:33" ht="15.75" customHeight="1">
      <c r="A433" s="1"/>
      <c r="B433" s="23"/>
      <c r="C433" s="24"/>
      <c r="D433" s="24"/>
      <c r="E433" s="25"/>
      <c r="F433" s="26"/>
      <c r="G433" s="24"/>
      <c r="H433" s="25"/>
      <c r="I433" s="25"/>
      <c r="J433" s="24"/>
      <c r="K433" s="24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18"/>
      <c r="AC433" s="18"/>
      <c r="AD433" s="18"/>
      <c r="AE433" s="18"/>
      <c r="AF433" s="18"/>
      <c r="AG433" s="18"/>
    </row>
    <row r="434" spans="1:33" ht="15.75" customHeight="1">
      <c r="A434" s="1"/>
      <c r="B434" s="23"/>
      <c r="C434" s="24"/>
      <c r="D434" s="24"/>
      <c r="E434" s="25"/>
      <c r="F434" s="26"/>
      <c r="G434" s="24"/>
      <c r="H434" s="25"/>
      <c r="I434" s="25"/>
      <c r="J434" s="24"/>
      <c r="K434" s="24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18"/>
      <c r="AC434" s="18"/>
      <c r="AD434" s="18"/>
      <c r="AE434" s="18"/>
      <c r="AF434" s="18"/>
      <c r="AG434" s="18"/>
    </row>
    <row r="435" spans="1:33" ht="15.75" customHeight="1">
      <c r="A435" s="1"/>
      <c r="B435" s="23"/>
      <c r="C435" s="24"/>
      <c r="D435" s="24"/>
      <c r="E435" s="25"/>
      <c r="F435" s="26"/>
      <c r="G435" s="24"/>
      <c r="H435" s="25"/>
      <c r="I435" s="25"/>
      <c r="J435" s="24"/>
      <c r="K435" s="24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18"/>
      <c r="AC435" s="18"/>
      <c r="AD435" s="18"/>
      <c r="AE435" s="18"/>
      <c r="AF435" s="18"/>
      <c r="AG435" s="18"/>
    </row>
    <row r="436" spans="1:33" ht="15.75" customHeight="1">
      <c r="A436" s="1"/>
      <c r="B436" s="23"/>
      <c r="C436" s="24"/>
      <c r="D436" s="24"/>
      <c r="E436" s="25"/>
      <c r="F436" s="26"/>
      <c r="G436" s="24"/>
      <c r="H436" s="25"/>
      <c r="I436" s="25"/>
      <c r="J436" s="24"/>
      <c r="K436" s="24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18"/>
      <c r="AC436" s="18"/>
      <c r="AD436" s="18"/>
      <c r="AE436" s="18"/>
      <c r="AF436" s="18"/>
      <c r="AG436" s="18"/>
    </row>
    <row r="437" spans="1:33" ht="15.75" customHeight="1">
      <c r="A437" s="1"/>
      <c r="B437" s="23"/>
      <c r="C437" s="24"/>
      <c r="D437" s="24"/>
      <c r="E437" s="25"/>
      <c r="F437" s="26"/>
      <c r="G437" s="24"/>
      <c r="H437" s="25"/>
      <c r="I437" s="25"/>
      <c r="J437" s="24"/>
      <c r="K437" s="24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18"/>
      <c r="AC437" s="18"/>
      <c r="AD437" s="18"/>
      <c r="AE437" s="18"/>
      <c r="AF437" s="18"/>
      <c r="AG437" s="18"/>
    </row>
    <row r="438" spans="1:33" ht="15.75" customHeight="1">
      <c r="A438" s="1"/>
      <c r="B438" s="23"/>
      <c r="C438" s="24"/>
      <c r="D438" s="24"/>
      <c r="E438" s="25"/>
      <c r="F438" s="26"/>
      <c r="G438" s="24"/>
      <c r="H438" s="25"/>
      <c r="I438" s="25"/>
      <c r="J438" s="24"/>
      <c r="K438" s="24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18"/>
      <c r="AC438" s="18"/>
      <c r="AD438" s="18"/>
      <c r="AE438" s="18"/>
      <c r="AF438" s="18"/>
      <c r="AG438" s="18"/>
    </row>
    <row r="439" spans="1:33" ht="15.75" customHeight="1">
      <c r="A439" s="1"/>
      <c r="B439" s="23"/>
      <c r="C439" s="24"/>
      <c r="D439" s="24"/>
      <c r="E439" s="25"/>
      <c r="F439" s="26"/>
      <c r="G439" s="24"/>
      <c r="H439" s="25"/>
      <c r="I439" s="25"/>
      <c r="J439" s="24"/>
      <c r="K439" s="24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18"/>
      <c r="AC439" s="18"/>
      <c r="AD439" s="18"/>
      <c r="AE439" s="18"/>
      <c r="AF439" s="18"/>
      <c r="AG439" s="18"/>
    </row>
    <row r="440" spans="1:33" ht="15.75" customHeight="1">
      <c r="A440" s="1"/>
      <c r="B440" s="23"/>
      <c r="C440" s="24"/>
      <c r="D440" s="24"/>
      <c r="E440" s="25"/>
      <c r="F440" s="26"/>
      <c r="G440" s="24"/>
      <c r="H440" s="25"/>
      <c r="I440" s="25"/>
      <c r="J440" s="24"/>
      <c r="K440" s="24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18"/>
      <c r="AC440" s="18"/>
      <c r="AD440" s="18"/>
      <c r="AE440" s="18"/>
      <c r="AF440" s="18"/>
      <c r="AG440" s="18"/>
    </row>
    <row r="441" spans="1:33" ht="15.75" customHeight="1">
      <c r="A441" s="1"/>
      <c r="B441" s="23"/>
      <c r="C441" s="24"/>
      <c r="D441" s="24"/>
      <c r="E441" s="25"/>
      <c r="F441" s="26"/>
      <c r="G441" s="24"/>
      <c r="H441" s="25"/>
      <c r="I441" s="25"/>
      <c r="J441" s="24"/>
      <c r="K441" s="24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18"/>
      <c r="AC441" s="18"/>
      <c r="AD441" s="18"/>
      <c r="AE441" s="18"/>
      <c r="AF441" s="18"/>
      <c r="AG441" s="18"/>
    </row>
    <row r="442" spans="1:33" ht="15.75" customHeight="1">
      <c r="A442" s="1"/>
      <c r="B442" s="23"/>
      <c r="C442" s="24"/>
      <c r="D442" s="24"/>
      <c r="E442" s="25"/>
      <c r="F442" s="26"/>
      <c r="G442" s="24"/>
      <c r="H442" s="25"/>
      <c r="I442" s="25"/>
      <c r="J442" s="24"/>
      <c r="K442" s="24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18"/>
      <c r="AC442" s="18"/>
      <c r="AD442" s="18"/>
      <c r="AE442" s="18"/>
      <c r="AF442" s="18"/>
      <c r="AG442" s="18"/>
    </row>
    <row r="443" spans="1:33" ht="15.75" customHeight="1">
      <c r="A443" s="1"/>
      <c r="B443" s="23"/>
      <c r="C443" s="24"/>
      <c r="D443" s="24"/>
      <c r="E443" s="25"/>
      <c r="F443" s="26"/>
      <c r="G443" s="24"/>
      <c r="H443" s="25"/>
      <c r="I443" s="25"/>
      <c r="J443" s="24"/>
      <c r="K443" s="24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18"/>
      <c r="AC443" s="18"/>
      <c r="AD443" s="18"/>
      <c r="AE443" s="18"/>
      <c r="AF443" s="18"/>
      <c r="AG443" s="18"/>
    </row>
    <row r="444" spans="1:33" ht="15.75" customHeight="1">
      <c r="A444" s="1"/>
      <c r="B444" s="23"/>
      <c r="C444" s="24"/>
      <c r="D444" s="24"/>
      <c r="E444" s="25"/>
      <c r="F444" s="26"/>
      <c r="G444" s="24"/>
      <c r="H444" s="25"/>
      <c r="I444" s="25"/>
      <c r="J444" s="24"/>
      <c r="K444" s="24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18"/>
      <c r="AC444" s="18"/>
      <c r="AD444" s="18"/>
      <c r="AE444" s="18"/>
      <c r="AF444" s="18"/>
      <c r="AG444" s="18"/>
    </row>
    <row r="445" spans="1:33" ht="15.75" customHeight="1">
      <c r="A445" s="1"/>
      <c r="B445" s="23"/>
      <c r="C445" s="24"/>
      <c r="D445" s="24"/>
      <c r="E445" s="25"/>
      <c r="F445" s="26"/>
      <c r="G445" s="24"/>
      <c r="H445" s="25"/>
      <c r="I445" s="25"/>
      <c r="J445" s="24"/>
      <c r="K445" s="24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18"/>
      <c r="AC445" s="18"/>
      <c r="AD445" s="18"/>
      <c r="AE445" s="18"/>
      <c r="AF445" s="18"/>
      <c r="AG445" s="18"/>
    </row>
    <row r="446" spans="1:33" ht="15.75" customHeight="1">
      <c r="A446" s="1"/>
      <c r="B446" s="23"/>
      <c r="C446" s="24"/>
      <c r="D446" s="24"/>
      <c r="E446" s="25"/>
      <c r="F446" s="26"/>
      <c r="G446" s="24"/>
      <c r="H446" s="25"/>
      <c r="I446" s="25"/>
      <c r="J446" s="24"/>
      <c r="K446" s="24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18"/>
      <c r="AC446" s="18"/>
      <c r="AD446" s="18"/>
      <c r="AE446" s="18"/>
      <c r="AF446" s="18"/>
      <c r="AG446" s="18"/>
    </row>
    <row r="447" spans="1:33" ht="15.75" customHeight="1">
      <c r="A447" s="1"/>
      <c r="B447" s="23"/>
      <c r="C447" s="24"/>
      <c r="D447" s="24"/>
      <c r="E447" s="25"/>
      <c r="F447" s="26"/>
      <c r="G447" s="24"/>
      <c r="H447" s="25"/>
      <c r="I447" s="25"/>
      <c r="J447" s="24"/>
      <c r="K447" s="24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18"/>
      <c r="AC447" s="18"/>
      <c r="AD447" s="18"/>
      <c r="AE447" s="18"/>
      <c r="AF447" s="18"/>
      <c r="AG447" s="18"/>
    </row>
    <row r="448" spans="1:33" ht="15.75" customHeight="1">
      <c r="A448" s="1"/>
      <c r="B448" s="23"/>
      <c r="C448" s="24"/>
      <c r="D448" s="24"/>
      <c r="E448" s="25"/>
      <c r="F448" s="26"/>
      <c r="G448" s="24"/>
      <c r="H448" s="25"/>
      <c r="I448" s="25"/>
      <c r="J448" s="24"/>
      <c r="K448" s="24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18"/>
      <c r="AC448" s="18"/>
      <c r="AD448" s="18"/>
      <c r="AE448" s="18"/>
      <c r="AF448" s="18"/>
      <c r="AG448" s="18"/>
    </row>
    <row r="449" spans="1:33" ht="15.75" customHeight="1">
      <c r="A449" s="1"/>
      <c r="B449" s="23"/>
      <c r="C449" s="24"/>
      <c r="D449" s="24"/>
      <c r="E449" s="25"/>
      <c r="F449" s="26"/>
      <c r="G449" s="24"/>
      <c r="H449" s="25"/>
      <c r="I449" s="25"/>
      <c r="J449" s="24"/>
      <c r="K449" s="24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18"/>
      <c r="AC449" s="18"/>
      <c r="AD449" s="18"/>
      <c r="AE449" s="18"/>
      <c r="AF449" s="18"/>
      <c r="AG449" s="18"/>
    </row>
    <row r="450" spans="1:33" ht="15.75" customHeight="1">
      <c r="A450" s="1"/>
      <c r="B450" s="23"/>
      <c r="C450" s="24"/>
      <c r="D450" s="24"/>
      <c r="E450" s="25"/>
      <c r="F450" s="26"/>
      <c r="G450" s="24"/>
      <c r="H450" s="25"/>
      <c r="I450" s="25"/>
      <c r="J450" s="24"/>
      <c r="K450" s="24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18"/>
      <c r="AC450" s="18"/>
      <c r="AD450" s="18"/>
      <c r="AE450" s="18"/>
      <c r="AF450" s="18"/>
      <c r="AG450" s="18"/>
    </row>
    <row r="451" spans="1:33" ht="15.75" customHeight="1">
      <c r="A451" s="1"/>
      <c r="B451" s="23"/>
      <c r="C451" s="24"/>
      <c r="D451" s="24"/>
      <c r="E451" s="25"/>
      <c r="F451" s="26"/>
      <c r="G451" s="24"/>
      <c r="H451" s="25"/>
      <c r="I451" s="25"/>
      <c r="J451" s="24"/>
      <c r="K451" s="24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18"/>
      <c r="AC451" s="18"/>
      <c r="AD451" s="18"/>
      <c r="AE451" s="18"/>
      <c r="AF451" s="18"/>
      <c r="AG451" s="18"/>
    </row>
    <row r="452" spans="1:33" ht="15.75" customHeight="1">
      <c r="A452" s="1"/>
      <c r="B452" s="23"/>
      <c r="C452" s="24"/>
      <c r="D452" s="24"/>
      <c r="E452" s="25"/>
      <c r="F452" s="26"/>
      <c r="G452" s="24"/>
      <c r="H452" s="25"/>
      <c r="I452" s="25"/>
      <c r="J452" s="24"/>
      <c r="K452" s="24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18"/>
      <c r="AC452" s="18"/>
      <c r="AD452" s="18"/>
      <c r="AE452" s="18"/>
      <c r="AF452" s="18"/>
      <c r="AG452" s="18"/>
    </row>
    <row r="453" spans="1:33" ht="15.75" customHeight="1">
      <c r="A453" s="1"/>
      <c r="B453" s="23"/>
      <c r="C453" s="24"/>
      <c r="D453" s="24"/>
      <c r="E453" s="25"/>
      <c r="F453" s="26"/>
      <c r="G453" s="24"/>
      <c r="H453" s="25"/>
      <c r="I453" s="25"/>
      <c r="J453" s="24"/>
      <c r="K453" s="24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18"/>
      <c r="AC453" s="18"/>
      <c r="AD453" s="18"/>
      <c r="AE453" s="18"/>
      <c r="AF453" s="18"/>
      <c r="AG453" s="18"/>
    </row>
    <row r="454" spans="1:33" ht="15.75" customHeight="1">
      <c r="A454" s="1"/>
      <c r="B454" s="23"/>
      <c r="C454" s="24"/>
      <c r="D454" s="24"/>
      <c r="E454" s="25"/>
      <c r="F454" s="26"/>
      <c r="G454" s="24"/>
      <c r="H454" s="25"/>
      <c r="I454" s="25"/>
      <c r="J454" s="24"/>
      <c r="K454" s="24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18"/>
      <c r="AC454" s="18"/>
      <c r="AD454" s="18"/>
      <c r="AE454" s="18"/>
      <c r="AF454" s="18"/>
      <c r="AG454" s="18"/>
    </row>
    <row r="455" spans="1:33" ht="15.75" customHeight="1">
      <c r="A455" s="1"/>
      <c r="B455" s="23"/>
      <c r="C455" s="24"/>
      <c r="D455" s="24"/>
      <c r="E455" s="25"/>
      <c r="F455" s="26"/>
      <c r="G455" s="24"/>
      <c r="H455" s="25"/>
      <c r="I455" s="25"/>
      <c r="J455" s="24"/>
      <c r="K455" s="24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18"/>
      <c r="AC455" s="18"/>
      <c r="AD455" s="18"/>
      <c r="AE455" s="18"/>
      <c r="AF455" s="18"/>
      <c r="AG455" s="18"/>
    </row>
    <row r="456" spans="1:33" ht="15.75" customHeight="1">
      <c r="A456" s="1"/>
      <c r="B456" s="23"/>
      <c r="C456" s="24"/>
      <c r="D456" s="24"/>
      <c r="E456" s="25"/>
      <c r="F456" s="26"/>
      <c r="G456" s="24"/>
      <c r="H456" s="25"/>
      <c r="I456" s="25"/>
      <c r="J456" s="24"/>
      <c r="K456" s="24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18"/>
      <c r="AC456" s="18"/>
      <c r="AD456" s="18"/>
      <c r="AE456" s="18"/>
      <c r="AF456" s="18"/>
      <c r="AG456" s="18"/>
    </row>
    <row r="457" spans="1:33" ht="15.75" customHeight="1">
      <c r="A457" s="1"/>
      <c r="B457" s="23"/>
      <c r="C457" s="24"/>
      <c r="D457" s="24"/>
      <c r="E457" s="25"/>
      <c r="F457" s="26"/>
      <c r="G457" s="24"/>
      <c r="H457" s="25"/>
      <c r="I457" s="25"/>
      <c r="J457" s="24"/>
      <c r="K457" s="24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18"/>
      <c r="AC457" s="18"/>
      <c r="AD457" s="18"/>
      <c r="AE457" s="18"/>
      <c r="AF457" s="18"/>
      <c r="AG457" s="18"/>
    </row>
    <row r="458" spans="1:33" ht="15.75" customHeight="1">
      <c r="A458" s="1"/>
      <c r="B458" s="23"/>
      <c r="C458" s="24"/>
      <c r="D458" s="24"/>
      <c r="E458" s="25"/>
      <c r="F458" s="26"/>
      <c r="G458" s="24"/>
      <c r="H458" s="25"/>
      <c r="I458" s="25"/>
      <c r="J458" s="24"/>
      <c r="K458" s="24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18"/>
      <c r="AC458" s="18"/>
      <c r="AD458" s="18"/>
      <c r="AE458" s="18"/>
      <c r="AF458" s="18"/>
      <c r="AG458" s="18"/>
    </row>
    <row r="459" spans="1:33" ht="15.75" customHeight="1">
      <c r="A459" s="1"/>
      <c r="B459" s="23"/>
      <c r="C459" s="24"/>
      <c r="D459" s="24"/>
      <c r="E459" s="25"/>
      <c r="F459" s="26"/>
      <c r="G459" s="24"/>
      <c r="H459" s="25"/>
      <c r="I459" s="25"/>
      <c r="J459" s="24"/>
      <c r="K459" s="24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18"/>
      <c r="AC459" s="18"/>
      <c r="AD459" s="18"/>
      <c r="AE459" s="18"/>
      <c r="AF459" s="18"/>
      <c r="AG459" s="18"/>
    </row>
    <row r="460" spans="1:33" ht="15.75" customHeight="1">
      <c r="A460" s="1"/>
      <c r="B460" s="23"/>
      <c r="C460" s="24"/>
      <c r="D460" s="24"/>
      <c r="E460" s="25"/>
      <c r="F460" s="26"/>
      <c r="G460" s="24"/>
      <c r="H460" s="25"/>
      <c r="I460" s="25"/>
      <c r="J460" s="24"/>
      <c r="K460" s="24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18"/>
      <c r="AC460" s="18"/>
      <c r="AD460" s="18"/>
      <c r="AE460" s="18"/>
      <c r="AF460" s="18"/>
      <c r="AG460" s="18"/>
    </row>
    <row r="461" spans="1:33" ht="15.75" customHeight="1">
      <c r="A461" s="1"/>
      <c r="B461" s="23"/>
      <c r="C461" s="24"/>
      <c r="D461" s="24"/>
      <c r="E461" s="25"/>
      <c r="F461" s="26"/>
      <c r="G461" s="24"/>
      <c r="H461" s="25"/>
      <c r="I461" s="25"/>
      <c r="J461" s="24"/>
      <c r="K461" s="24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18"/>
      <c r="AC461" s="18"/>
      <c r="AD461" s="18"/>
      <c r="AE461" s="18"/>
      <c r="AF461" s="18"/>
      <c r="AG461" s="18"/>
    </row>
    <row r="462" spans="1:33" ht="15.75" customHeight="1">
      <c r="A462" s="1"/>
      <c r="B462" s="23"/>
      <c r="C462" s="24"/>
      <c r="D462" s="24"/>
      <c r="E462" s="25"/>
      <c r="F462" s="26"/>
      <c r="G462" s="24"/>
      <c r="H462" s="25"/>
      <c r="I462" s="25"/>
      <c r="J462" s="24"/>
      <c r="K462" s="24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18"/>
      <c r="AC462" s="18"/>
      <c r="AD462" s="18"/>
      <c r="AE462" s="18"/>
      <c r="AF462" s="18"/>
      <c r="AG462" s="18"/>
    </row>
    <row r="463" spans="1:33" ht="15.75" customHeight="1">
      <c r="A463" s="1"/>
      <c r="B463" s="23"/>
      <c r="C463" s="24"/>
      <c r="D463" s="24"/>
      <c r="E463" s="25"/>
      <c r="F463" s="26"/>
      <c r="G463" s="24"/>
      <c r="H463" s="25"/>
      <c r="I463" s="25"/>
      <c r="J463" s="24"/>
      <c r="K463" s="24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18"/>
      <c r="AC463" s="18"/>
      <c r="AD463" s="18"/>
      <c r="AE463" s="18"/>
      <c r="AF463" s="18"/>
      <c r="AG463" s="18"/>
    </row>
    <row r="464" spans="1:33" ht="15.75" customHeight="1">
      <c r="A464" s="1"/>
      <c r="B464" s="23"/>
      <c r="C464" s="24"/>
      <c r="D464" s="24"/>
      <c r="E464" s="25"/>
      <c r="F464" s="26"/>
      <c r="G464" s="24"/>
      <c r="H464" s="25"/>
      <c r="I464" s="25"/>
      <c r="J464" s="24"/>
      <c r="K464" s="24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18"/>
      <c r="AC464" s="18"/>
      <c r="AD464" s="18"/>
      <c r="AE464" s="18"/>
      <c r="AF464" s="18"/>
      <c r="AG464" s="18"/>
    </row>
    <row r="465" spans="1:33" ht="15.75" customHeight="1">
      <c r="A465" s="1"/>
      <c r="B465" s="23"/>
      <c r="C465" s="24"/>
      <c r="D465" s="24"/>
      <c r="E465" s="25"/>
      <c r="F465" s="26"/>
      <c r="G465" s="24"/>
      <c r="H465" s="25"/>
      <c r="I465" s="25"/>
      <c r="J465" s="24"/>
      <c r="K465" s="24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18"/>
      <c r="AC465" s="18"/>
      <c r="AD465" s="18"/>
      <c r="AE465" s="18"/>
      <c r="AF465" s="18"/>
      <c r="AG465" s="18"/>
    </row>
    <row r="466" spans="1:33" ht="15.75" customHeight="1">
      <c r="A466" s="1"/>
      <c r="B466" s="23"/>
      <c r="C466" s="24"/>
      <c r="D466" s="24"/>
      <c r="E466" s="25"/>
      <c r="F466" s="26"/>
      <c r="G466" s="24"/>
      <c r="H466" s="25"/>
      <c r="I466" s="25"/>
      <c r="J466" s="24"/>
      <c r="K466" s="24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18"/>
      <c r="AC466" s="18"/>
      <c r="AD466" s="18"/>
      <c r="AE466" s="18"/>
      <c r="AF466" s="18"/>
      <c r="AG466" s="18"/>
    </row>
    <row r="467" spans="1:33" ht="15.75" customHeight="1">
      <c r="A467" s="1"/>
      <c r="B467" s="23"/>
      <c r="C467" s="24"/>
      <c r="D467" s="24"/>
      <c r="E467" s="25"/>
      <c r="F467" s="26"/>
      <c r="G467" s="24"/>
      <c r="H467" s="25"/>
      <c r="I467" s="25"/>
      <c r="J467" s="24"/>
      <c r="K467" s="24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18"/>
      <c r="AC467" s="18"/>
      <c r="AD467" s="18"/>
      <c r="AE467" s="18"/>
      <c r="AF467" s="18"/>
      <c r="AG467" s="18"/>
    </row>
    <row r="468" spans="1:33" ht="15.75" customHeight="1">
      <c r="A468" s="1"/>
      <c r="B468" s="23"/>
      <c r="C468" s="24"/>
      <c r="D468" s="24"/>
      <c r="E468" s="25"/>
      <c r="F468" s="26"/>
      <c r="G468" s="24"/>
      <c r="H468" s="25"/>
      <c r="I468" s="25"/>
      <c r="J468" s="24"/>
      <c r="K468" s="24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18"/>
      <c r="AC468" s="18"/>
      <c r="AD468" s="18"/>
      <c r="AE468" s="18"/>
      <c r="AF468" s="18"/>
      <c r="AG468" s="18"/>
    </row>
    <row r="469" spans="1:33" ht="15.75" customHeight="1">
      <c r="A469" s="1"/>
      <c r="B469" s="23"/>
      <c r="C469" s="24"/>
      <c r="D469" s="24"/>
      <c r="E469" s="25"/>
      <c r="F469" s="26"/>
      <c r="G469" s="24"/>
      <c r="H469" s="25"/>
      <c r="I469" s="25"/>
      <c r="J469" s="24"/>
      <c r="K469" s="24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18"/>
      <c r="AC469" s="18"/>
      <c r="AD469" s="18"/>
      <c r="AE469" s="18"/>
      <c r="AF469" s="18"/>
      <c r="AG469" s="18"/>
    </row>
    <row r="470" spans="1:33" ht="15.75" customHeight="1">
      <c r="A470" s="1"/>
      <c r="B470" s="23"/>
      <c r="C470" s="24"/>
      <c r="D470" s="24"/>
      <c r="E470" s="25"/>
      <c r="F470" s="26"/>
      <c r="G470" s="24"/>
      <c r="H470" s="25"/>
      <c r="I470" s="25"/>
      <c r="J470" s="24"/>
      <c r="K470" s="24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18"/>
      <c r="AC470" s="18"/>
      <c r="AD470" s="18"/>
      <c r="AE470" s="18"/>
      <c r="AF470" s="18"/>
      <c r="AG470" s="18"/>
    </row>
    <row r="471" spans="1:33" ht="15.75" customHeight="1">
      <c r="A471" s="1"/>
      <c r="B471" s="23"/>
      <c r="C471" s="24"/>
      <c r="D471" s="24"/>
      <c r="E471" s="25"/>
      <c r="F471" s="26"/>
      <c r="G471" s="24"/>
      <c r="H471" s="25"/>
      <c r="I471" s="25"/>
      <c r="J471" s="24"/>
      <c r="K471" s="24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18"/>
      <c r="AC471" s="18"/>
      <c r="AD471" s="18"/>
      <c r="AE471" s="18"/>
      <c r="AF471" s="18"/>
      <c r="AG471" s="18"/>
    </row>
    <row r="472" spans="1:33" ht="15.75" customHeight="1">
      <c r="A472" s="1"/>
      <c r="B472" s="23"/>
      <c r="C472" s="24"/>
      <c r="D472" s="24"/>
      <c r="E472" s="25"/>
      <c r="F472" s="26"/>
      <c r="G472" s="24"/>
      <c r="H472" s="25"/>
      <c r="I472" s="25"/>
      <c r="J472" s="24"/>
      <c r="K472" s="24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18"/>
      <c r="AC472" s="18"/>
      <c r="AD472" s="18"/>
      <c r="AE472" s="18"/>
      <c r="AF472" s="18"/>
      <c r="AG472" s="18"/>
    </row>
    <row r="473" spans="1:33" ht="15.75" customHeight="1">
      <c r="A473" s="1"/>
      <c r="B473" s="23"/>
      <c r="C473" s="24"/>
      <c r="D473" s="24"/>
      <c r="E473" s="25"/>
      <c r="F473" s="26"/>
      <c r="G473" s="24"/>
      <c r="H473" s="25"/>
      <c r="I473" s="25"/>
      <c r="J473" s="24"/>
      <c r="K473" s="24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18"/>
      <c r="AC473" s="18"/>
      <c r="AD473" s="18"/>
      <c r="AE473" s="18"/>
      <c r="AF473" s="18"/>
      <c r="AG473" s="18"/>
    </row>
    <row r="474" spans="1:33" ht="15.75" customHeight="1">
      <c r="A474" s="1"/>
      <c r="B474" s="23"/>
      <c r="C474" s="24"/>
      <c r="D474" s="24"/>
      <c r="E474" s="25"/>
      <c r="F474" s="26"/>
      <c r="G474" s="24"/>
      <c r="H474" s="25"/>
      <c r="I474" s="25"/>
      <c r="J474" s="24"/>
      <c r="K474" s="24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18"/>
      <c r="AC474" s="18"/>
      <c r="AD474" s="18"/>
      <c r="AE474" s="18"/>
      <c r="AF474" s="18"/>
      <c r="AG474" s="18"/>
    </row>
    <row r="475" spans="1:33" ht="15.75" customHeight="1">
      <c r="A475" s="1"/>
      <c r="B475" s="23"/>
      <c r="C475" s="24"/>
      <c r="D475" s="24"/>
      <c r="E475" s="25"/>
      <c r="F475" s="26"/>
      <c r="G475" s="24"/>
      <c r="H475" s="25"/>
      <c r="I475" s="25"/>
      <c r="J475" s="24"/>
      <c r="K475" s="24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18"/>
      <c r="AC475" s="18"/>
      <c r="AD475" s="18"/>
      <c r="AE475" s="18"/>
      <c r="AF475" s="18"/>
      <c r="AG475" s="18"/>
    </row>
    <row r="476" spans="1:33" ht="15.75" customHeight="1">
      <c r="A476" s="1"/>
      <c r="B476" s="23"/>
      <c r="C476" s="24"/>
      <c r="D476" s="24"/>
      <c r="E476" s="25"/>
      <c r="F476" s="26"/>
      <c r="G476" s="24"/>
      <c r="H476" s="25"/>
      <c r="I476" s="25"/>
      <c r="J476" s="24"/>
      <c r="K476" s="24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18"/>
      <c r="AC476" s="18"/>
      <c r="AD476" s="18"/>
      <c r="AE476" s="18"/>
      <c r="AF476" s="18"/>
      <c r="AG476" s="18"/>
    </row>
    <row r="477" spans="1:33" ht="15.75" customHeight="1">
      <c r="A477" s="1"/>
      <c r="B477" s="23"/>
      <c r="C477" s="24"/>
      <c r="D477" s="24"/>
      <c r="E477" s="25"/>
      <c r="F477" s="26"/>
      <c r="G477" s="24"/>
      <c r="H477" s="25"/>
      <c r="I477" s="25"/>
      <c r="J477" s="24"/>
      <c r="K477" s="24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18"/>
      <c r="AC477" s="18"/>
      <c r="AD477" s="18"/>
      <c r="AE477" s="18"/>
      <c r="AF477" s="18"/>
      <c r="AG477" s="18"/>
    </row>
    <row r="478" spans="1:33" ht="15.75" customHeight="1">
      <c r="A478" s="1"/>
      <c r="B478" s="23"/>
      <c r="C478" s="24"/>
      <c r="D478" s="24"/>
      <c r="E478" s="25"/>
      <c r="F478" s="26"/>
      <c r="G478" s="24"/>
      <c r="H478" s="25"/>
      <c r="I478" s="25"/>
      <c r="J478" s="24"/>
      <c r="K478" s="24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18"/>
      <c r="AC478" s="18"/>
      <c r="AD478" s="18"/>
      <c r="AE478" s="18"/>
      <c r="AF478" s="18"/>
      <c r="AG478" s="18"/>
    </row>
    <row r="479" spans="1:33" ht="15.75" customHeight="1">
      <c r="A479" s="1"/>
      <c r="B479" s="23"/>
      <c r="C479" s="24"/>
      <c r="D479" s="24"/>
      <c r="E479" s="25"/>
      <c r="F479" s="26"/>
      <c r="G479" s="24"/>
      <c r="H479" s="25"/>
      <c r="I479" s="25"/>
      <c r="J479" s="24"/>
      <c r="K479" s="24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18"/>
      <c r="AC479" s="18"/>
      <c r="AD479" s="18"/>
      <c r="AE479" s="18"/>
      <c r="AF479" s="18"/>
      <c r="AG479" s="18"/>
    </row>
    <row r="480" spans="1:33" ht="15.75" customHeight="1">
      <c r="A480" s="1"/>
      <c r="B480" s="23"/>
      <c r="C480" s="24"/>
      <c r="D480" s="24"/>
      <c r="E480" s="25"/>
      <c r="F480" s="26"/>
      <c r="G480" s="24"/>
      <c r="H480" s="25"/>
      <c r="I480" s="25"/>
      <c r="J480" s="24"/>
      <c r="K480" s="24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18"/>
      <c r="AC480" s="18"/>
      <c r="AD480" s="18"/>
      <c r="AE480" s="18"/>
      <c r="AF480" s="18"/>
      <c r="AG480" s="18"/>
    </row>
    <row r="481" spans="1:33" ht="15.75" customHeight="1">
      <c r="A481" s="1"/>
      <c r="B481" s="23"/>
      <c r="C481" s="24"/>
      <c r="D481" s="24"/>
      <c r="E481" s="25"/>
      <c r="F481" s="26"/>
      <c r="G481" s="24"/>
      <c r="H481" s="25"/>
      <c r="I481" s="25"/>
      <c r="J481" s="24"/>
      <c r="K481" s="24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18"/>
      <c r="AC481" s="18"/>
      <c r="AD481" s="18"/>
      <c r="AE481" s="18"/>
      <c r="AF481" s="18"/>
      <c r="AG481" s="18"/>
    </row>
    <row r="482" spans="1:33" ht="15.75" customHeight="1">
      <c r="A482" s="1"/>
      <c r="B482" s="23"/>
      <c r="C482" s="24"/>
      <c r="D482" s="24"/>
      <c r="E482" s="25"/>
      <c r="F482" s="26"/>
      <c r="G482" s="24"/>
      <c r="H482" s="25"/>
      <c r="I482" s="25"/>
      <c r="J482" s="24"/>
      <c r="K482" s="24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18"/>
      <c r="AC482" s="18"/>
      <c r="AD482" s="18"/>
      <c r="AE482" s="18"/>
      <c r="AF482" s="18"/>
      <c r="AG482" s="18"/>
    </row>
    <row r="483" spans="1:33" ht="15.75" customHeight="1">
      <c r="A483" s="1"/>
      <c r="B483" s="23"/>
      <c r="C483" s="24"/>
      <c r="D483" s="24"/>
      <c r="E483" s="25"/>
      <c r="F483" s="26"/>
      <c r="G483" s="24"/>
      <c r="H483" s="25"/>
      <c r="I483" s="25"/>
      <c r="J483" s="24"/>
      <c r="K483" s="24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18"/>
      <c r="AC483" s="18"/>
      <c r="AD483" s="18"/>
      <c r="AE483" s="18"/>
      <c r="AF483" s="18"/>
      <c r="AG483" s="18"/>
    </row>
    <row r="484" spans="1:33" ht="15.75" customHeight="1">
      <c r="A484" s="1"/>
      <c r="B484" s="23"/>
      <c r="C484" s="24"/>
      <c r="D484" s="24"/>
      <c r="E484" s="25"/>
      <c r="F484" s="26"/>
      <c r="G484" s="24"/>
      <c r="H484" s="25"/>
      <c r="I484" s="25"/>
      <c r="J484" s="24"/>
      <c r="K484" s="24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18"/>
      <c r="AC484" s="18"/>
      <c r="AD484" s="18"/>
      <c r="AE484" s="18"/>
      <c r="AF484" s="18"/>
      <c r="AG484" s="18"/>
    </row>
    <row r="485" spans="1:33" ht="15.75" customHeight="1">
      <c r="A485" s="1"/>
      <c r="B485" s="23"/>
      <c r="C485" s="24"/>
      <c r="D485" s="24"/>
      <c r="E485" s="25"/>
      <c r="F485" s="26"/>
      <c r="G485" s="24"/>
      <c r="H485" s="25"/>
      <c r="I485" s="25"/>
      <c r="J485" s="24"/>
      <c r="K485" s="24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18"/>
      <c r="AC485" s="18"/>
      <c r="AD485" s="18"/>
      <c r="AE485" s="18"/>
      <c r="AF485" s="18"/>
      <c r="AG485" s="18"/>
    </row>
    <row r="486" spans="1:33" ht="15.75" customHeight="1">
      <c r="A486" s="1"/>
      <c r="B486" s="23"/>
      <c r="C486" s="24"/>
      <c r="D486" s="24"/>
      <c r="E486" s="25"/>
      <c r="F486" s="26"/>
      <c r="G486" s="24"/>
      <c r="H486" s="25"/>
      <c r="I486" s="25"/>
      <c r="J486" s="24"/>
      <c r="K486" s="24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18"/>
      <c r="AC486" s="18"/>
      <c r="AD486" s="18"/>
      <c r="AE486" s="18"/>
      <c r="AF486" s="18"/>
      <c r="AG486" s="18"/>
    </row>
    <row r="487" spans="1:33" ht="15.75" customHeight="1">
      <c r="A487" s="1"/>
      <c r="B487" s="23"/>
      <c r="C487" s="24"/>
      <c r="D487" s="24"/>
      <c r="E487" s="25"/>
      <c r="F487" s="26"/>
      <c r="G487" s="24"/>
      <c r="H487" s="25"/>
      <c r="I487" s="25"/>
      <c r="J487" s="24"/>
      <c r="K487" s="24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18"/>
      <c r="AC487" s="18"/>
      <c r="AD487" s="18"/>
      <c r="AE487" s="18"/>
      <c r="AF487" s="18"/>
      <c r="AG487" s="18"/>
    </row>
    <row r="488" spans="1:33" ht="15.75" customHeight="1">
      <c r="A488" s="1"/>
      <c r="B488" s="23"/>
      <c r="C488" s="24"/>
      <c r="D488" s="24"/>
      <c r="E488" s="25"/>
      <c r="F488" s="26"/>
      <c r="G488" s="24"/>
      <c r="H488" s="25"/>
      <c r="I488" s="25"/>
      <c r="J488" s="24"/>
      <c r="K488" s="24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18"/>
      <c r="AC488" s="18"/>
      <c r="AD488" s="18"/>
      <c r="AE488" s="18"/>
      <c r="AF488" s="18"/>
      <c r="AG488" s="18"/>
    </row>
    <row r="489" spans="1:33" ht="15.75" customHeight="1">
      <c r="A489" s="1"/>
      <c r="B489" s="23"/>
      <c r="C489" s="24"/>
      <c r="D489" s="24"/>
      <c r="E489" s="25"/>
      <c r="F489" s="26"/>
      <c r="G489" s="24"/>
      <c r="H489" s="25"/>
      <c r="I489" s="25"/>
      <c r="J489" s="24"/>
      <c r="K489" s="24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18"/>
      <c r="AC489" s="18"/>
      <c r="AD489" s="18"/>
      <c r="AE489" s="18"/>
      <c r="AF489" s="18"/>
      <c r="AG489" s="18"/>
    </row>
    <row r="490" spans="1:33" ht="15.75" customHeight="1">
      <c r="A490" s="1"/>
      <c r="B490" s="23"/>
      <c r="C490" s="24"/>
      <c r="D490" s="24"/>
      <c r="E490" s="25"/>
      <c r="F490" s="26"/>
      <c r="G490" s="24"/>
      <c r="H490" s="25"/>
      <c r="I490" s="25"/>
      <c r="J490" s="24"/>
      <c r="K490" s="24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18"/>
      <c r="AC490" s="18"/>
      <c r="AD490" s="18"/>
      <c r="AE490" s="18"/>
      <c r="AF490" s="18"/>
      <c r="AG490" s="18"/>
    </row>
    <row r="491" spans="1:33" ht="15.75" customHeight="1">
      <c r="A491" s="1"/>
      <c r="B491" s="23"/>
      <c r="C491" s="24"/>
      <c r="D491" s="24"/>
      <c r="E491" s="25"/>
      <c r="F491" s="26"/>
      <c r="G491" s="24"/>
      <c r="H491" s="25"/>
      <c r="I491" s="25"/>
      <c r="J491" s="24"/>
      <c r="K491" s="24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18"/>
      <c r="AC491" s="18"/>
      <c r="AD491" s="18"/>
      <c r="AE491" s="18"/>
      <c r="AF491" s="18"/>
      <c r="AG491" s="18"/>
    </row>
    <row r="492" spans="1:33" ht="15.75" customHeight="1">
      <c r="A492" s="1"/>
      <c r="B492" s="23"/>
      <c r="C492" s="24"/>
      <c r="D492" s="24"/>
      <c r="E492" s="25"/>
      <c r="F492" s="26"/>
      <c r="G492" s="24"/>
      <c r="H492" s="25"/>
      <c r="I492" s="25"/>
      <c r="J492" s="24"/>
      <c r="K492" s="24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18"/>
      <c r="AC492" s="18"/>
      <c r="AD492" s="18"/>
      <c r="AE492" s="18"/>
      <c r="AF492" s="18"/>
      <c r="AG492" s="18"/>
    </row>
    <row r="493" spans="1:33" ht="15.75" customHeight="1">
      <c r="A493" s="1"/>
      <c r="B493" s="23"/>
      <c r="C493" s="24"/>
      <c r="D493" s="24"/>
      <c r="E493" s="25"/>
      <c r="F493" s="26"/>
      <c r="G493" s="24"/>
      <c r="H493" s="25"/>
      <c r="I493" s="25"/>
      <c r="J493" s="24"/>
      <c r="K493" s="24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18"/>
      <c r="AC493" s="18"/>
      <c r="AD493" s="18"/>
      <c r="AE493" s="18"/>
      <c r="AF493" s="18"/>
      <c r="AG493" s="18"/>
    </row>
    <row r="494" spans="1:33" ht="15.75" customHeight="1">
      <c r="A494" s="1"/>
      <c r="B494" s="23"/>
      <c r="C494" s="24"/>
      <c r="D494" s="24"/>
      <c r="E494" s="25"/>
      <c r="F494" s="26"/>
      <c r="G494" s="24"/>
      <c r="H494" s="25"/>
      <c r="I494" s="25"/>
      <c r="J494" s="24"/>
      <c r="K494" s="24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18"/>
      <c r="AC494" s="18"/>
      <c r="AD494" s="18"/>
      <c r="AE494" s="18"/>
      <c r="AF494" s="18"/>
      <c r="AG494" s="18"/>
    </row>
    <row r="495" spans="1:33" ht="15.75" customHeight="1">
      <c r="A495" s="1"/>
      <c r="B495" s="23"/>
      <c r="C495" s="24"/>
      <c r="D495" s="24"/>
      <c r="E495" s="25"/>
      <c r="F495" s="26"/>
      <c r="G495" s="24"/>
      <c r="H495" s="25"/>
      <c r="I495" s="25"/>
      <c r="J495" s="24"/>
      <c r="K495" s="24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18"/>
      <c r="AC495" s="18"/>
      <c r="AD495" s="18"/>
      <c r="AE495" s="18"/>
      <c r="AF495" s="18"/>
      <c r="AG495" s="18"/>
    </row>
    <row r="496" spans="1:33" ht="15.75" customHeight="1">
      <c r="A496" s="1"/>
      <c r="B496" s="23"/>
      <c r="C496" s="24"/>
      <c r="D496" s="24"/>
      <c r="E496" s="25"/>
      <c r="F496" s="26"/>
      <c r="G496" s="24"/>
      <c r="H496" s="25"/>
      <c r="I496" s="25"/>
      <c r="J496" s="24"/>
      <c r="K496" s="24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18"/>
      <c r="AC496" s="18"/>
      <c r="AD496" s="18"/>
      <c r="AE496" s="18"/>
      <c r="AF496" s="18"/>
      <c r="AG496" s="18"/>
    </row>
    <row r="497" spans="1:33" ht="15.75" customHeight="1">
      <c r="A497" s="1"/>
      <c r="B497" s="23"/>
      <c r="C497" s="24"/>
      <c r="D497" s="24"/>
      <c r="E497" s="25"/>
      <c r="F497" s="26"/>
      <c r="G497" s="24"/>
      <c r="H497" s="25"/>
      <c r="I497" s="25"/>
      <c r="J497" s="24"/>
      <c r="K497" s="24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18"/>
      <c r="AC497" s="18"/>
      <c r="AD497" s="18"/>
      <c r="AE497" s="18"/>
      <c r="AF497" s="18"/>
      <c r="AG497" s="18"/>
    </row>
    <row r="498" spans="1:33" ht="15.75" customHeight="1">
      <c r="A498" s="1"/>
      <c r="B498" s="23"/>
      <c r="C498" s="24"/>
      <c r="D498" s="24"/>
      <c r="E498" s="25"/>
      <c r="F498" s="26"/>
      <c r="G498" s="24"/>
      <c r="H498" s="25"/>
      <c r="I498" s="25"/>
      <c r="J498" s="24"/>
      <c r="K498" s="24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18"/>
      <c r="AC498" s="18"/>
      <c r="AD498" s="18"/>
      <c r="AE498" s="18"/>
      <c r="AF498" s="18"/>
      <c r="AG498" s="18"/>
    </row>
    <row r="499" spans="1:33" ht="15.75" customHeight="1">
      <c r="A499" s="1"/>
      <c r="B499" s="23"/>
      <c r="C499" s="24"/>
      <c r="D499" s="24"/>
      <c r="E499" s="25"/>
      <c r="F499" s="26"/>
      <c r="G499" s="24"/>
      <c r="H499" s="25"/>
      <c r="I499" s="25"/>
      <c r="J499" s="24"/>
      <c r="K499" s="24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18"/>
      <c r="AC499" s="18"/>
      <c r="AD499" s="18"/>
      <c r="AE499" s="18"/>
      <c r="AF499" s="18"/>
      <c r="AG499" s="18"/>
    </row>
    <row r="500" spans="1:33" ht="15.75" customHeight="1">
      <c r="A500" s="1"/>
      <c r="B500" s="23"/>
      <c r="C500" s="24"/>
      <c r="D500" s="24"/>
      <c r="E500" s="25"/>
      <c r="F500" s="26"/>
      <c r="G500" s="24"/>
      <c r="H500" s="25"/>
      <c r="I500" s="25"/>
      <c r="J500" s="24"/>
      <c r="K500" s="24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18"/>
      <c r="AC500" s="18"/>
      <c r="AD500" s="18"/>
      <c r="AE500" s="18"/>
      <c r="AF500" s="18"/>
      <c r="AG500" s="18"/>
    </row>
    <row r="501" spans="1:33" ht="15.75" customHeight="1">
      <c r="A501" s="1"/>
      <c r="B501" s="23"/>
      <c r="C501" s="24"/>
      <c r="D501" s="24"/>
      <c r="E501" s="25"/>
      <c r="F501" s="26"/>
      <c r="G501" s="24"/>
      <c r="H501" s="25"/>
      <c r="I501" s="25"/>
      <c r="J501" s="24"/>
      <c r="K501" s="24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18"/>
      <c r="AC501" s="18"/>
      <c r="AD501" s="18"/>
      <c r="AE501" s="18"/>
      <c r="AF501" s="18"/>
      <c r="AG501" s="18"/>
    </row>
    <row r="502" spans="1:33" ht="15.75" customHeight="1">
      <c r="A502" s="1"/>
      <c r="B502" s="23"/>
      <c r="C502" s="24"/>
      <c r="D502" s="24"/>
      <c r="E502" s="25"/>
      <c r="F502" s="26"/>
      <c r="G502" s="24"/>
      <c r="H502" s="25"/>
      <c r="I502" s="25"/>
      <c r="J502" s="24"/>
      <c r="K502" s="24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18"/>
      <c r="AC502" s="18"/>
      <c r="AD502" s="18"/>
      <c r="AE502" s="18"/>
      <c r="AF502" s="18"/>
      <c r="AG502" s="18"/>
    </row>
    <row r="503" spans="1:33" ht="15.75" customHeight="1">
      <c r="A503" s="1"/>
      <c r="B503" s="23"/>
      <c r="C503" s="24"/>
      <c r="D503" s="24"/>
      <c r="E503" s="25"/>
      <c r="F503" s="26"/>
      <c r="G503" s="24"/>
      <c r="H503" s="25"/>
      <c r="I503" s="25"/>
      <c r="J503" s="24"/>
      <c r="K503" s="24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18"/>
      <c r="AC503" s="18"/>
      <c r="AD503" s="18"/>
      <c r="AE503" s="18"/>
      <c r="AF503" s="18"/>
      <c r="AG503" s="18"/>
    </row>
    <row r="504" spans="1:33" ht="15.75" customHeight="1">
      <c r="A504" s="1"/>
      <c r="B504" s="23"/>
      <c r="C504" s="24"/>
      <c r="D504" s="24"/>
      <c r="E504" s="25"/>
      <c r="F504" s="26"/>
      <c r="G504" s="24"/>
      <c r="H504" s="25"/>
      <c r="I504" s="25"/>
      <c r="J504" s="24"/>
      <c r="K504" s="24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18"/>
      <c r="AC504" s="18"/>
      <c r="AD504" s="18"/>
      <c r="AE504" s="18"/>
      <c r="AF504" s="18"/>
      <c r="AG504" s="18"/>
    </row>
    <row r="505" spans="1:33" ht="15.75" customHeight="1">
      <c r="A505" s="1"/>
      <c r="B505" s="23"/>
      <c r="C505" s="24"/>
      <c r="D505" s="24"/>
      <c r="E505" s="25"/>
      <c r="F505" s="26"/>
      <c r="G505" s="24"/>
      <c r="H505" s="25"/>
      <c r="I505" s="25"/>
      <c r="J505" s="24"/>
      <c r="K505" s="24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18"/>
      <c r="AC505" s="18"/>
      <c r="AD505" s="18"/>
      <c r="AE505" s="18"/>
      <c r="AF505" s="18"/>
      <c r="AG505" s="18"/>
    </row>
    <row r="506" spans="1:33" ht="15.75" customHeight="1">
      <c r="A506" s="1"/>
      <c r="B506" s="23"/>
      <c r="C506" s="24"/>
      <c r="D506" s="24"/>
      <c r="E506" s="25"/>
      <c r="F506" s="26"/>
      <c r="G506" s="24"/>
      <c r="H506" s="25"/>
      <c r="I506" s="25"/>
      <c r="J506" s="24"/>
      <c r="K506" s="24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18"/>
      <c r="AC506" s="18"/>
      <c r="AD506" s="18"/>
      <c r="AE506" s="18"/>
      <c r="AF506" s="18"/>
      <c r="AG506" s="18"/>
    </row>
    <row r="507" spans="1:33" ht="15.75" customHeight="1">
      <c r="A507" s="1"/>
      <c r="B507" s="23"/>
      <c r="C507" s="24"/>
      <c r="D507" s="24"/>
      <c r="E507" s="25"/>
      <c r="F507" s="26"/>
      <c r="G507" s="24"/>
      <c r="H507" s="25"/>
      <c r="I507" s="25"/>
      <c r="J507" s="24"/>
      <c r="K507" s="24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18"/>
      <c r="AC507" s="18"/>
      <c r="AD507" s="18"/>
      <c r="AE507" s="18"/>
      <c r="AF507" s="18"/>
      <c r="AG507" s="18"/>
    </row>
    <row r="508" spans="1:33" ht="15.75" customHeight="1">
      <c r="A508" s="1"/>
      <c r="B508" s="23"/>
      <c r="C508" s="24"/>
      <c r="D508" s="24"/>
      <c r="E508" s="25"/>
      <c r="F508" s="26"/>
      <c r="G508" s="24"/>
      <c r="H508" s="25"/>
      <c r="I508" s="25"/>
      <c r="J508" s="24"/>
      <c r="K508" s="24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18"/>
      <c r="AC508" s="18"/>
      <c r="AD508" s="18"/>
      <c r="AE508" s="18"/>
      <c r="AF508" s="18"/>
      <c r="AG508" s="18"/>
    </row>
    <row r="509" spans="1:33" ht="15.75" customHeight="1">
      <c r="A509" s="1"/>
      <c r="B509" s="23"/>
      <c r="C509" s="24"/>
      <c r="D509" s="24"/>
      <c r="E509" s="25"/>
      <c r="F509" s="26"/>
      <c r="G509" s="24"/>
      <c r="H509" s="25"/>
      <c r="I509" s="25"/>
      <c r="J509" s="24"/>
      <c r="K509" s="24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18"/>
      <c r="AC509" s="18"/>
      <c r="AD509" s="18"/>
      <c r="AE509" s="18"/>
      <c r="AF509" s="18"/>
      <c r="AG509" s="18"/>
    </row>
    <row r="510" spans="1:33" ht="15.75" customHeight="1">
      <c r="A510" s="1"/>
      <c r="B510" s="23"/>
      <c r="C510" s="24"/>
      <c r="D510" s="24"/>
      <c r="E510" s="25"/>
      <c r="F510" s="26"/>
      <c r="G510" s="24"/>
      <c r="H510" s="25"/>
      <c r="I510" s="25"/>
      <c r="J510" s="24"/>
      <c r="K510" s="24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18"/>
      <c r="AC510" s="18"/>
      <c r="AD510" s="18"/>
      <c r="AE510" s="18"/>
      <c r="AF510" s="18"/>
      <c r="AG510" s="18"/>
    </row>
    <row r="511" spans="1:33" ht="15.75" customHeight="1">
      <c r="A511" s="1"/>
      <c r="B511" s="23"/>
      <c r="C511" s="24"/>
      <c r="D511" s="24"/>
      <c r="E511" s="25"/>
      <c r="F511" s="26"/>
      <c r="G511" s="24"/>
      <c r="H511" s="25"/>
      <c r="I511" s="25"/>
      <c r="J511" s="24"/>
      <c r="K511" s="24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18"/>
      <c r="AC511" s="18"/>
      <c r="AD511" s="18"/>
      <c r="AE511" s="18"/>
      <c r="AF511" s="18"/>
      <c r="AG511" s="18"/>
    </row>
    <row r="512" spans="1:33" ht="15.75" customHeight="1">
      <c r="A512" s="1"/>
      <c r="B512" s="23"/>
      <c r="C512" s="24"/>
      <c r="D512" s="24"/>
      <c r="E512" s="25"/>
      <c r="F512" s="26"/>
      <c r="G512" s="24"/>
      <c r="H512" s="25"/>
      <c r="I512" s="25"/>
      <c r="J512" s="24"/>
      <c r="K512" s="24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18"/>
      <c r="AC512" s="18"/>
      <c r="AD512" s="18"/>
      <c r="AE512" s="18"/>
      <c r="AF512" s="18"/>
      <c r="AG512" s="18"/>
    </row>
    <row r="513" spans="1:33" ht="15.75" customHeight="1">
      <c r="A513" s="1"/>
      <c r="B513" s="23"/>
      <c r="C513" s="24"/>
      <c r="D513" s="24"/>
      <c r="E513" s="25"/>
      <c r="F513" s="26"/>
      <c r="G513" s="24"/>
      <c r="H513" s="25"/>
      <c r="I513" s="25"/>
      <c r="J513" s="24"/>
      <c r="K513" s="24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18"/>
      <c r="AC513" s="18"/>
      <c r="AD513" s="18"/>
      <c r="AE513" s="18"/>
      <c r="AF513" s="18"/>
      <c r="AG513" s="18"/>
    </row>
    <row r="514" spans="1:33" ht="15.75" customHeight="1">
      <c r="A514" s="1"/>
      <c r="B514" s="23"/>
      <c r="C514" s="24"/>
      <c r="D514" s="24"/>
      <c r="E514" s="25"/>
      <c r="F514" s="26"/>
      <c r="G514" s="24"/>
      <c r="H514" s="25"/>
      <c r="I514" s="25"/>
      <c r="J514" s="24"/>
      <c r="K514" s="24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18"/>
      <c r="AC514" s="18"/>
      <c r="AD514" s="18"/>
      <c r="AE514" s="18"/>
      <c r="AF514" s="18"/>
      <c r="AG514" s="18"/>
    </row>
    <row r="515" spans="1:33" ht="15.75" customHeight="1">
      <c r="A515" s="1"/>
      <c r="B515" s="23"/>
      <c r="C515" s="24"/>
      <c r="D515" s="24"/>
      <c r="E515" s="25"/>
      <c r="F515" s="26"/>
      <c r="G515" s="24"/>
      <c r="H515" s="25"/>
      <c r="I515" s="25"/>
      <c r="J515" s="24"/>
      <c r="K515" s="24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18"/>
      <c r="AC515" s="18"/>
      <c r="AD515" s="18"/>
      <c r="AE515" s="18"/>
      <c r="AF515" s="18"/>
      <c r="AG515" s="18"/>
    </row>
    <row r="516" spans="1:33" ht="15.75" customHeight="1">
      <c r="A516" s="1"/>
      <c r="B516" s="23"/>
      <c r="C516" s="24"/>
      <c r="D516" s="24"/>
      <c r="E516" s="25"/>
      <c r="F516" s="26"/>
      <c r="G516" s="24"/>
      <c r="H516" s="25"/>
      <c r="I516" s="25"/>
      <c r="J516" s="24"/>
      <c r="K516" s="24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18"/>
      <c r="AC516" s="18"/>
      <c r="AD516" s="18"/>
      <c r="AE516" s="18"/>
      <c r="AF516" s="18"/>
      <c r="AG516" s="18"/>
    </row>
    <row r="517" spans="1:33" ht="15.75" customHeight="1">
      <c r="A517" s="1"/>
      <c r="B517" s="23"/>
      <c r="C517" s="24"/>
      <c r="D517" s="24"/>
      <c r="E517" s="25"/>
      <c r="F517" s="26"/>
      <c r="G517" s="24"/>
      <c r="H517" s="25"/>
      <c r="I517" s="25"/>
      <c r="J517" s="24"/>
      <c r="K517" s="24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18"/>
      <c r="AC517" s="18"/>
      <c r="AD517" s="18"/>
      <c r="AE517" s="18"/>
      <c r="AF517" s="18"/>
      <c r="AG517" s="18"/>
    </row>
    <row r="518" spans="1:33" ht="15.75" customHeight="1">
      <c r="A518" s="1"/>
      <c r="B518" s="23"/>
      <c r="C518" s="24"/>
      <c r="D518" s="24"/>
      <c r="E518" s="25"/>
      <c r="F518" s="26"/>
      <c r="G518" s="24"/>
      <c r="H518" s="25"/>
      <c r="I518" s="25"/>
      <c r="J518" s="24"/>
      <c r="K518" s="24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18"/>
      <c r="AC518" s="18"/>
      <c r="AD518" s="18"/>
      <c r="AE518" s="18"/>
      <c r="AF518" s="18"/>
      <c r="AG518" s="18"/>
    </row>
    <row r="519" spans="1:33" ht="15.75" customHeight="1">
      <c r="A519" s="1"/>
      <c r="B519" s="23"/>
      <c r="C519" s="24"/>
      <c r="D519" s="24"/>
      <c r="E519" s="25"/>
      <c r="F519" s="26"/>
      <c r="G519" s="24"/>
      <c r="H519" s="25"/>
      <c r="I519" s="25"/>
      <c r="J519" s="24"/>
      <c r="K519" s="24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18"/>
      <c r="AC519" s="18"/>
      <c r="AD519" s="18"/>
      <c r="AE519" s="18"/>
      <c r="AF519" s="18"/>
      <c r="AG519" s="18"/>
    </row>
    <row r="520" spans="1:33" ht="15.75" customHeight="1">
      <c r="A520" s="1"/>
      <c r="B520" s="23"/>
      <c r="C520" s="24"/>
      <c r="D520" s="24"/>
      <c r="E520" s="25"/>
      <c r="F520" s="26"/>
      <c r="G520" s="24"/>
      <c r="H520" s="25"/>
      <c r="I520" s="25"/>
      <c r="J520" s="24"/>
      <c r="K520" s="24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18"/>
      <c r="AC520" s="18"/>
      <c r="AD520" s="18"/>
      <c r="AE520" s="18"/>
      <c r="AF520" s="18"/>
      <c r="AG520" s="18"/>
    </row>
    <row r="521" spans="1:33" ht="15.75" customHeight="1">
      <c r="A521" s="1"/>
      <c r="B521" s="23"/>
      <c r="C521" s="24"/>
      <c r="D521" s="24"/>
      <c r="E521" s="25"/>
      <c r="F521" s="26"/>
      <c r="G521" s="24"/>
      <c r="H521" s="25"/>
      <c r="I521" s="25"/>
      <c r="J521" s="24"/>
      <c r="K521" s="24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18"/>
      <c r="AC521" s="18"/>
      <c r="AD521" s="18"/>
      <c r="AE521" s="18"/>
      <c r="AF521" s="18"/>
      <c r="AG521" s="18"/>
    </row>
    <row r="522" spans="1:33" ht="15.75" customHeight="1">
      <c r="A522" s="1"/>
      <c r="B522" s="23"/>
      <c r="C522" s="24"/>
      <c r="D522" s="24"/>
      <c r="E522" s="25"/>
      <c r="F522" s="26"/>
      <c r="G522" s="24"/>
      <c r="H522" s="25"/>
      <c r="I522" s="25"/>
      <c r="J522" s="24"/>
      <c r="K522" s="24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18"/>
      <c r="AC522" s="18"/>
      <c r="AD522" s="18"/>
      <c r="AE522" s="18"/>
      <c r="AF522" s="18"/>
      <c r="AG522" s="18"/>
    </row>
    <row r="523" spans="1:33" ht="15.75" customHeight="1">
      <c r="A523" s="1"/>
      <c r="B523" s="23"/>
      <c r="C523" s="24"/>
      <c r="D523" s="24"/>
      <c r="E523" s="25"/>
      <c r="F523" s="26"/>
      <c r="G523" s="24"/>
      <c r="H523" s="25"/>
      <c r="I523" s="25"/>
      <c r="J523" s="24"/>
      <c r="K523" s="24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18"/>
      <c r="AC523" s="18"/>
      <c r="AD523" s="18"/>
      <c r="AE523" s="18"/>
      <c r="AF523" s="18"/>
      <c r="AG523" s="18"/>
    </row>
    <row r="524" spans="1:33" ht="15.75" customHeight="1">
      <c r="A524" s="1"/>
      <c r="B524" s="23"/>
      <c r="C524" s="24"/>
      <c r="D524" s="24"/>
      <c r="E524" s="25"/>
      <c r="F524" s="26"/>
      <c r="G524" s="24"/>
      <c r="H524" s="25"/>
      <c r="I524" s="25"/>
      <c r="J524" s="24"/>
      <c r="K524" s="24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18"/>
      <c r="AC524" s="18"/>
      <c r="AD524" s="18"/>
      <c r="AE524" s="18"/>
      <c r="AF524" s="18"/>
      <c r="AG524" s="18"/>
    </row>
    <row r="525" spans="1:33" ht="15.75" customHeight="1">
      <c r="A525" s="1"/>
      <c r="B525" s="23"/>
      <c r="C525" s="24"/>
      <c r="D525" s="24"/>
      <c r="E525" s="25"/>
      <c r="F525" s="26"/>
      <c r="G525" s="24"/>
      <c r="H525" s="25"/>
      <c r="I525" s="25"/>
      <c r="J525" s="24"/>
      <c r="K525" s="24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18"/>
      <c r="AC525" s="18"/>
      <c r="AD525" s="18"/>
      <c r="AE525" s="18"/>
      <c r="AF525" s="18"/>
      <c r="AG525" s="18"/>
    </row>
    <row r="526" spans="1:33" ht="15.75" customHeight="1">
      <c r="A526" s="1"/>
      <c r="B526" s="23"/>
      <c r="C526" s="24"/>
      <c r="D526" s="24"/>
      <c r="E526" s="25"/>
      <c r="F526" s="26"/>
      <c r="G526" s="24"/>
      <c r="H526" s="25"/>
      <c r="I526" s="25"/>
      <c r="J526" s="24"/>
      <c r="K526" s="24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18"/>
      <c r="AC526" s="18"/>
      <c r="AD526" s="18"/>
      <c r="AE526" s="18"/>
      <c r="AF526" s="18"/>
      <c r="AG526" s="18"/>
    </row>
    <row r="527" spans="1:33" ht="15.75" customHeight="1">
      <c r="A527" s="1"/>
      <c r="B527" s="23"/>
      <c r="C527" s="24"/>
      <c r="D527" s="24"/>
      <c r="E527" s="25"/>
      <c r="F527" s="26"/>
      <c r="G527" s="24"/>
      <c r="H527" s="25"/>
      <c r="I527" s="25"/>
      <c r="J527" s="24"/>
      <c r="K527" s="24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18"/>
      <c r="AC527" s="18"/>
      <c r="AD527" s="18"/>
      <c r="AE527" s="18"/>
      <c r="AF527" s="18"/>
      <c r="AG527" s="18"/>
    </row>
    <row r="528" spans="1:33" ht="15.75" customHeight="1">
      <c r="A528" s="1"/>
      <c r="B528" s="23"/>
      <c r="C528" s="24"/>
      <c r="D528" s="24"/>
      <c r="E528" s="25"/>
      <c r="F528" s="26"/>
      <c r="G528" s="24"/>
      <c r="H528" s="25"/>
      <c r="I528" s="25"/>
      <c r="J528" s="24"/>
      <c r="K528" s="24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18"/>
      <c r="AC528" s="18"/>
      <c r="AD528" s="18"/>
      <c r="AE528" s="18"/>
      <c r="AF528" s="18"/>
      <c r="AG528" s="18"/>
    </row>
    <row r="529" spans="1:33" ht="15.75" customHeight="1">
      <c r="A529" s="1"/>
      <c r="B529" s="23"/>
      <c r="C529" s="24"/>
      <c r="D529" s="24"/>
      <c r="E529" s="25"/>
      <c r="F529" s="26"/>
      <c r="G529" s="24"/>
      <c r="H529" s="25"/>
      <c r="I529" s="25"/>
      <c r="J529" s="24"/>
      <c r="K529" s="24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18"/>
      <c r="AC529" s="18"/>
      <c r="AD529" s="18"/>
      <c r="AE529" s="18"/>
      <c r="AF529" s="18"/>
      <c r="AG529" s="18"/>
    </row>
    <row r="530" spans="1:33" ht="15.75" customHeight="1">
      <c r="A530" s="1"/>
      <c r="B530" s="23"/>
      <c r="C530" s="24"/>
      <c r="D530" s="24"/>
      <c r="E530" s="25"/>
      <c r="F530" s="26"/>
      <c r="G530" s="24"/>
      <c r="H530" s="25"/>
      <c r="I530" s="25"/>
      <c r="J530" s="24"/>
      <c r="K530" s="24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18"/>
      <c r="AC530" s="18"/>
      <c r="AD530" s="18"/>
      <c r="AE530" s="18"/>
      <c r="AF530" s="18"/>
      <c r="AG530" s="18"/>
    </row>
    <row r="531" spans="1:33" ht="15.75" customHeight="1">
      <c r="A531" s="1"/>
      <c r="B531" s="23"/>
      <c r="C531" s="24"/>
      <c r="D531" s="24"/>
      <c r="E531" s="25"/>
      <c r="F531" s="26"/>
      <c r="G531" s="24"/>
      <c r="H531" s="25"/>
      <c r="I531" s="25"/>
      <c r="J531" s="24"/>
      <c r="K531" s="24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18"/>
      <c r="AC531" s="18"/>
      <c r="AD531" s="18"/>
      <c r="AE531" s="18"/>
      <c r="AF531" s="18"/>
      <c r="AG531" s="18"/>
    </row>
    <row r="532" spans="1:33" ht="15.75" customHeight="1">
      <c r="A532" s="1"/>
      <c r="B532" s="23"/>
      <c r="C532" s="24"/>
      <c r="D532" s="24"/>
      <c r="E532" s="25"/>
      <c r="F532" s="26"/>
      <c r="G532" s="24"/>
      <c r="H532" s="25"/>
      <c r="I532" s="25"/>
      <c r="J532" s="24"/>
      <c r="K532" s="24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18"/>
      <c r="AC532" s="18"/>
      <c r="AD532" s="18"/>
      <c r="AE532" s="18"/>
      <c r="AF532" s="18"/>
      <c r="AG532" s="18"/>
    </row>
    <row r="533" spans="1:33" ht="15.75" customHeight="1">
      <c r="A533" s="1"/>
      <c r="B533" s="23"/>
      <c r="C533" s="24"/>
      <c r="D533" s="24"/>
      <c r="E533" s="25"/>
      <c r="F533" s="26"/>
      <c r="G533" s="24"/>
      <c r="H533" s="25"/>
      <c r="I533" s="25"/>
      <c r="J533" s="24"/>
      <c r="K533" s="24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18"/>
      <c r="AC533" s="18"/>
      <c r="AD533" s="18"/>
      <c r="AE533" s="18"/>
      <c r="AF533" s="18"/>
      <c r="AG533" s="18"/>
    </row>
    <row r="534" spans="1:33" ht="15.75" customHeight="1">
      <c r="A534" s="1"/>
      <c r="B534" s="23"/>
      <c r="C534" s="24"/>
      <c r="D534" s="24"/>
      <c r="E534" s="25"/>
      <c r="F534" s="26"/>
      <c r="G534" s="24"/>
      <c r="H534" s="25"/>
      <c r="I534" s="25"/>
      <c r="J534" s="24"/>
      <c r="K534" s="24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18"/>
      <c r="AC534" s="18"/>
      <c r="AD534" s="18"/>
      <c r="AE534" s="18"/>
      <c r="AF534" s="18"/>
      <c r="AG534" s="18"/>
    </row>
    <row r="535" spans="1:33" ht="15.75" customHeight="1">
      <c r="A535" s="1"/>
      <c r="B535" s="23"/>
      <c r="C535" s="24"/>
      <c r="D535" s="24"/>
      <c r="E535" s="25"/>
      <c r="F535" s="26"/>
      <c r="G535" s="24"/>
      <c r="H535" s="25"/>
      <c r="I535" s="25"/>
      <c r="J535" s="24"/>
      <c r="K535" s="24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18"/>
      <c r="AC535" s="18"/>
      <c r="AD535" s="18"/>
      <c r="AE535" s="18"/>
      <c r="AF535" s="18"/>
      <c r="AG535" s="18"/>
    </row>
    <row r="536" spans="1:33" ht="15.75" customHeight="1">
      <c r="A536" s="1"/>
      <c r="B536" s="23"/>
      <c r="C536" s="24"/>
      <c r="D536" s="24"/>
      <c r="E536" s="25"/>
      <c r="F536" s="26"/>
      <c r="G536" s="24"/>
      <c r="H536" s="25"/>
      <c r="I536" s="25"/>
      <c r="J536" s="24"/>
      <c r="K536" s="24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18"/>
      <c r="AC536" s="18"/>
      <c r="AD536" s="18"/>
      <c r="AE536" s="18"/>
      <c r="AF536" s="18"/>
      <c r="AG536" s="18"/>
    </row>
    <row r="537" spans="1:33" ht="15.75" customHeight="1">
      <c r="A537" s="1"/>
      <c r="B537" s="23"/>
      <c r="C537" s="24"/>
      <c r="D537" s="24"/>
      <c r="E537" s="25"/>
      <c r="F537" s="26"/>
      <c r="G537" s="24"/>
      <c r="H537" s="25"/>
      <c r="I537" s="25"/>
      <c r="J537" s="24"/>
      <c r="K537" s="24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18"/>
      <c r="AC537" s="18"/>
      <c r="AD537" s="18"/>
      <c r="AE537" s="18"/>
      <c r="AF537" s="18"/>
      <c r="AG537" s="18"/>
    </row>
    <row r="538" spans="1:33" ht="15.75" customHeight="1">
      <c r="A538" s="1"/>
      <c r="B538" s="23"/>
      <c r="C538" s="24"/>
      <c r="D538" s="24"/>
      <c r="E538" s="25"/>
      <c r="F538" s="26"/>
      <c r="G538" s="24"/>
      <c r="H538" s="25"/>
      <c r="I538" s="25"/>
      <c r="J538" s="24"/>
      <c r="K538" s="24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18"/>
      <c r="AC538" s="18"/>
      <c r="AD538" s="18"/>
      <c r="AE538" s="18"/>
      <c r="AF538" s="18"/>
      <c r="AG538" s="18"/>
    </row>
    <row r="539" spans="1:33" ht="15.75" customHeight="1">
      <c r="A539" s="1"/>
      <c r="B539" s="23"/>
      <c r="C539" s="24"/>
      <c r="D539" s="24"/>
      <c r="E539" s="25"/>
      <c r="F539" s="26"/>
      <c r="G539" s="24"/>
      <c r="H539" s="25"/>
      <c r="I539" s="25"/>
      <c r="J539" s="24"/>
      <c r="K539" s="24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18"/>
      <c r="AC539" s="18"/>
      <c r="AD539" s="18"/>
      <c r="AE539" s="18"/>
      <c r="AF539" s="18"/>
      <c r="AG539" s="18"/>
    </row>
    <row r="540" spans="1:33" ht="15.75" customHeight="1">
      <c r="A540" s="1"/>
      <c r="B540" s="23"/>
      <c r="C540" s="24"/>
      <c r="D540" s="24"/>
      <c r="E540" s="25"/>
      <c r="F540" s="26"/>
      <c r="G540" s="24"/>
      <c r="H540" s="25"/>
      <c r="I540" s="25"/>
      <c r="J540" s="24"/>
      <c r="K540" s="24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18"/>
      <c r="AC540" s="18"/>
      <c r="AD540" s="18"/>
      <c r="AE540" s="18"/>
      <c r="AF540" s="18"/>
      <c r="AG540" s="18"/>
    </row>
    <row r="541" spans="1:33" ht="15.75" customHeight="1">
      <c r="A541" s="1"/>
      <c r="B541" s="23"/>
      <c r="C541" s="24"/>
      <c r="D541" s="24"/>
      <c r="E541" s="25"/>
      <c r="F541" s="26"/>
      <c r="G541" s="24"/>
      <c r="H541" s="25"/>
      <c r="I541" s="25"/>
      <c r="J541" s="24"/>
      <c r="K541" s="24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18"/>
      <c r="AC541" s="18"/>
      <c r="AD541" s="18"/>
      <c r="AE541" s="18"/>
      <c r="AF541" s="18"/>
      <c r="AG541" s="18"/>
    </row>
    <row r="542" spans="1:33" ht="15.75" customHeight="1">
      <c r="A542" s="1"/>
      <c r="B542" s="23"/>
      <c r="C542" s="24"/>
      <c r="D542" s="24"/>
      <c r="E542" s="25"/>
      <c r="F542" s="26"/>
      <c r="G542" s="24"/>
      <c r="H542" s="25"/>
      <c r="I542" s="25"/>
      <c r="J542" s="24"/>
      <c r="K542" s="24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18"/>
      <c r="AC542" s="18"/>
      <c r="AD542" s="18"/>
      <c r="AE542" s="18"/>
      <c r="AF542" s="18"/>
      <c r="AG542" s="18"/>
    </row>
    <row r="543" spans="1:33" ht="15.75" customHeight="1">
      <c r="A543" s="1"/>
      <c r="B543" s="23"/>
      <c r="C543" s="24"/>
      <c r="D543" s="24"/>
      <c r="E543" s="25"/>
      <c r="F543" s="26"/>
      <c r="G543" s="24"/>
      <c r="H543" s="25"/>
      <c r="I543" s="25"/>
      <c r="J543" s="24"/>
      <c r="K543" s="24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18"/>
      <c r="AC543" s="18"/>
      <c r="AD543" s="18"/>
      <c r="AE543" s="18"/>
      <c r="AF543" s="18"/>
      <c r="AG543" s="18"/>
    </row>
    <row r="544" spans="1:33" ht="15.75" customHeight="1">
      <c r="A544" s="1"/>
      <c r="B544" s="23"/>
      <c r="C544" s="24"/>
      <c r="D544" s="24"/>
      <c r="E544" s="25"/>
      <c r="F544" s="26"/>
      <c r="G544" s="24"/>
      <c r="H544" s="25"/>
      <c r="I544" s="25"/>
      <c r="J544" s="24"/>
      <c r="K544" s="24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18"/>
      <c r="AC544" s="18"/>
      <c r="AD544" s="18"/>
      <c r="AE544" s="18"/>
      <c r="AF544" s="18"/>
      <c r="AG544" s="18"/>
    </row>
    <row r="545" spans="1:33" ht="15.75" customHeight="1">
      <c r="A545" s="1"/>
      <c r="B545" s="23"/>
      <c r="C545" s="24"/>
      <c r="D545" s="24"/>
      <c r="E545" s="25"/>
      <c r="F545" s="26"/>
      <c r="G545" s="24"/>
      <c r="H545" s="25"/>
      <c r="I545" s="25"/>
      <c r="J545" s="24"/>
      <c r="K545" s="24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18"/>
      <c r="AC545" s="18"/>
      <c r="AD545" s="18"/>
      <c r="AE545" s="18"/>
      <c r="AF545" s="18"/>
      <c r="AG545" s="18"/>
    </row>
    <row r="546" spans="1:33" ht="15.75" customHeight="1">
      <c r="A546" s="1"/>
      <c r="B546" s="23"/>
      <c r="C546" s="24"/>
      <c r="D546" s="24"/>
      <c r="E546" s="25"/>
      <c r="F546" s="26"/>
      <c r="G546" s="24"/>
      <c r="H546" s="25"/>
      <c r="I546" s="25"/>
      <c r="J546" s="24"/>
      <c r="K546" s="24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18"/>
      <c r="AC546" s="18"/>
      <c r="AD546" s="18"/>
      <c r="AE546" s="18"/>
      <c r="AF546" s="18"/>
      <c r="AG546" s="18"/>
    </row>
    <row r="547" spans="1:33" ht="15.75" customHeight="1">
      <c r="A547" s="1"/>
      <c r="B547" s="23"/>
      <c r="C547" s="24"/>
      <c r="D547" s="24"/>
      <c r="E547" s="25"/>
      <c r="F547" s="26"/>
      <c r="G547" s="24"/>
      <c r="H547" s="25"/>
      <c r="I547" s="25"/>
      <c r="J547" s="24"/>
      <c r="K547" s="24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18"/>
      <c r="AC547" s="18"/>
      <c r="AD547" s="18"/>
      <c r="AE547" s="18"/>
      <c r="AF547" s="18"/>
      <c r="AG547" s="18"/>
    </row>
    <row r="548" spans="1:33" ht="15.75" customHeight="1">
      <c r="A548" s="1"/>
      <c r="B548" s="23"/>
      <c r="C548" s="24"/>
      <c r="D548" s="24"/>
      <c r="E548" s="25"/>
      <c r="F548" s="26"/>
      <c r="G548" s="24"/>
      <c r="H548" s="25"/>
      <c r="I548" s="25"/>
      <c r="J548" s="24"/>
      <c r="K548" s="24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18"/>
      <c r="AC548" s="18"/>
      <c r="AD548" s="18"/>
      <c r="AE548" s="18"/>
      <c r="AF548" s="18"/>
      <c r="AG548" s="18"/>
    </row>
    <row r="549" spans="1:33" ht="15.75" customHeight="1">
      <c r="A549" s="1"/>
      <c r="B549" s="23"/>
      <c r="C549" s="24"/>
      <c r="D549" s="24"/>
      <c r="E549" s="25"/>
      <c r="F549" s="26"/>
      <c r="G549" s="24"/>
      <c r="H549" s="25"/>
      <c r="I549" s="25"/>
      <c r="J549" s="24"/>
      <c r="K549" s="24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18"/>
      <c r="AC549" s="18"/>
      <c r="AD549" s="18"/>
      <c r="AE549" s="18"/>
      <c r="AF549" s="18"/>
      <c r="AG549" s="18"/>
    </row>
    <row r="550" spans="1:33" ht="15.75" customHeight="1">
      <c r="A550" s="1"/>
      <c r="B550" s="23"/>
      <c r="C550" s="24"/>
      <c r="D550" s="24"/>
      <c r="E550" s="25"/>
      <c r="F550" s="26"/>
      <c r="G550" s="24"/>
      <c r="H550" s="25"/>
      <c r="I550" s="25"/>
      <c r="J550" s="24"/>
      <c r="K550" s="24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18"/>
      <c r="AC550" s="18"/>
      <c r="AD550" s="18"/>
      <c r="AE550" s="18"/>
      <c r="AF550" s="18"/>
      <c r="AG550" s="18"/>
    </row>
    <row r="551" spans="1:33" ht="15.75" customHeight="1">
      <c r="A551" s="1"/>
      <c r="B551" s="23"/>
      <c r="C551" s="24"/>
      <c r="D551" s="24"/>
      <c r="E551" s="25"/>
      <c r="F551" s="26"/>
      <c r="G551" s="24"/>
      <c r="H551" s="25"/>
      <c r="I551" s="25"/>
      <c r="J551" s="24"/>
      <c r="K551" s="24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18"/>
      <c r="AC551" s="18"/>
      <c r="AD551" s="18"/>
      <c r="AE551" s="18"/>
      <c r="AF551" s="18"/>
      <c r="AG551" s="18"/>
    </row>
    <row r="552" spans="1:33" ht="15.75" customHeight="1">
      <c r="A552" s="1"/>
      <c r="B552" s="23"/>
      <c r="C552" s="24"/>
      <c r="D552" s="24"/>
      <c r="E552" s="25"/>
      <c r="F552" s="26"/>
      <c r="G552" s="24"/>
      <c r="H552" s="25"/>
      <c r="I552" s="25"/>
      <c r="J552" s="24"/>
      <c r="K552" s="24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18"/>
      <c r="AC552" s="18"/>
      <c r="AD552" s="18"/>
      <c r="AE552" s="18"/>
      <c r="AF552" s="18"/>
      <c r="AG552" s="18"/>
    </row>
    <row r="553" spans="1:33" ht="15.75" customHeight="1">
      <c r="A553" s="1"/>
      <c r="B553" s="23"/>
      <c r="C553" s="24"/>
      <c r="D553" s="24"/>
      <c r="E553" s="25"/>
      <c r="F553" s="26"/>
      <c r="G553" s="24"/>
      <c r="H553" s="25"/>
      <c r="I553" s="25"/>
      <c r="J553" s="24"/>
      <c r="K553" s="24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18"/>
      <c r="AC553" s="18"/>
      <c r="AD553" s="18"/>
      <c r="AE553" s="18"/>
      <c r="AF553" s="18"/>
      <c r="AG553" s="18"/>
    </row>
    <row r="554" spans="1:33" ht="15.75" customHeight="1">
      <c r="A554" s="1"/>
      <c r="B554" s="23"/>
      <c r="C554" s="24"/>
      <c r="D554" s="24"/>
      <c r="E554" s="25"/>
      <c r="F554" s="26"/>
      <c r="G554" s="24"/>
      <c r="H554" s="25"/>
      <c r="I554" s="25"/>
      <c r="J554" s="24"/>
      <c r="K554" s="24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18"/>
      <c r="AC554" s="18"/>
      <c r="AD554" s="18"/>
      <c r="AE554" s="18"/>
      <c r="AF554" s="18"/>
      <c r="AG554" s="18"/>
    </row>
    <row r="555" spans="1:33" ht="15.75" customHeight="1">
      <c r="A555" s="1"/>
      <c r="B555" s="23"/>
      <c r="C555" s="24"/>
      <c r="D555" s="24"/>
      <c r="E555" s="25"/>
      <c r="F555" s="26"/>
      <c r="G555" s="24"/>
      <c r="H555" s="25"/>
      <c r="I555" s="25"/>
      <c r="J555" s="24"/>
      <c r="K555" s="24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18"/>
      <c r="AC555" s="18"/>
      <c r="AD555" s="18"/>
      <c r="AE555" s="18"/>
      <c r="AF555" s="18"/>
      <c r="AG555" s="18"/>
    </row>
    <row r="556" spans="1:33" ht="15.75" customHeight="1">
      <c r="A556" s="1"/>
      <c r="B556" s="23"/>
      <c r="C556" s="24"/>
      <c r="D556" s="24"/>
      <c r="E556" s="25"/>
      <c r="F556" s="26"/>
      <c r="G556" s="24"/>
      <c r="H556" s="25"/>
      <c r="I556" s="25"/>
      <c r="J556" s="24"/>
      <c r="K556" s="24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18"/>
      <c r="AC556" s="18"/>
      <c r="AD556" s="18"/>
      <c r="AE556" s="18"/>
      <c r="AF556" s="18"/>
      <c r="AG556" s="18"/>
    </row>
    <row r="557" spans="1:33" ht="15.75" customHeight="1">
      <c r="A557" s="1"/>
      <c r="B557" s="23"/>
      <c r="C557" s="24"/>
      <c r="D557" s="24"/>
      <c r="E557" s="25"/>
      <c r="F557" s="26"/>
      <c r="G557" s="24"/>
      <c r="H557" s="25"/>
      <c r="I557" s="25"/>
      <c r="J557" s="24"/>
      <c r="K557" s="24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18"/>
      <c r="AC557" s="18"/>
      <c r="AD557" s="18"/>
      <c r="AE557" s="18"/>
      <c r="AF557" s="18"/>
      <c r="AG557" s="18"/>
    </row>
    <row r="558" spans="1:33" ht="15.75" customHeight="1">
      <c r="A558" s="1"/>
      <c r="B558" s="23"/>
      <c r="C558" s="24"/>
      <c r="D558" s="24"/>
      <c r="E558" s="25"/>
      <c r="F558" s="26"/>
      <c r="G558" s="24"/>
      <c r="H558" s="25"/>
      <c r="I558" s="25"/>
      <c r="J558" s="24"/>
      <c r="K558" s="24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18"/>
      <c r="AC558" s="18"/>
      <c r="AD558" s="18"/>
      <c r="AE558" s="18"/>
      <c r="AF558" s="18"/>
      <c r="AG558" s="18"/>
    </row>
    <row r="559" spans="1:33" ht="15.75" customHeight="1">
      <c r="A559" s="1"/>
      <c r="B559" s="23"/>
      <c r="C559" s="24"/>
      <c r="D559" s="24"/>
      <c r="E559" s="25"/>
      <c r="F559" s="26"/>
      <c r="G559" s="24"/>
      <c r="H559" s="25"/>
      <c r="I559" s="25"/>
      <c r="J559" s="24"/>
      <c r="K559" s="24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18"/>
      <c r="AC559" s="18"/>
      <c r="AD559" s="18"/>
      <c r="AE559" s="18"/>
      <c r="AF559" s="18"/>
      <c r="AG559" s="18"/>
    </row>
    <row r="560" spans="1:33" ht="15.75" customHeight="1">
      <c r="A560" s="1"/>
      <c r="B560" s="23"/>
      <c r="C560" s="24"/>
      <c r="D560" s="24"/>
      <c r="E560" s="25"/>
      <c r="F560" s="26"/>
      <c r="G560" s="24"/>
      <c r="H560" s="25"/>
      <c r="I560" s="25"/>
      <c r="J560" s="24"/>
      <c r="K560" s="24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18"/>
      <c r="AC560" s="18"/>
      <c r="AD560" s="18"/>
      <c r="AE560" s="18"/>
      <c r="AF560" s="18"/>
      <c r="AG560" s="18"/>
    </row>
    <row r="561" spans="1:33" ht="15.75" customHeight="1">
      <c r="A561" s="1"/>
      <c r="B561" s="23"/>
      <c r="C561" s="24"/>
      <c r="D561" s="24"/>
      <c r="E561" s="25"/>
      <c r="F561" s="26"/>
      <c r="G561" s="24"/>
      <c r="H561" s="25"/>
      <c r="I561" s="25"/>
      <c r="J561" s="24"/>
      <c r="K561" s="24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18"/>
      <c r="AC561" s="18"/>
      <c r="AD561" s="18"/>
      <c r="AE561" s="18"/>
      <c r="AF561" s="18"/>
      <c r="AG561" s="18"/>
    </row>
    <row r="562" spans="1:33" ht="15.75" customHeight="1">
      <c r="A562" s="1"/>
      <c r="B562" s="23"/>
      <c r="C562" s="24"/>
      <c r="D562" s="24"/>
      <c r="E562" s="25"/>
      <c r="F562" s="26"/>
      <c r="G562" s="24"/>
      <c r="H562" s="25"/>
      <c r="I562" s="25"/>
      <c r="J562" s="24"/>
      <c r="K562" s="24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18"/>
      <c r="AC562" s="18"/>
      <c r="AD562" s="18"/>
      <c r="AE562" s="18"/>
      <c r="AF562" s="18"/>
      <c r="AG562" s="18"/>
    </row>
    <row r="563" spans="1:33" ht="15.75" customHeight="1">
      <c r="A563" s="1"/>
      <c r="B563" s="23"/>
      <c r="C563" s="24"/>
      <c r="D563" s="24"/>
      <c r="E563" s="25"/>
      <c r="F563" s="26"/>
      <c r="G563" s="24"/>
      <c r="H563" s="25"/>
      <c r="I563" s="25"/>
      <c r="J563" s="24"/>
      <c r="K563" s="24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18"/>
      <c r="AC563" s="18"/>
      <c r="AD563" s="18"/>
      <c r="AE563" s="18"/>
      <c r="AF563" s="18"/>
      <c r="AG563" s="18"/>
    </row>
    <row r="564" spans="1:33" ht="15.75" customHeight="1">
      <c r="A564" s="1"/>
      <c r="B564" s="23"/>
      <c r="C564" s="24"/>
      <c r="D564" s="24"/>
      <c r="E564" s="25"/>
      <c r="F564" s="26"/>
      <c r="G564" s="24"/>
      <c r="H564" s="25"/>
      <c r="I564" s="25"/>
      <c r="J564" s="24"/>
      <c r="K564" s="24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18"/>
      <c r="AC564" s="18"/>
      <c r="AD564" s="18"/>
      <c r="AE564" s="18"/>
      <c r="AF564" s="18"/>
      <c r="AG564" s="18"/>
    </row>
    <row r="565" spans="1:33" ht="15.75" customHeight="1">
      <c r="A565" s="1"/>
      <c r="B565" s="23"/>
      <c r="C565" s="24"/>
      <c r="D565" s="24"/>
      <c r="E565" s="25"/>
      <c r="F565" s="26"/>
      <c r="G565" s="24"/>
      <c r="H565" s="25"/>
      <c r="I565" s="25"/>
      <c r="J565" s="24"/>
      <c r="K565" s="24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18"/>
      <c r="AC565" s="18"/>
      <c r="AD565" s="18"/>
      <c r="AE565" s="18"/>
      <c r="AF565" s="18"/>
      <c r="AG565" s="18"/>
    </row>
    <row r="566" spans="1:33" ht="15.75" customHeight="1">
      <c r="A566" s="1"/>
      <c r="B566" s="23"/>
      <c r="C566" s="24"/>
      <c r="D566" s="24"/>
      <c r="E566" s="25"/>
      <c r="F566" s="26"/>
      <c r="G566" s="24"/>
      <c r="H566" s="25"/>
      <c r="I566" s="25"/>
      <c r="J566" s="24"/>
      <c r="K566" s="24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18"/>
      <c r="AC566" s="18"/>
      <c r="AD566" s="18"/>
      <c r="AE566" s="18"/>
      <c r="AF566" s="18"/>
      <c r="AG566" s="18"/>
    </row>
    <row r="567" spans="1:33" ht="15.75" customHeight="1">
      <c r="A567" s="1"/>
      <c r="B567" s="23"/>
      <c r="C567" s="24"/>
      <c r="D567" s="24"/>
      <c r="E567" s="25"/>
      <c r="F567" s="26"/>
      <c r="G567" s="24"/>
      <c r="H567" s="25"/>
      <c r="I567" s="25"/>
      <c r="J567" s="24"/>
      <c r="K567" s="24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18"/>
      <c r="AC567" s="18"/>
      <c r="AD567" s="18"/>
      <c r="AE567" s="18"/>
      <c r="AF567" s="18"/>
      <c r="AG567" s="18"/>
    </row>
    <row r="568" spans="1:33" ht="15.75" customHeight="1">
      <c r="A568" s="1"/>
      <c r="B568" s="23"/>
      <c r="C568" s="24"/>
      <c r="D568" s="24"/>
      <c r="E568" s="25"/>
      <c r="F568" s="26"/>
      <c r="G568" s="24"/>
      <c r="H568" s="25"/>
      <c r="I568" s="25"/>
      <c r="J568" s="24"/>
      <c r="K568" s="24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18"/>
      <c r="AC568" s="18"/>
      <c r="AD568" s="18"/>
      <c r="AE568" s="18"/>
      <c r="AF568" s="18"/>
      <c r="AG568" s="18"/>
    </row>
    <row r="569" spans="1:33" ht="15.75" customHeight="1">
      <c r="A569" s="1"/>
      <c r="B569" s="23"/>
      <c r="C569" s="24"/>
      <c r="D569" s="24"/>
      <c r="E569" s="25"/>
      <c r="F569" s="26"/>
      <c r="G569" s="24"/>
      <c r="H569" s="25"/>
      <c r="I569" s="25"/>
      <c r="J569" s="24"/>
      <c r="K569" s="24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18"/>
      <c r="AC569" s="18"/>
      <c r="AD569" s="18"/>
      <c r="AE569" s="18"/>
      <c r="AF569" s="18"/>
      <c r="AG569" s="18"/>
    </row>
    <row r="570" spans="1:33" ht="15.75" customHeight="1">
      <c r="A570" s="1"/>
      <c r="B570" s="23"/>
      <c r="C570" s="24"/>
      <c r="D570" s="24"/>
      <c r="E570" s="25"/>
      <c r="F570" s="26"/>
      <c r="G570" s="24"/>
      <c r="H570" s="25"/>
      <c r="I570" s="25"/>
      <c r="J570" s="24"/>
      <c r="K570" s="24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18"/>
      <c r="AC570" s="18"/>
      <c r="AD570" s="18"/>
      <c r="AE570" s="18"/>
      <c r="AF570" s="18"/>
      <c r="AG570" s="18"/>
    </row>
    <row r="571" spans="1:33" ht="15.75" customHeight="1">
      <c r="A571" s="1"/>
      <c r="B571" s="23"/>
      <c r="C571" s="24"/>
      <c r="D571" s="24"/>
      <c r="E571" s="25"/>
      <c r="F571" s="26"/>
      <c r="G571" s="24"/>
      <c r="H571" s="25"/>
      <c r="I571" s="25"/>
      <c r="J571" s="24"/>
      <c r="K571" s="24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18"/>
      <c r="AC571" s="18"/>
      <c r="AD571" s="18"/>
      <c r="AE571" s="18"/>
      <c r="AF571" s="18"/>
      <c r="AG571" s="18"/>
    </row>
    <row r="572" spans="1:33" ht="15.75" customHeight="1">
      <c r="A572" s="1"/>
      <c r="B572" s="23"/>
      <c r="C572" s="24"/>
      <c r="D572" s="24"/>
      <c r="E572" s="25"/>
      <c r="F572" s="26"/>
      <c r="G572" s="24"/>
      <c r="H572" s="25"/>
      <c r="I572" s="25"/>
      <c r="J572" s="24"/>
      <c r="K572" s="24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18"/>
      <c r="AC572" s="18"/>
      <c r="AD572" s="18"/>
      <c r="AE572" s="18"/>
      <c r="AF572" s="18"/>
      <c r="AG572" s="18"/>
    </row>
    <row r="573" spans="1:33" ht="15.75" customHeight="1">
      <c r="A573" s="1"/>
      <c r="B573" s="23"/>
      <c r="C573" s="24"/>
      <c r="D573" s="24"/>
      <c r="E573" s="25"/>
      <c r="F573" s="26"/>
      <c r="G573" s="24"/>
      <c r="H573" s="25"/>
      <c r="I573" s="25"/>
      <c r="J573" s="24"/>
      <c r="K573" s="24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18"/>
      <c r="AC573" s="18"/>
      <c r="AD573" s="18"/>
      <c r="AE573" s="18"/>
      <c r="AF573" s="18"/>
      <c r="AG573" s="18"/>
    </row>
    <row r="574" spans="1:33" ht="15.75" customHeight="1">
      <c r="A574" s="1"/>
      <c r="B574" s="23"/>
      <c r="C574" s="24"/>
      <c r="D574" s="24"/>
      <c r="E574" s="25"/>
      <c r="F574" s="26"/>
      <c r="G574" s="24"/>
      <c r="H574" s="25"/>
      <c r="I574" s="25"/>
      <c r="J574" s="24"/>
      <c r="K574" s="24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18"/>
      <c r="AC574" s="18"/>
      <c r="AD574" s="18"/>
      <c r="AE574" s="18"/>
      <c r="AF574" s="18"/>
      <c r="AG574" s="18"/>
    </row>
    <row r="575" spans="1:33" ht="15.75" customHeight="1">
      <c r="A575" s="1"/>
      <c r="B575" s="23"/>
      <c r="C575" s="24"/>
      <c r="D575" s="24"/>
      <c r="E575" s="25"/>
      <c r="F575" s="26"/>
      <c r="G575" s="24"/>
      <c r="H575" s="25"/>
      <c r="I575" s="25"/>
      <c r="J575" s="24"/>
      <c r="K575" s="24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18"/>
      <c r="AC575" s="18"/>
      <c r="AD575" s="18"/>
      <c r="AE575" s="18"/>
      <c r="AF575" s="18"/>
      <c r="AG575" s="18"/>
    </row>
    <row r="576" spans="1:33" ht="15.75" customHeight="1">
      <c r="A576" s="1"/>
      <c r="B576" s="23"/>
      <c r="C576" s="24"/>
      <c r="D576" s="24"/>
      <c r="E576" s="25"/>
      <c r="F576" s="26"/>
      <c r="G576" s="24"/>
      <c r="H576" s="25"/>
      <c r="I576" s="25"/>
      <c r="J576" s="24"/>
      <c r="K576" s="24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18"/>
      <c r="AC576" s="18"/>
      <c r="AD576" s="18"/>
      <c r="AE576" s="18"/>
      <c r="AF576" s="18"/>
      <c r="AG576" s="18"/>
    </row>
    <row r="577" spans="1:33" ht="15.75" customHeight="1">
      <c r="A577" s="1"/>
      <c r="B577" s="23"/>
      <c r="C577" s="24"/>
      <c r="D577" s="24"/>
      <c r="E577" s="25"/>
      <c r="F577" s="26"/>
      <c r="G577" s="24"/>
      <c r="H577" s="25"/>
      <c r="I577" s="25"/>
      <c r="J577" s="24"/>
      <c r="K577" s="24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18"/>
      <c r="AC577" s="18"/>
      <c r="AD577" s="18"/>
      <c r="AE577" s="18"/>
      <c r="AF577" s="18"/>
      <c r="AG577" s="18"/>
    </row>
    <row r="578" spans="1:33" ht="15.75" customHeight="1">
      <c r="A578" s="1"/>
      <c r="B578" s="23"/>
      <c r="C578" s="24"/>
      <c r="D578" s="24"/>
      <c r="E578" s="25"/>
      <c r="F578" s="26"/>
      <c r="G578" s="24"/>
      <c r="H578" s="25"/>
      <c r="I578" s="25"/>
      <c r="J578" s="24"/>
      <c r="K578" s="24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18"/>
      <c r="AC578" s="18"/>
      <c r="AD578" s="18"/>
      <c r="AE578" s="18"/>
      <c r="AF578" s="18"/>
      <c r="AG578" s="18"/>
    </row>
    <row r="579" spans="1:33" ht="15.75" customHeight="1">
      <c r="A579" s="1"/>
      <c r="B579" s="23"/>
      <c r="C579" s="24"/>
      <c r="D579" s="24"/>
      <c r="E579" s="25"/>
      <c r="F579" s="26"/>
      <c r="G579" s="24"/>
      <c r="H579" s="25"/>
      <c r="I579" s="25"/>
      <c r="J579" s="24"/>
      <c r="K579" s="24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18"/>
      <c r="AC579" s="18"/>
      <c r="AD579" s="18"/>
      <c r="AE579" s="18"/>
      <c r="AF579" s="18"/>
      <c r="AG579" s="18"/>
    </row>
    <row r="580" spans="1:33" ht="15.75" customHeight="1">
      <c r="A580" s="1"/>
      <c r="B580" s="23"/>
      <c r="C580" s="24"/>
      <c r="D580" s="24"/>
      <c r="E580" s="25"/>
      <c r="F580" s="26"/>
      <c r="G580" s="24"/>
      <c r="H580" s="25"/>
      <c r="I580" s="25"/>
      <c r="J580" s="24"/>
      <c r="K580" s="24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18"/>
      <c r="AC580" s="18"/>
      <c r="AD580" s="18"/>
      <c r="AE580" s="18"/>
      <c r="AF580" s="18"/>
      <c r="AG580" s="18"/>
    </row>
    <row r="581" spans="1:33" ht="15.75" customHeight="1">
      <c r="A581" s="1"/>
      <c r="B581" s="23"/>
      <c r="C581" s="24"/>
      <c r="D581" s="24"/>
      <c r="E581" s="25"/>
      <c r="F581" s="26"/>
      <c r="G581" s="24"/>
      <c r="H581" s="25"/>
      <c r="I581" s="25"/>
      <c r="J581" s="24"/>
      <c r="K581" s="24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18"/>
      <c r="AC581" s="18"/>
      <c r="AD581" s="18"/>
      <c r="AE581" s="18"/>
      <c r="AF581" s="18"/>
      <c r="AG581" s="18"/>
    </row>
    <row r="582" spans="1:33" ht="15.75" customHeight="1">
      <c r="A582" s="1"/>
      <c r="B582" s="23"/>
      <c r="C582" s="24"/>
      <c r="D582" s="24"/>
      <c r="E582" s="25"/>
      <c r="F582" s="26"/>
      <c r="G582" s="24"/>
      <c r="H582" s="25"/>
      <c r="I582" s="25"/>
      <c r="J582" s="24"/>
      <c r="K582" s="24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18"/>
      <c r="AC582" s="18"/>
      <c r="AD582" s="18"/>
      <c r="AE582" s="18"/>
      <c r="AF582" s="18"/>
      <c r="AG582" s="18"/>
    </row>
    <row r="583" spans="1:33" ht="15.75" customHeight="1">
      <c r="A583" s="1"/>
      <c r="B583" s="23"/>
      <c r="C583" s="24"/>
      <c r="D583" s="24"/>
      <c r="E583" s="25"/>
      <c r="F583" s="26"/>
      <c r="G583" s="24"/>
      <c r="H583" s="25"/>
      <c r="I583" s="25"/>
      <c r="J583" s="24"/>
      <c r="K583" s="24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18"/>
      <c r="AC583" s="18"/>
      <c r="AD583" s="18"/>
      <c r="AE583" s="18"/>
      <c r="AF583" s="18"/>
      <c r="AG583" s="18"/>
    </row>
    <row r="584" spans="1:33" ht="15.75" customHeight="1">
      <c r="A584" s="1"/>
      <c r="B584" s="23"/>
      <c r="C584" s="24"/>
      <c r="D584" s="24"/>
      <c r="E584" s="25"/>
      <c r="F584" s="26"/>
      <c r="G584" s="24"/>
      <c r="H584" s="25"/>
      <c r="I584" s="25"/>
      <c r="J584" s="24"/>
      <c r="K584" s="24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18"/>
      <c r="AC584" s="18"/>
      <c r="AD584" s="18"/>
      <c r="AE584" s="18"/>
      <c r="AF584" s="18"/>
      <c r="AG584" s="18"/>
    </row>
    <row r="585" spans="1:33" ht="15.75" customHeight="1">
      <c r="A585" s="1"/>
      <c r="B585" s="23"/>
      <c r="C585" s="24"/>
      <c r="D585" s="24"/>
      <c r="E585" s="25"/>
      <c r="F585" s="26"/>
      <c r="G585" s="24"/>
      <c r="H585" s="25"/>
      <c r="I585" s="25"/>
      <c r="J585" s="24"/>
      <c r="K585" s="24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18"/>
      <c r="AC585" s="18"/>
      <c r="AD585" s="18"/>
      <c r="AE585" s="18"/>
      <c r="AF585" s="18"/>
      <c r="AG585" s="18"/>
    </row>
    <row r="586" spans="1:33" ht="15.75" customHeight="1">
      <c r="A586" s="1"/>
      <c r="B586" s="23"/>
      <c r="C586" s="24"/>
      <c r="D586" s="24"/>
      <c r="E586" s="25"/>
      <c r="F586" s="26"/>
      <c r="G586" s="24"/>
      <c r="H586" s="25"/>
      <c r="I586" s="25"/>
      <c r="J586" s="24"/>
      <c r="K586" s="24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18"/>
      <c r="AC586" s="18"/>
      <c r="AD586" s="18"/>
      <c r="AE586" s="18"/>
      <c r="AF586" s="18"/>
      <c r="AG586" s="18"/>
    </row>
    <row r="587" spans="1:33" ht="15.75" customHeight="1">
      <c r="A587" s="1"/>
      <c r="B587" s="23"/>
      <c r="C587" s="24"/>
      <c r="D587" s="24"/>
      <c r="E587" s="25"/>
      <c r="F587" s="26"/>
      <c r="G587" s="24"/>
      <c r="H587" s="25"/>
      <c r="I587" s="25"/>
      <c r="J587" s="24"/>
      <c r="K587" s="24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18"/>
      <c r="AC587" s="18"/>
      <c r="AD587" s="18"/>
      <c r="AE587" s="18"/>
      <c r="AF587" s="18"/>
      <c r="AG587" s="18"/>
    </row>
    <row r="588" spans="1:33" ht="15.75" customHeight="1">
      <c r="A588" s="1"/>
      <c r="B588" s="23"/>
      <c r="C588" s="24"/>
      <c r="D588" s="24"/>
      <c r="E588" s="25"/>
      <c r="F588" s="26"/>
      <c r="G588" s="24"/>
      <c r="H588" s="25"/>
      <c r="I588" s="25"/>
      <c r="J588" s="24"/>
      <c r="K588" s="24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18"/>
      <c r="AC588" s="18"/>
      <c r="AD588" s="18"/>
      <c r="AE588" s="18"/>
      <c r="AF588" s="18"/>
      <c r="AG588" s="18"/>
    </row>
    <row r="589" spans="1:33" ht="15.75" customHeight="1">
      <c r="A589" s="1"/>
      <c r="B589" s="23"/>
      <c r="C589" s="24"/>
      <c r="D589" s="24"/>
      <c r="E589" s="25"/>
      <c r="F589" s="26"/>
      <c r="G589" s="24"/>
      <c r="H589" s="25"/>
      <c r="I589" s="25"/>
      <c r="J589" s="24"/>
      <c r="K589" s="24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18"/>
      <c r="AC589" s="18"/>
      <c r="AD589" s="18"/>
      <c r="AE589" s="18"/>
      <c r="AF589" s="18"/>
      <c r="AG589" s="18"/>
    </row>
    <row r="590" spans="1:33" ht="15.75" customHeight="1">
      <c r="A590" s="1"/>
      <c r="B590" s="23"/>
      <c r="C590" s="24"/>
      <c r="D590" s="24"/>
      <c r="E590" s="25"/>
      <c r="F590" s="26"/>
      <c r="G590" s="24"/>
      <c r="H590" s="25"/>
      <c r="I590" s="25"/>
      <c r="J590" s="24"/>
      <c r="K590" s="24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18"/>
      <c r="AC590" s="18"/>
      <c r="AD590" s="18"/>
      <c r="AE590" s="18"/>
      <c r="AF590" s="18"/>
      <c r="AG590" s="18"/>
    </row>
    <row r="591" spans="1:33" ht="15.75" customHeight="1">
      <c r="A591" s="1"/>
      <c r="B591" s="23"/>
      <c r="C591" s="24"/>
      <c r="D591" s="24"/>
      <c r="E591" s="25"/>
      <c r="F591" s="26"/>
      <c r="G591" s="24"/>
      <c r="H591" s="25"/>
      <c r="I591" s="25"/>
      <c r="J591" s="24"/>
      <c r="K591" s="24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18"/>
      <c r="AC591" s="18"/>
      <c r="AD591" s="18"/>
      <c r="AE591" s="18"/>
      <c r="AF591" s="18"/>
      <c r="AG591" s="18"/>
    </row>
    <row r="592" spans="1:33" ht="15.75" customHeight="1">
      <c r="A592" s="1"/>
      <c r="B592" s="23"/>
      <c r="C592" s="24"/>
      <c r="D592" s="24"/>
      <c r="E592" s="25"/>
      <c r="F592" s="26"/>
      <c r="G592" s="24"/>
      <c r="H592" s="25"/>
      <c r="I592" s="25"/>
      <c r="J592" s="24"/>
      <c r="K592" s="24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18"/>
      <c r="AC592" s="18"/>
      <c r="AD592" s="18"/>
      <c r="AE592" s="18"/>
      <c r="AF592" s="18"/>
      <c r="AG592" s="18"/>
    </row>
    <row r="593" spans="1:33" ht="15.75" customHeight="1">
      <c r="A593" s="1"/>
      <c r="B593" s="23"/>
      <c r="C593" s="24"/>
      <c r="D593" s="24"/>
      <c r="E593" s="25"/>
      <c r="F593" s="26"/>
      <c r="G593" s="24"/>
      <c r="H593" s="25"/>
      <c r="I593" s="25"/>
      <c r="J593" s="24"/>
      <c r="K593" s="24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18"/>
      <c r="AC593" s="18"/>
      <c r="AD593" s="18"/>
      <c r="AE593" s="18"/>
      <c r="AF593" s="18"/>
      <c r="AG593" s="18"/>
    </row>
    <row r="594" spans="1:33" ht="15.75" customHeight="1">
      <c r="A594" s="1"/>
      <c r="B594" s="23"/>
      <c r="C594" s="24"/>
      <c r="D594" s="24"/>
      <c r="E594" s="25"/>
      <c r="F594" s="26"/>
      <c r="G594" s="24"/>
      <c r="H594" s="25"/>
      <c r="I594" s="25"/>
      <c r="J594" s="24"/>
      <c r="K594" s="24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18"/>
      <c r="AC594" s="18"/>
      <c r="AD594" s="18"/>
      <c r="AE594" s="18"/>
      <c r="AF594" s="18"/>
      <c r="AG594" s="18"/>
    </row>
    <row r="595" spans="1:33" ht="15.75" customHeight="1">
      <c r="A595" s="1"/>
      <c r="B595" s="23"/>
      <c r="C595" s="24"/>
      <c r="D595" s="24"/>
      <c r="E595" s="25"/>
      <c r="F595" s="26"/>
      <c r="G595" s="24"/>
      <c r="H595" s="25"/>
      <c r="I595" s="25"/>
      <c r="J595" s="24"/>
      <c r="K595" s="24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18"/>
      <c r="AC595" s="18"/>
      <c r="AD595" s="18"/>
      <c r="AE595" s="18"/>
      <c r="AF595" s="18"/>
      <c r="AG595" s="18"/>
    </row>
    <row r="596" spans="1:33" ht="15.75" customHeight="1">
      <c r="A596" s="1"/>
      <c r="B596" s="23"/>
      <c r="C596" s="24"/>
      <c r="D596" s="24"/>
      <c r="E596" s="25"/>
      <c r="F596" s="26"/>
      <c r="G596" s="24"/>
      <c r="H596" s="25"/>
      <c r="I596" s="25"/>
      <c r="J596" s="24"/>
      <c r="K596" s="24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18"/>
      <c r="AC596" s="18"/>
      <c r="AD596" s="18"/>
      <c r="AE596" s="18"/>
      <c r="AF596" s="18"/>
      <c r="AG596" s="18"/>
    </row>
    <row r="597" spans="1:33" ht="15.75" customHeight="1">
      <c r="A597" s="1"/>
      <c r="B597" s="23"/>
      <c r="C597" s="24"/>
      <c r="D597" s="24"/>
      <c r="E597" s="25"/>
      <c r="F597" s="26"/>
      <c r="G597" s="24"/>
      <c r="H597" s="25"/>
      <c r="I597" s="25"/>
      <c r="J597" s="24"/>
      <c r="K597" s="24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18"/>
      <c r="AC597" s="18"/>
      <c r="AD597" s="18"/>
      <c r="AE597" s="18"/>
      <c r="AF597" s="18"/>
      <c r="AG597" s="18"/>
    </row>
    <row r="598" spans="1:33" ht="15.75" customHeight="1">
      <c r="A598" s="1"/>
      <c r="B598" s="23"/>
      <c r="C598" s="24"/>
      <c r="D598" s="24"/>
      <c r="E598" s="25"/>
      <c r="F598" s="26"/>
      <c r="G598" s="24"/>
      <c r="H598" s="25"/>
      <c r="I598" s="25"/>
      <c r="J598" s="24"/>
      <c r="K598" s="24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18"/>
      <c r="AC598" s="18"/>
      <c r="AD598" s="18"/>
      <c r="AE598" s="18"/>
      <c r="AF598" s="18"/>
      <c r="AG598" s="18"/>
    </row>
    <row r="599" spans="1:33" ht="15.75" customHeight="1">
      <c r="A599" s="1"/>
      <c r="B599" s="23"/>
      <c r="C599" s="24"/>
      <c r="D599" s="24"/>
      <c r="E599" s="25"/>
      <c r="F599" s="26"/>
      <c r="G599" s="24"/>
      <c r="H599" s="25"/>
      <c r="I599" s="25"/>
      <c r="J599" s="24"/>
      <c r="K599" s="24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18"/>
      <c r="AC599" s="18"/>
      <c r="AD599" s="18"/>
      <c r="AE599" s="18"/>
      <c r="AF599" s="18"/>
      <c r="AG599" s="18"/>
    </row>
    <row r="600" spans="1:33" ht="15.75" customHeight="1">
      <c r="A600" s="1"/>
      <c r="B600" s="23"/>
      <c r="C600" s="24"/>
      <c r="D600" s="24"/>
      <c r="E600" s="25"/>
      <c r="F600" s="26"/>
      <c r="G600" s="24"/>
      <c r="H600" s="25"/>
      <c r="I600" s="25"/>
      <c r="J600" s="24"/>
      <c r="K600" s="24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18"/>
      <c r="AC600" s="18"/>
      <c r="AD600" s="18"/>
      <c r="AE600" s="18"/>
      <c r="AF600" s="18"/>
      <c r="AG600" s="18"/>
    </row>
    <row r="601" spans="1:33" ht="15.75" customHeight="1">
      <c r="A601" s="1"/>
      <c r="B601" s="23"/>
      <c r="C601" s="24"/>
      <c r="D601" s="24"/>
      <c r="E601" s="25"/>
      <c r="F601" s="26"/>
      <c r="G601" s="24"/>
      <c r="H601" s="25"/>
      <c r="I601" s="25"/>
      <c r="J601" s="24"/>
      <c r="K601" s="24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18"/>
      <c r="AC601" s="18"/>
      <c r="AD601" s="18"/>
      <c r="AE601" s="18"/>
      <c r="AF601" s="18"/>
      <c r="AG601" s="18"/>
    </row>
    <row r="602" spans="1:33" ht="15.75" customHeight="1">
      <c r="A602" s="1"/>
      <c r="B602" s="23"/>
      <c r="C602" s="24"/>
      <c r="D602" s="24"/>
      <c r="E602" s="25"/>
      <c r="F602" s="26"/>
      <c r="G602" s="24"/>
      <c r="H602" s="25"/>
      <c r="I602" s="25"/>
      <c r="J602" s="24"/>
      <c r="K602" s="24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18"/>
      <c r="AC602" s="18"/>
      <c r="AD602" s="18"/>
      <c r="AE602" s="18"/>
      <c r="AF602" s="18"/>
      <c r="AG602" s="18"/>
    </row>
    <row r="603" spans="1:33" ht="15.75" customHeight="1">
      <c r="A603" s="1"/>
      <c r="B603" s="23"/>
      <c r="C603" s="24"/>
      <c r="D603" s="24"/>
      <c r="E603" s="25"/>
      <c r="F603" s="26"/>
      <c r="G603" s="24"/>
      <c r="H603" s="25"/>
      <c r="I603" s="25"/>
      <c r="J603" s="24"/>
      <c r="K603" s="24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18"/>
      <c r="AC603" s="18"/>
      <c r="AD603" s="18"/>
      <c r="AE603" s="18"/>
      <c r="AF603" s="18"/>
      <c r="AG603" s="18"/>
    </row>
    <row r="604" spans="1:33" ht="15.75" customHeight="1">
      <c r="A604" s="1"/>
      <c r="B604" s="23"/>
      <c r="C604" s="24"/>
      <c r="D604" s="24"/>
      <c r="E604" s="25"/>
      <c r="F604" s="26"/>
      <c r="G604" s="24"/>
      <c r="H604" s="25"/>
      <c r="I604" s="25"/>
      <c r="J604" s="24"/>
      <c r="K604" s="24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18"/>
      <c r="AC604" s="18"/>
      <c r="AD604" s="18"/>
      <c r="AE604" s="18"/>
      <c r="AF604" s="18"/>
      <c r="AG604" s="18"/>
    </row>
    <row r="605" spans="1:33" ht="15.75" customHeight="1">
      <c r="A605" s="1"/>
      <c r="B605" s="23"/>
      <c r="C605" s="24"/>
      <c r="D605" s="24"/>
      <c r="E605" s="25"/>
      <c r="F605" s="26"/>
      <c r="G605" s="24"/>
      <c r="H605" s="25"/>
      <c r="I605" s="25"/>
      <c r="J605" s="24"/>
      <c r="K605" s="24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18"/>
      <c r="AC605" s="18"/>
      <c r="AD605" s="18"/>
      <c r="AE605" s="18"/>
      <c r="AF605" s="18"/>
      <c r="AG605" s="18"/>
    </row>
    <row r="606" spans="1:33" ht="15.75" customHeight="1">
      <c r="A606" s="1"/>
      <c r="B606" s="23"/>
      <c r="C606" s="24"/>
      <c r="D606" s="24"/>
      <c r="E606" s="25"/>
      <c r="F606" s="26"/>
      <c r="G606" s="24"/>
      <c r="H606" s="25"/>
      <c r="I606" s="25"/>
      <c r="J606" s="24"/>
      <c r="K606" s="24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18"/>
      <c r="AC606" s="18"/>
      <c r="AD606" s="18"/>
      <c r="AE606" s="18"/>
      <c r="AF606" s="18"/>
      <c r="AG606" s="18"/>
    </row>
    <row r="607" spans="1:33" ht="15.75" customHeight="1">
      <c r="A607" s="1"/>
      <c r="B607" s="23"/>
      <c r="C607" s="24"/>
      <c r="D607" s="24"/>
      <c r="E607" s="25"/>
      <c r="F607" s="26"/>
      <c r="G607" s="24"/>
      <c r="H607" s="25"/>
      <c r="I607" s="25"/>
      <c r="J607" s="24"/>
      <c r="K607" s="24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18"/>
      <c r="AC607" s="18"/>
      <c r="AD607" s="18"/>
      <c r="AE607" s="18"/>
      <c r="AF607" s="18"/>
      <c r="AG607" s="18"/>
    </row>
    <row r="608" spans="1:33" ht="15.75" customHeight="1">
      <c r="A608" s="1"/>
      <c r="B608" s="23"/>
      <c r="C608" s="24"/>
      <c r="D608" s="24"/>
      <c r="E608" s="25"/>
      <c r="F608" s="26"/>
      <c r="G608" s="24"/>
      <c r="H608" s="25"/>
      <c r="I608" s="25"/>
      <c r="J608" s="24"/>
      <c r="K608" s="24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18"/>
      <c r="AC608" s="18"/>
      <c r="AD608" s="18"/>
      <c r="AE608" s="18"/>
      <c r="AF608" s="18"/>
      <c r="AG608" s="18"/>
    </row>
    <row r="609" spans="1:33" ht="15.75" customHeight="1">
      <c r="A609" s="1"/>
      <c r="B609" s="23"/>
      <c r="C609" s="24"/>
      <c r="D609" s="24"/>
      <c r="E609" s="25"/>
      <c r="F609" s="26"/>
      <c r="G609" s="24"/>
      <c r="H609" s="25"/>
      <c r="I609" s="25"/>
      <c r="J609" s="24"/>
      <c r="K609" s="24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18"/>
      <c r="AC609" s="18"/>
      <c r="AD609" s="18"/>
      <c r="AE609" s="18"/>
      <c r="AF609" s="18"/>
      <c r="AG609" s="18"/>
    </row>
    <row r="610" spans="1:33" ht="15.75" customHeight="1">
      <c r="A610" s="1"/>
      <c r="B610" s="23"/>
      <c r="C610" s="24"/>
      <c r="D610" s="24"/>
      <c r="E610" s="25"/>
      <c r="F610" s="26"/>
      <c r="G610" s="24"/>
      <c r="H610" s="25"/>
      <c r="I610" s="25"/>
      <c r="J610" s="24"/>
      <c r="K610" s="24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18"/>
      <c r="AC610" s="18"/>
      <c r="AD610" s="18"/>
      <c r="AE610" s="18"/>
      <c r="AF610" s="18"/>
      <c r="AG610" s="18"/>
    </row>
    <row r="611" spans="1:33" ht="15.75" customHeight="1">
      <c r="A611" s="1"/>
      <c r="B611" s="23"/>
      <c r="C611" s="24"/>
      <c r="D611" s="24"/>
      <c r="E611" s="25"/>
      <c r="F611" s="26"/>
      <c r="G611" s="24"/>
      <c r="H611" s="25"/>
      <c r="I611" s="25"/>
      <c r="J611" s="24"/>
      <c r="K611" s="24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18"/>
      <c r="AC611" s="18"/>
      <c r="AD611" s="18"/>
      <c r="AE611" s="18"/>
      <c r="AF611" s="18"/>
      <c r="AG611" s="18"/>
    </row>
    <row r="612" spans="1:33" ht="15.75" customHeight="1">
      <c r="A612" s="1"/>
      <c r="B612" s="23"/>
      <c r="C612" s="24"/>
      <c r="D612" s="24"/>
      <c r="E612" s="25"/>
      <c r="F612" s="26"/>
      <c r="G612" s="24"/>
      <c r="H612" s="25"/>
      <c r="I612" s="25"/>
      <c r="J612" s="24"/>
      <c r="K612" s="24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18"/>
      <c r="AC612" s="18"/>
      <c r="AD612" s="18"/>
      <c r="AE612" s="18"/>
      <c r="AF612" s="18"/>
      <c r="AG612" s="18"/>
    </row>
    <row r="613" spans="1:33" ht="15.75" customHeight="1">
      <c r="A613" s="1"/>
      <c r="B613" s="23"/>
      <c r="C613" s="24"/>
      <c r="D613" s="24"/>
      <c r="E613" s="25"/>
      <c r="F613" s="26"/>
      <c r="G613" s="24"/>
      <c r="H613" s="25"/>
      <c r="I613" s="25"/>
      <c r="J613" s="24"/>
      <c r="K613" s="24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18"/>
      <c r="AC613" s="18"/>
      <c r="AD613" s="18"/>
      <c r="AE613" s="18"/>
      <c r="AF613" s="18"/>
      <c r="AG613" s="18"/>
    </row>
    <row r="614" spans="1:33" ht="15.75" customHeight="1">
      <c r="A614" s="1"/>
      <c r="B614" s="23"/>
      <c r="C614" s="24"/>
      <c r="D614" s="24"/>
      <c r="E614" s="25"/>
      <c r="F614" s="26"/>
      <c r="G614" s="24"/>
      <c r="H614" s="25"/>
      <c r="I614" s="25"/>
      <c r="J614" s="24"/>
      <c r="K614" s="24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18"/>
      <c r="AC614" s="18"/>
      <c r="AD614" s="18"/>
      <c r="AE614" s="18"/>
      <c r="AF614" s="18"/>
      <c r="AG614" s="18"/>
    </row>
    <row r="615" spans="1:33" ht="15.75" customHeight="1">
      <c r="A615" s="1"/>
      <c r="B615" s="23"/>
      <c r="C615" s="24"/>
      <c r="D615" s="24"/>
      <c r="E615" s="25"/>
      <c r="F615" s="26"/>
      <c r="G615" s="24"/>
      <c r="H615" s="25"/>
      <c r="I615" s="25"/>
      <c r="J615" s="24"/>
      <c r="K615" s="24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18"/>
      <c r="AC615" s="18"/>
      <c r="AD615" s="18"/>
      <c r="AE615" s="18"/>
      <c r="AF615" s="18"/>
      <c r="AG615" s="18"/>
    </row>
    <row r="616" spans="1:33" ht="15.75" customHeight="1">
      <c r="A616" s="1"/>
      <c r="B616" s="23"/>
      <c r="C616" s="24"/>
      <c r="D616" s="24"/>
      <c r="E616" s="25"/>
      <c r="F616" s="26"/>
      <c r="G616" s="24"/>
      <c r="H616" s="25"/>
      <c r="I616" s="25"/>
      <c r="J616" s="24"/>
      <c r="K616" s="24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18"/>
      <c r="AC616" s="18"/>
      <c r="AD616" s="18"/>
      <c r="AE616" s="18"/>
      <c r="AF616" s="18"/>
      <c r="AG616" s="18"/>
    </row>
    <row r="617" spans="1:33" ht="15.75" customHeight="1">
      <c r="A617" s="1"/>
      <c r="B617" s="23"/>
      <c r="C617" s="24"/>
      <c r="D617" s="24"/>
      <c r="E617" s="25"/>
      <c r="F617" s="26"/>
      <c r="G617" s="24"/>
      <c r="H617" s="25"/>
      <c r="I617" s="25"/>
      <c r="J617" s="24"/>
      <c r="K617" s="24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18"/>
      <c r="AC617" s="18"/>
      <c r="AD617" s="18"/>
      <c r="AE617" s="18"/>
      <c r="AF617" s="18"/>
      <c r="AG617" s="18"/>
    </row>
    <row r="618" spans="1:33" ht="15.75" customHeight="1">
      <c r="A618" s="1"/>
      <c r="B618" s="23"/>
      <c r="C618" s="24"/>
      <c r="D618" s="24"/>
      <c r="E618" s="25"/>
      <c r="F618" s="26"/>
      <c r="G618" s="24"/>
      <c r="H618" s="25"/>
      <c r="I618" s="25"/>
      <c r="J618" s="24"/>
      <c r="K618" s="24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18"/>
      <c r="AC618" s="18"/>
      <c r="AD618" s="18"/>
      <c r="AE618" s="18"/>
      <c r="AF618" s="18"/>
      <c r="AG618" s="18"/>
    </row>
    <row r="619" spans="1:33" ht="15.75" customHeight="1">
      <c r="A619" s="1"/>
      <c r="B619" s="23"/>
      <c r="C619" s="24"/>
      <c r="D619" s="24"/>
      <c r="E619" s="25"/>
      <c r="F619" s="26"/>
      <c r="G619" s="24"/>
      <c r="H619" s="25"/>
      <c r="I619" s="25"/>
      <c r="J619" s="24"/>
      <c r="K619" s="24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18"/>
      <c r="AC619" s="18"/>
      <c r="AD619" s="18"/>
      <c r="AE619" s="18"/>
      <c r="AF619" s="18"/>
      <c r="AG619" s="18"/>
    </row>
    <row r="620" spans="1:33" ht="15.75" customHeight="1">
      <c r="A620" s="1"/>
      <c r="B620" s="23"/>
      <c r="C620" s="24"/>
      <c r="D620" s="24"/>
      <c r="E620" s="25"/>
      <c r="F620" s="26"/>
      <c r="G620" s="24"/>
      <c r="H620" s="25"/>
      <c r="I620" s="25"/>
      <c r="J620" s="24"/>
      <c r="K620" s="24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18"/>
      <c r="AC620" s="18"/>
      <c r="AD620" s="18"/>
      <c r="AE620" s="18"/>
      <c r="AF620" s="18"/>
      <c r="AG620" s="18"/>
    </row>
    <row r="621" spans="1:33" ht="15.75" customHeight="1">
      <c r="A621" s="1"/>
      <c r="B621" s="23"/>
      <c r="C621" s="24"/>
      <c r="D621" s="24"/>
      <c r="E621" s="25"/>
      <c r="F621" s="26"/>
      <c r="G621" s="24"/>
      <c r="H621" s="25"/>
      <c r="I621" s="25"/>
      <c r="J621" s="24"/>
      <c r="K621" s="24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18"/>
      <c r="AC621" s="18"/>
      <c r="AD621" s="18"/>
      <c r="AE621" s="18"/>
      <c r="AF621" s="18"/>
      <c r="AG621" s="18"/>
    </row>
    <row r="622" spans="1:33" ht="15.75" customHeight="1">
      <c r="A622" s="1"/>
      <c r="B622" s="23"/>
      <c r="C622" s="24"/>
      <c r="D622" s="24"/>
      <c r="E622" s="25"/>
      <c r="F622" s="26"/>
      <c r="G622" s="24"/>
      <c r="H622" s="25"/>
      <c r="I622" s="25"/>
      <c r="J622" s="24"/>
      <c r="K622" s="24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18"/>
      <c r="AC622" s="18"/>
      <c r="AD622" s="18"/>
      <c r="AE622" s="18"/>
      <c r="AF622" s="18"/>
      <c r="AG622" s="18"/>
    </row>
    <row r="623" spans="1:33" ht="15.75" customHeight="1">
      <c r="A623" s="1"/>
      <c r="B623" s="23"/>
      <c r="C623" s="24"/>
      <c r="D623" s="24"/>
      <c r="E623" s="25"/>
      <c r="F623" s="26"/>
      <c r="G623" s="24"/>
      <c r="H623" s="25"/>
      <c r="I623" s="25"/>
      <c r="J623" s="24"/>
      <c r="K623" s="24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18"/>
      <c r="AC623" s="18"/>
      <c r="AD623" s="18"/>
      <c r="AE623" s="18"/>
      <c r="AF623" s="18"/>
      <c r="AG623" s="18"/>
    </row>
    <row r="624" spans="1:33" ht="15.75" customHeight="1">
      <c r="A624" s="1"/>
      <c r="B624" s="23"/>
      <c r="C624" s="24"/>
      <c r="D624" s="24"/>
      <c r="E624" s="25"/>
      <c r="F624" s="26"/>
      <c r="G624" s="24"/>
      <c r="H624" s="25"/>
      <c r="I624" s="25"/>
      <c r="J624" s="24"/>
      <c r="K624" s="24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18"/>
      <c r="AC624" s="18"/>
      <c r="AD624" s="18"/>
      <c r="AE624" s="18"/>
      <c r="AF624" s="18"/>
      <c r="AG624" s="18"/>
    </row>
    <row r="625" spans="1:33" ht="15.75" customHeight="1">
      <c r="A625" s="1"/>
      <c r="B625" s="23"/>
      <c r="C625" s="24"/>
      <c r="D625" s="24"/>
      <c r="E625" s="25"/>
      <c r="F625" s="26"/>
      <c r="G625" s="24"/>
      <c r="H625" s="25"/>
      <c r="I625" s="25"/>
      <c r="J625" s="24"/>
      <c r="K625" s="24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18"/>
      <c r="AC625" s="18"/>
      <c r="AD625" s="18"/>
      <c r="AE625" s="18"/>
      <c r="AF625" s="18"/>
      <c r="AG625" s="18"/>
    </row>
    <row r="626" spans="1:33" ht="15.75" customHeight="1">
      <c r="A626" s="1"/>
      <c r="B626" s="23"/>
      <c r="C626" s="24"/>
      <c r="D626" s="24"/>
      <c r="E626" s="25"/>
      <c r="F626" s="26"/>
      <c r="G626" s="24"/>
      <c r="H626" s="25"/>
      <c r="I626" s="25"/>
      <c r="J626" s="24"/>
      <c r="K626" s="24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18"/>
      <c r="AC626" s="18"/>
      <c r="AD626" s="18"/>
      <c r="AE626" s="18"/>
      <c r="AF626" s="18"/>
      <c r="AG626" s="18"/>
    </row>
    <row r="627" spans="1:33" ht="15.75" customHeight="1">
      <c r="A627" s="1"/>
      <c r="B627" s="23"/>
      <c r="C627" s="24"/>
      <c r="D627" s="24"/>
      <c r="E627" s="25"/>
      <c r="F627" s="26"/>
      <c r="G627" s="24"/>
      <c r="H627" s="25"/>
      <c r="I627" s="25"/>
      <c r="J627" s="24"/>
      <c r="K627" s="24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18"/>
      <c r="AC627" s="18"/>
      <c r="AD627" s="18"/>
      <c r="AE627" s="18"/>
      <c r="AF627" s="18"/>
      <c r="AG627" s="18"/>
    </row>
    <row r="628" spans="1:33" ht="15.75" customHeight="1">
      <c r="A628" s="1"/>
      <c r="B628" s="23"/>
      <c r="C628" s="24"/>
      <c r="D628" s="24"/>
      <c r="E628" s="25"/>
      <c r="F628" s="26"/>
      <c r="G628" s="24"/>
      <c r="H628" s="25"/>
      <c r="I628" s="25"/>
      <c r="J628" s="24"/>
      <c r="K628" s="24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18"/>
      <c r="AC628" s="18"/>
      <c r="AD628" s="18"/>
      <c r="AE628" s="18"/>
      <c r="AF628" s="18"/>
      <c r="AG628" s="18"/>
    </row>
    <row r="629" spans="1:33" ht="15.75" customHeight="1">
      <c r="A629" s="1"/>
      <c r="B629" s="23"/>
      <c r="C629" s="24"/>
      <c r="D629" s="24"/>
      <c r="E629" s="25"/>
      <c r="F629" s="26"/>
      <c r="G629" s="24"/>
      <c r="H629" s="25"/>
      <c r="I629" s="25"/>
      <c r="J629" s="24"/>
      <c r="K629" s="24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18"/>
      <c r="AC629" s="18"/>
      <c r="AD629" s="18"/>
      <c r="AE629" s="18"/>
      <c r="AF629" s="18"/>
      <c r="AG629" s="18"/>
    </row>
    <row r="630" spans="1:33" ht="15.75" customHeight="1">
      <c r="A630" s="1"/>
      <c r="B630" s="23"/>
      <c r="C630" s="24"/>
      <c r="D630" s="24"/>
      <c r="E630" s="25"/>
      <c r="F630" s="26"/>
      <c r="G630" s="24"/>
      <c r="H630" s="25"/>
      <c r="I630" s="25"/>
      <c r="J630" s="24"/>
      <c r="K630" s="24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18"/>
      <c r="AC630" s="18"/>
      <c r="AD630" s="18"/>
      <c r="AE630" s="18"/>
      <c r="AF630" s="18"/>
      <c r="AG630" s="18"/>
    </row>
    <row r="631" spans="1:33" ht="15.75" customHeight="1">
      <c r="A631" s="1"/>
      <c r="B631" s="23"/>
      <c r="C631" s="24"/>
      <c r="D631" s="24"/>
      <c r="E631" s="25"/>
      <c r="F631" s="26"/>
      <c r="G631" s="24"/>
      <c r="H631" s="25"/>
      <c r="I631" s="25"/>
      <c r="J631" s="24"/>
      <c r="K631" s="24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18"/>
      <c r="AC631" s="18"/>
      <c r="AD631" s="18"/>
      <c r="AE631" s="18"/>
      <c r="AF631" s="18"/>
      <c r="AG631" s="18"/>
    </row>
    <row r="632" spans="1:33" ht="15.75" customHeight="1">
      <c r="A632" s="1"/>
      <c r="B632" s="23"/>
      <c r="C632" s="24"/>
      <c r="D632" s="24"/>
      <c r="E632" s="25"/>
      <c r="F632" s="26"/>
      <c r="G632" s="24"/>
      <c r="H632" s="25"/>
      <c r="I632" s="25"/>
      <c r="J632" s="24"/>
      <c r="K632" s="24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18"/>
      <c r="AC632" s="18"/>
      <c r="AD632" s="18"/>
      <c r="AE632" s="18"/>
      <c r="AF632" s="18"/>
      <c r="AG632" s="18"/>
    </row>
    <row r="633" spans="1:33" ht="15.75" customHeight="1">
      <c r="A633" s="1"/>
      <c r="B633" s="23"/>
      <c r="C633" s="24"/>
      <c r="D633" s="24"/>
      <c r="E633" s="25"/>
      <c r="F633" s="26"/>
      <c r="G633" s="24"/>
      <c r="H633" s="25"/>
      <c r="I633" s="25"/>
      <c r="J633" s="24"/>
      <c r="K633" s="24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18"/>
      <c r="AC633" s="18"/>
      <c r="AD633" s="18"/>
      <c r="AE633" s="18"/>
      <c r="AF633" s="18"/>
      <c r="AG633" s="18"/>
    </row>
    <row r="634" spans="1:33" ht="15.75" customHeight="1">
      <c r="A634" s="1"/>
      <c r="B634" s="23"/>
      <c r="C634" s="24"/>
      <c r="D634" s="24"/>
      <c r="E634" s="25"/>
      <c r="F634" s="26"/>
      <c r="G634" s="24"/>
      <c r="H634" s="25"/>
      <c r="I634" s="25"/>
      <c r="J634" s="24"/>
      <c r="K634" s="24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18"/>
      <c r="AC634" s="18"/>
      <c r="AD634" s="18"/>
      <c r="AE634" s="18"/>
      <c r="AF634" s="18"/>
      <c r="AG634" s="18"/>
    </row>
    <row r="635" spans="1:33" ht="15.75" customHeight="1">
      <c r="A635" s="1"/>
      <c r="B635" s="23"/>
      <c r="C635" s="24"/>
      <c r="D635" s="24"/>
      <c r="E635" s="25"/>
      <c r="F635" s="26"/>
      <c r="G635" s="24"/>
      <c r="H635" s="25"/>
      <c r="I635" s="25"/>
      <c r="J635" s="24"/>
      <c r="K635" s="24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18"/>
      <c r="AC635" s="18"/>
      <c r="AD635" s="18"/>
      <c r="AE635" s="18"/>
      <c r="AF635" s="18"/>
      <c r="AG635" s="18"/>
    </row>
    <row r="636" spans="1:33" ht="15.75" customHeight="1">
      <c r="A636" s="1"/>
      <c r="B636" s="23"/>
      <c r="C636" s="24"/>
      <c r="D636" s="24"/>
      <c r="E636" s="25"/>
      <c r="F636" s="26"/>
      <c r="G636" s="24"/>
      <c r="H636" s="25"/>
      <c r="I636" s="25"/>
      <c r="J636" s="24"/>
      <c r="K636" s="24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18"/>
      <c r="AC636" s="18"/>
      <c r="AD636" s="18"/>
      <c r="AE636" s="18"/>
      <c r="AF636" s="18"/>
      <c r="AG636" s="18"/>
    </row>
    <row r="637" spans="1:33" ht="15.75" customHeight="1">
      <c r="A637" s="1"/>
      <c r="B637" s="23"/>
      <c r="C637" s="24"/>
      <c r="D637" s="24"/>
      <c r="E637" s="25"/>
      <c r="F637" s="26"/>
      <c r="G637" s="24"/>
      <c r="H637" s="25"/>
      <c r="I637" s="25"/>
      <c r="J637" s="24"/>
      <c r="K637" s="24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18"/>
      <c r="AC637" s="18"/>
      <c r="AD637" s="18"/>
      <c r="AE637" s="18"/>
      <c r="AF637" s="18"/>
      <c r="AG637" s="18"/>
    </row>
    <row r="638" spans="1:33" ht="15.75" customHeight="1">
      <c r="A638" s="1"/>
      <c r="B638" s="23"/>
      <c r="C638" s="24"/>
      <c r="D638" s="24"/>
      <c r="E638" s="25"/>
      <c r="F638" s="26"/>
      <c r="G638" s="24"/>
      <c r="H638" s="25"/>
      <c r="I638" s="25"/>
      <c r="J638" s="24"/>
      <c r="K638" s="24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18"/>
      <c r="AC638" s="18"/>
      <c r="AD638" s="18"/>
      <c r="AE638" s="18"/>
      <c r="AF638" s="18"/>
      <c r="AG638" s="18"/>
    </row>
    <row r="639" spans="1:33" ht="15.75" customHeight="1">
      <c r="A639" s="1"/>
      <c r="B639" s="23"/>
      <c r="C639" s="24"/>
      <c r="D639" s="24"/>
      <c r="E639" s="25"/>
      <c r="F639" s="26"/>
      <c r="G639" s="24"/>
      <c r="H639" s="25"/>
      <c r="I639" s="25"/>
      <c r="J639" s="24"/>
      <c r="K639" s="24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18"/>
      <c r="AC639" s="18"/>
      <c r="AD639" s="18"/>
      <c r="AE639" s="18"/>
      <c r="AF639" s="18"/>
      <c r="AG639" s="18"/>
    </row>
    <row r="640" spans="1:33" ht="15.75" customHeight="1">
      <c r="A640" s="1"/>
      <c r="B640" s="23"/>
      <c r="C640" s="24"/>
      <c r="D640" s="24"/>
      <c r="E640" s="25"/>
      <c r="F640" s="26"/>
      <c r="G640" s="24"/>
      <c r="H640" s="25"/>
      <c r="I640" s="25"/>
      <c r="J640" s="24"/>
      <c r="K640" s="24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18"/>
      <c r="AC640" s="18"/>
      <c r="AD640" s="18"/>
      <c r="AE640" s="18"/>
      <c r="AF640" s="18"/>
      <c r="AG640" s="18"/>
    </row>
    <row r="641" spans="1:33" ht="15.75" customHeight="1">
      <c r="A641" s="1"/>
      <c r="B641" s="23"/>
      <c r="C641" s="24"/>
      <c r="D641" s="24"/>
      <c r="E641" s="25"/>
      <c r="F641" s="26"/>
      <c r="G641" s="24"/>
      <c r="H641" s="25"/>
      <c r="I641" s="25"/>
      <c r="J641" s="24"/>
      <c r="K641" s="24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18"/>
      <c r="AC641" s="18"/>
      <c r="AD641" s="18"/>
      <c r="AE641" s="18"/>
      <c r="AF641" s="18"/>
      <c r="AG641" s="18"/>
    </row>
    <row r="642" spans="1:33" ht="15.75" customHeight="1">
      <c r="A642" s="1"/>
      <c r="B642" s="23"/>
      <c r="C642" s="24"/>
      <c r="D642" s="24"/>
      <c r="E642" s="25"/>
      <c r="F642" s="26"/>
      <c r="G642" s="24"/>
      <c r="H642" s="25"/>
      <c r="I642" s="25"/>
      <c r="J642" s="24"/>
      <c r="K642" s="24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18"/>
      <c r="AC642" s="18"/>
      <c r="AD642" s="18"/>
      <c r="AE642" s="18"/>
      <c r="AF642" s="18"/>
      <c r="AG642" s="18"/>
    </row>
    <row r="643" spans="1:33" ht="15.75" customHeight="1">
      <c r="A643" s="1"/>
      <c r="B643" s="23"/>
      <c r="C643" s="24"/>
      <c r="D643" s="24"/>
      <c r="E643" s="25"/>
      <c r="F643" s="26"/>
      <c r="G643" s="24"/>
      <c r="H643" s="25"/>
      <c r="I643" s="25"/>
      <c r="J643" s="24"/>
      <c r="K643" s="24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18"/>
      <c r="AC643" s="18"/>
      <c r="AD643" s="18"/>
      <c r="AE643" s="18"/>
      <c r="AF643" s="18"/>
      <c r="AG643" s="18"/>
    </row>
    <row r="644" spans="1:33" ht="15.75" customHeight="1">
      <c r="A644" s="1"/>
      <c r="B644" s="23"/>
      <c r="C644" s="24"/>
      <c r="D644" s="24"/>
      <c r="E644" s="25"/>
      <c r="F644" s="26"/>
      <c r="G644" s="24"/>
      <c r="H644" s="25"/>
      <c r="I644" s="25"/>
      <c r="J644" s="24"/>
      <c r="K644" s="24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18"/>
      <c r="AC644" s="18"/>
      <c r="AD644" s="18"/>
      <c r="AE644" s="18"/>
      <c r="AF644" s="18"/>
      <c r="AG644" s="18"/>
    </row>
    <row r="645" spans="1:33" ht="15.75" customHeight="1">
      <c r="A645" s="1"/>
      <c r="B645" s="23"/>
      <c r="C645" s="24"/>
      <c r="D645" s="24"/>
      <c r="E645" s="25"/>
      <c r="F645" s="26"/>
      <c r="G645" s="24"/>
      <c r="H645" s="25"/>
      <c r="I645" s="25"/>
      <c r="J645" s="24"/>
      <c r="K645" s="24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18"/>
      <c r="AC645" s="18"/>
      <c r="AD645" s="18"/>
      <c r="AE645" s="18"/>
      <c r="AF645" s="18"/>
      <c r="AG645" s="18"/>
    </row>
    <row r="646" spans="1:33" ht="15.75" customHeight="1">
      <c r="A646" s="1"/>
      <c r="B646" s="23"/>
      <c r="C646" s="24"/>
      <c r="D646" s="24"/>
      <c r="E646" s="25"/>
      <c r="F646" s="26"/>
      <c r="G646" s="24"/>
      <c r="H646" s="25"/>
      <c r="I646" s="25"/>
      <c r="J646" s="24"/>
      <c r="K646" s="24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18"/>
      <c r="AC646" s="18"/>
      <c r="AD646" s="18"/>
      <c r="AE646" s="18"/>
      <c r="AF646" s="18"/>
      <c r="AG646" s="18"/>
    </row>
    <row r="647" spans="1:33" ht="15.75" customHeight="1">
      <c r="A647" s="1"/>
      <c r="B647" s="23"/>
      <c r="C647" s="24"/>
      <c r="D647" s="24"/>
      <c r="E647" s="25"/>
      <c r="F647" s="26"/>
      <c r="G647" s="24"/>
      <c r="H647" s="25"/>
      <c r="I647" s="25"/>
      <c r="J647" s="24"/>
      <c r="K647" s="24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18"/>
      <c r="AC647" s="18"/>
      <c r="AD647" s="18"/>
      <c r="AE647" s="18"/>
      <c r="AF647" s="18"/>
      <c r="AG647" s="18"/>
    </row>
    <row r="648" spans="1:33" ht="15.75" customHeight="1">
      <c r="A648" s="1"/>
      <c r="B648" s="23"/>
      <c r="C648" s="24"/>
      <c r="D648" s="24"/>
      <c r="E648" s="25"/>
      <c r="F648" s="26"/>
      <c r="G648" s="24"/>
      <c r="H648" s="25"/>
      <c r="I648" s="25"/>
      <c r="J648" s="24"/>
      <c r="K648" s="24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18"/>
      <c r="AC648" s="18"/>
      <c r="AD648" s="18"/>
      <c r="AE648" s="18"/>
      <c r="AF648" s="18"/>
      <c r="AG648" s="18"/>
    </row>
    <row r="649" spans="1:33" ht="15.75" customHeight="1">
      <c r="A649" s="1"/>
      <c r="B649" s="23"/>
      <c r="C649" s="24"/>
      <c r="D649" s="24"/>
      <c r="E649" s="25"/>
      <c r="F649" s="26"/>
      <c r="G649" s="24"/>
      <c r="H649" s="25"/>
      <c r="I649" s="25"/>
      <c r="J649" s="24"/>
      <c r="K649" s="24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18"/>
      <c r="AC649" s="18"/>
      <c r="AD649" s="18"/>
      <c r="AE649" s="18"/>
      <c r="AF649" s="18"/>
      <c r="AG649" s="18"/>
    </row>
    <row r="650" spans="1:33" ht="15.75" customHeight="1">
      <c r="A650" s="1"/>
      <c r="B650" s="23"/>
      <c r="C650" s="24"/>
      <c r="D650" s="24"/>
      <c r="E650" s="25"/>
      <c r="F650" s="26"/>
      <c r="G650" s="24"/>
      <c r="H650" s="25"/>
      <c r="I650" s="25"/>
      <c r="J650" s="24"/>
      <c r="K650" s="24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18"/>
      <c r="AC650" s="18"/>
      <c r="AD650" s="18"/>
      <c r="AE650" s="18"/>
      <c r="AF650" s="18"/>
      <c r="AG650" s="18"/>
    </row>
    <row r="651" spans="1:33" ht="15.75" customHeight="1">
      <c r="A651" s="1"/>
      <c r="B651" s="23"/>
      <c r="C651" s="24"/>
      <c r="D651" s="24"/>
      <c r="E651" s="25"/>
      <c r="F651" s="26"/>
      <c r="G651" s="24"/>
      <c r="H651" s="25"/>
      <c r="I651" s="25"/>
      <c r="J651" s="24"/>
      <c r="K651" s="24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18"/>
      <c r="AC651" s="18"/>
      <c r="AD651" s="18"/>
      <c r="AE651" s="18"/>
      <c r="AF651" s="18"/>
      <c r="AG651" s="18"/>
    </row>
    <row r="652" spans="1:33" ht="15.75" customHeight="1">
      <c r="A652" s="1"/>
      <c r="B652" s="23"/>
      <c r="C652" s="24"/>
      <c r="D652" s="24"/>
      <c r="E652" s="25"/>
      <c r="F652" s="26"/>
      <c r="G652" s="24"/>
      <c r="H652" s="25"/>
      <c r="I652" s="25"/>
      <c r="J652" s="24"/>
      <c r="K652" s="24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18"/>
      <c r="AC652" s="18"/>
      <c r="AD652" s="18"/>
      <c r="AE652" s="18"/>
      <c r="AF652" s="18"/>
      <c r="AG652" s="18"/>
    </row>
    <row r="653" spans="1:33" ht="15.75" customHeight="1">
      <c r="A653" s="1"/>
      <c r="B653" s="23"/>
      <c r="C653" s="24"/>
      <c r="D653" s="24"/>
      <c r="E653" s="25"/>
      <c r="F653" s="26"/>
      <c r="G653" s="24"/>
      <c r="H653" s="25"/>
      <c r="I653" s="25"/>
      <c r="J653" s="24"/>
      <c r="K653" s="24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18"/>
      <c r="AC653" s="18"/>
      <c r="AD653" s="18"/>
      <c r="AE653" s="18"/>
      <c r="AF653" s="18"/>
      <c r="AG653" s="18"/>
    </row>
    <row r="654" spans="1:33" ht="15.75" customHeight="1">
      <c r="A654" s="1"/>
      <c r="B654" s="23"/>
      <c r="C654" s="24"/>
      <c r="D654" s="24"/>
      <c r="E654" s="25"/>
      <c r="F654" s="26"/>
      <c r="G654" s="24"/>
      <c r="H654" s="25"/>
      <c r="I654" s="25"/>
      <c r="J654" s="24"/>
      <c r="K654" s="24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18"/>
      <c r="AC654" s="18"/>
      <c r="AD654" s="18"/>
      <c r="AE654" s="18"/>
      <c r="AF654" s="18"/>
      <c r="AG654" s="18"/>
    </row>
    <row r="655" spans="1:33" ht="15.75" customHeight="1">
      <c r="A655" s="1"/>
      <c r="B655" s="23"/>
      <c r="C655" s="24"/>
      <c r="D655" s="24"/>
      <c r="E655" s="25"/>
      <c r="F655" s="26"/>
      <c r="G655" s="24"/>
      <c r="H655" s="25"/>
      <c r="I655" s="25"/>
      <c r="J655" s="24"/>
      <c r="K655" s="24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18"/>
      <c r="AC655" s="18"/>
      <c r="AD655" s="18"/>
      <c r="AE655" s="18"/>
      <c r="AF655" s="18"/>
      <c r="AG655" s="18"/>
    </row>
    <row r="656" spans="1:33" ht="15.75" customHeight="1">
      <c r="A656" s="1"/>
      <c r="B656" s="23"/>
      <c r="C656" s="24"/>
      <c r="D656" s="24"/>
      <c r="E656" s="25"/>
      <c r="F656" s="26"/>
      <c r="G656" s="24"/>
      <c r="H656" s="25"/>
      <c r="I656" s="25"/>
      <c r="J656" s="24"/>
      <c r="K656" s="24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18"/>
      <c r="AC656" s="18"/>
      <c r="AD656" s="18"/>
      <c r="AE656" s="18"/>
      <c r="AF656" s="18"/>
      <c r="AG656" s="18"/>
    </row>
    <row r="657" spans="1:33" ht="15.75" customHeight="1">
      <c r="A657" s="1"/>
      <c r="B657" s="23"/>
      <c r="C657" s="24"/>
      <c r="D657" s="24"/>
      <c r="E657" s="25"/>
      <c r="F657" s="26"/>
      <c r="G657" s="24"/>
      <c r="H657" s="25"/>
      <c r="I657" s="25"/>
      <c r="J657" s="24"/>
      <c r="K657" s="24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18"/>
      <c r="AC657" s="18"/>
      <c r="AD657" s="18"/>
      <c r="AE657" s="18"/>
      <c r="AF657" s="18"/>
      <c r="AG657" s="18"/>
    </row>
    <row r="658" spans="1:33" ht="15.75" customHeight="1">
      <c r="A658" s="1"/>
      <c r="B658" s="23"/>
      <c r="C658" s="24"/>
      <c r="D658" s="24"/>
      <c r="E658" s="25"/>
      <c r="F658" s="26"/>
      <c r="G658" s="24"/>
      <c r="H658" s="25"/>
      <c r="I658" s="25"/>
      <c r="J658" s="24"/>
      <c r="K658" s="24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18"/>
      <c r="AC658" s="18"/>
      <c r="AD658" s="18"/>
      <c r="AE658" s="18"/>
      <c r="AF658" s="18"/>
      <c r="AG658" s="18"/>
    </row>
    <row r="659" spans="1:33" ht="15.75" customHeight="1">
      <c r="A659" s="1"/>
      <c r="B659" s="23"/>
      <c r="C659" s="24"/>
      <c r="D659" s="24"/>
      <c r="E659" s="25"/>
      <c r="F659" s="26"/>
      <c r="G659" s="24"/>
      <c r="H659" s="25"/>
      <c r="I659" s="25"/>
      <c r="J659" s="24"/>
      <c r="K659" s="24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18"/>
      <c r="AC659" s="18"/>
      <c r="AD659" s="18"/>
      <c r="AE659" s="18"/>
      <c r="AF659" s="18"/>
      <c r="AG659" s="18"/>
    </row>
    <row r="660" spans="1:33" ht="15.75" customHeight="1">
      <c r="A660" s="1"/>
      <c r="B660" s="23"/>
      <c r="C660" s="24"/>
      <c r="D660" s="24"/>
      <c r="E660" s="25"/>
      <c r="F660" s="26"/>
      <c r="G660" s="24"/>
      <c r="H660" s="25"/>
      <c r="I660" s="25"/>
      <c r="J660" s="24"/>
      <c r="K660" s="24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18"/>
      <c r="AC660" s="18"/>
      <c r="AD660" s="18"/>
      <c r="AE660" s="18"/>
      <c r="AF660" s="18"/>
      <c r="AG660" s="18"/>
    </row>
    <row r="661" spans="1:33" ht="15.75" customHeight="1">
      <c r="A661" s="1"/>
      <c r="B661" s="23"/>
      <c r="C661" s="24"/>
      <c r="D661" s="24"/>
      <c r="E661" s="25"/>
      <c r="F661" s="26"/>
      <c r="G661" s="24"/>
      <c r="H661" s="25"/>
      <c r="I661" s="25"/>
      <c r="J661" s="24"/>
      <c r="K661" s="24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18"/>
      <c r="AC661" s="18"/>
      <c r="AD661" s="18"/>
      <c r="AE661" s="18"/>
      <c r="AF661" s="18"/>
      <c r="AG661" s="18"/>
    </row>
    <row r="662" spans="1:33" ht="15.75" customHeight="1">
      <c r="A662" s="1"/>
      <c r="B662" s="23"/>
      <c r="C662" s="24"/>
      <c r="D662" s="24"/>
      <c r="E662" s="25"/>
      <c r="F662" s="26"/>
      <c r="G662" s="24"/>
      <c r="H662" s="25"/>
      <c r="I662" s="25"/>
      <c r="J662" s="24"/>
      <c r="K662" s="24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18"/>
      <c r="AC662" s="18"/>
      <c r="AD662" s="18"/>
      <c r="AE662" s="18"/>
      <c r="AF662" s="18"/>
      <c r="AG662" s="18"/>
    </row>
    <row r="663" spans="1:33" ht="15.75" customHeight="1">
      <c r="A663" s="1"/>
      <c r="B663" s="23"/>
      <c r="C663" s="24"/>
      <c r="D663" s="24"/>
      <c r="E663" s="25"/>
      <c r="F663" s="26"/>
      <c r="G663" s="24"/>
      <c r="H663" s="25"/>
      <c r="I663" s="25"/>
      <c r="J663" s="24"/>
      <c r="K663" s="24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18"/>
      <c r="AC663" s="18"/>
      <c r="AD663" s="18"/>
      <c r="AE663" s="18"/>
      <c r="AF663" s="18"/>
      <c r="AG663" s="18"/>
    </row>
    <row r="664" spans="1:33" ht="15.75" customHeight="1">
      <c r="A664" s="1"/>
      <c r="B664" s="23"/>
      <c r="C664" s="24"/>
      <c r="D664" s="24"/>
      <c r="E664" s="25"/>
      <c r="F664" s="26"/>
      <c r="G664" s="24"/>
      <c r="H664" s="25"/>
      <c r="I664" s="25"/>
      <c r="J664" s="24"/>
      <c r="K664" s="24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18"/>
      <c r="AC664" s="18"/>
      <c r="AD664" s="18"/>
      <c r="AE664" s="18"/>
      <c r="AF664" s="18"/>
      <c r="AG664" s="18"/>
    </row>
    <row r="665" spans="1:33" ht="15.75" customHeight="1">
      <c r="A665" s="1"/>
      <c r="B665" s="23"/>
      <c r="C665" s="24"/>
      <c r="D665" s="24"/>
      <c r="E665" s="25"/>
      <c r="F665" s="26"/>
      <c r="G665" s="24"/>
      <c r="H665" s="25"/>
      <c r="I665" s="25"/>
      <c r="J665" s="24"/>
      <c r="K665" s="24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18"/>
      <c r="AC665" s="18"/>
      <c r="AD665" s="18"/>
      <c r="AE665" s="18"/>
      <c r="AF665" s="18"/>
      <c r="AG665" s="18"/>
    </row>
    <row r="666" spans="1:33" ht="15.75" customHeight="1">
      <c r="A666" s="1"/>
      <c r="B666" s="23"/>
      <c r="C666" s="24"/>
      <c r="D666" s="24"/>
      <c r="E666" s="25"/>
      <c r="F666" s="26"/>
      <c r="G666" s="24"/>
      <c r="H666" s="25"/>
      <c r="I666" s="25"/>
      <c r="J666" s="24"/>
      <c r="K666" s="24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18"/>
      <c r="AC666" s="18"/>
      <c r="AD666" s="18"/>
      <c r="AE666" s="18"/>
      <c r="AF666" s="18"/>
      <c r="AG666" s="18"/>
    </row>
    <row r="667" spans="1:33" ht="15.75" customHeight="1">
      <c r="A667" s="1"/>
      <c r="B667" s="23"/>
      <c r="C667" s="24"/>
      <c r="D667" s="24"/>
      <c r="E667" s="25"/>
      <c r="F667" s="26"/>
      <c r="G667" s="24"/>
      <c r="H667" s="25"/>
      <c r="I667" s="25"/>
      <c r="J667" s="24"/>
      <c r="K667" s="24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18"/>
      <c r="AC667" s="18"/>
      <c r="AD667" s="18"/>
      <c r="AE667" s="18"/>
      <c r="AF667" s="18"/>
      <c r="AG667" s="18"/>
    </row>
    <row r="668" spans="1:33" ht="15.75" customHeight="1">
      <c r="A668" s="1"/>
      <c r="B668" s="23"/>
      <c r="C668" s="24"/>
      <c r="D668" s="24"/>
      <c r="E668" s="25"/>
      <c r="F668" s="26"/>
      <c r="G668" s="24"/>
      <c r="H668" s="25"/>
      <c r="I668" s="25"/>
      <c r="J668" s="24"/>
      <c r="K668" s="24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18"/>
      <c r="AC668" s="18"/>
      <c r="AD668" s="18"/>
      <c r="AE668" s="18"/>
      <c r="AF668" s="18"/>
      <c r="AG668" s="18"/>
    </row>
    <row r="669" spans="1:33" ht="15.75" customHeight="1">
      <c r="A669" s="1"/>
      <c r="B669" s="23"/>
      <c r="C669" s="24"/>
      <c r="D669" s="24"/>
      <c r="E669" s="25"/>
      <c r="F669" s="26"/>
      <c r="G669" s="24"/>
      <c r="H669" s="25"/>
      <c r="I669" s="25"/>
      <c r="J669" s="24"/>
      <c r="K669" s="24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18"/>
      <c r="AC669" s="18"/>
      <c r="AD669" s="18"/>
      <c r="AE669" s="18"/>
      <c r="AF669" s="18"/>
      <c r="AG669" s="18"/>
    </row>
    <row r="670" spans="1:33" ht="15.75" customHeight="1">
      <c r="A670" s="1"/>
      <c r="B670" s="23"/>
      <c r="C670" s="24"/>
      <c r="D670" s="24"/>
      <c r="E670" s="25"/>
      <c r="F670" s="26"/>
      <c r="G670" s="24"/>
      <c r="H670" s="25"/>
      <c r="I670" s="25"/>
      <c r="J670" s="24"/>
      <c r="K670" s="24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18"/>
      <c r="AC670" s="18"/>
      <c r="AD670" s="18"/>
      <c r="AE670" s="18"/>
      <c r="AF670" s="18"/>
      <c r="AG670" s="18"/>
    </row>
    <row r="671" spans="1:33" ht="15.75" customHeight="1">
      <c r="A671" s="1"/>
      <c r="B671" s="23"/>
      <c r="C671" s="24"/>
      <c r="D671" s="24"/>
      <c r="E671" s="25"/>
      <c r="F671" s="26"/>
      <c r="G671" s="24"/>
      <c r="H671" s="25"/>
      <c r="I671" s="25"/>
      <c r="J671" s="24"/>
      <c r="K671" s="24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18"/>
      <c r="AC671" s="18"/>
      <c r="AD671" s="18"/>
      <c r="AE671" s="18"/>
      <c r="AF671" s="18"/>
      <c r="AG671" s="18"/>
    </row>
    <row r="672" spans="1:33" ht="15.75" customHeight="1">
      <c r="A672" s="1"/>
      <c r="B672" s="23"/>
      <c r="C672" s="24"/>
      <c r="D672" s="24"/>
      <c r="E672" s="25"/>
      <c r="F672" s="26"/>
      <c r="G672" s="24"/>
      <c r="H672" s="25"/>
      <c r="I672" s="25"/>
      <c r="J672" s="24"/>
      <c r="K672" s="24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18"/>
      <c r="AC672" s="18"/>
      <c r="AD672" s="18"/>
      <c r="AE672" s="18"/>
      <c r="AF672" s="18"/>
      <c r="AG672" s="18"/>
    </row>
    <row r="673" spans="1:33" ht="15.75" customHeight="1">
      <c r="A673" s="1"/>
      <c r="B673" s="23"/>
      <c r="C673" s="24"/>
      <c r="D673" s="24"/>
      <c r="E673" s="25"/>
      <c r="F673" s="26"/>
      <c r="G673" s="24"/>
      <c r="H673" s="25"/>
      <c r="I673" s="25"/>
      <c r="J673" s="24"/>
      <c r="K673" s="24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18"/>
      <c r="AC673" s="18"/>
      <c r="AD673" s="18"/>
      <c r="AE673" s="18"/>
      <c r="AF673" s="18"/>
      <c r="AG673" s="18"/>
    </row>
    <row r="674" spans="1:33" ht="15.75" customHeight="1">
      <c r="A674" s="1"/>
      <c r="B674" s="23"/>
      <c r="C674" s="24"/>
      <c r="D674" s="24"/>
      <c r="E674" s="25"/>
      <c r="F674" s="26"/>
      <c r="G674" s="24"/>
      <c r="H674" s="25"/>
      <c r="I674" s="25"/>
      <c r="J674" s="24"/>
      <c r="K674" s="24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18"/>
      <c r="AC674" s="18"/>
      <c r="AD674" s="18"/>
      <c r="AE674" s="18"/>
      <c r="AF674" s="18"/>
      <c r="AG674" s="18"/>
    </row>
    <row r="675" spans="1:33" ht="15.75" customHeight="1">
      <c r="A675" s="1"/>
      <c r="B675" s="23"/>
      <c r="C675" s="24"/>
      <c r="D675" s="24"/>
      <c r="E675" s="25"/>
      <c r="F675" s="26"/>
      <c r="G675" s="24"/>
      <c r="H675" s="25"/>
      <c r="I675" s="25"/>
      <c r="J675" s="24"/>
      <c r="K675" s="24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18"/>
      <c r="AC675" s="18"/>
      <c r="AD675" s="18"/>
      <c r="AE675" s="18"/>
      <c r="AF675" s="18"/>
      <c r="AG675" s="18"/>
    </row>
    <row r="676" spans="1:33" ht="15.75" customHeight="1">
      <c r="A676" s="1"/>
      <c r="B676" s="23"/>
      <c r="C676" s="24"/>
      <c r="D676" s="24"/>
      <c r="E676" s="25"/>
      <c r="F676" s="26"/>
      <c r="G676" s="24"/>
      <c r="H676" s="25"/>
      <c r="I676" s="25"/>
      <c r="J676" s="24"/>
      <c r="K676" s="24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18"/>
      <c r="AC676" s="18"/>
      <c r="AD676" s="18"/>
      <c r="AE676" s="18"/>
      <c r="AF676" s="18"/>
      <c r="AG676" s="18"/>
    </row>
    <row r="677" spans="1:33" ht="15.75" customHeight="1">
      <c r="A677" s="1"/>
      <c r="B677" s="23"/>
      <c r="C677" s="24"/>
      <c r="D677" s="24"/>
      <c r="E677" s="25"/>
      <c r="F677" s="26"/>
      <c r="G677" s="24"/>
      <c r="H677" s="25"/>
      <c r="I677" s="25"/>
      <c r="J677" s="24"/>
      <c r="K677" s="24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18"/>
      <c r="AC677" s="18"/>
      <c r="AD677" s="18"/>
      <c r="AE677" s="18"/>
      <c r="AF677" s="18"/>
      <c r="AG677" s="18"/>
    </row>
    <row r="678" spans="1:33" ht="15.75" customHeight="1">
      <c r="A678" s="1"/>
      <c r="B678" s="23"/>
      <c r="C678" s="24"/>
      <c r="D678" s="24"/>
      <c r="E678" s="25"/>
      <c r="F678" s="26"/>
      <c r="G678" s="24"/>
      <c r="H678" s="25"/>
      <c r="I678" s="25"/>
      <c r="J678" s="24"/>
      <c r="K678" s="24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18"/>
      <c r="AC678" s="18"/>
      <c r="AD678" s="18"/>
      <c r="AE678" s="18"/>
      <c r="AF678" s="18"/>
      <c r="AG678" s="18"/>
    </row>
    <row r="679" spans="1:33" ht="15.75" customHeight="1">
      <c r="A679" s="1"/>
      <c r="B679" s="23"/>
      <c r="C679" s="24"/>
      <c r="D679" s="24"/>
      <c r="E679" s="25"/>
      <c r="F679" s="26"/>
      <c r="G679" s="24"/>
      <c r="H679" s="25"/>
      <c r="I679" s="25"/>
      <c r="J679" s="24"/>
      <c r="K679" s="24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18"/>
      <c r="AC679" s="18"/>
      <c r="AD679" s="18"/>
      <c r="AE679" s="18"/>
      <c r="AF679" s="18"/>
      <c r="AG679" s="18"/>
    </row>
    <row r="680" spans="1:33" ht="15.75" customHeight="1">
      <c r="A680" s="1"/>
      <c r="B680" s="23"/>
      <c r="C680" s="24"/>
      <c r="D680" s="24"/>
      <c r="E680" s="25"/>
      <c r="F680" s="26"/>
      <c r="G680" s="24"/>
      <c r="H680" s="25"/>
      <c r="I680" s="25"/>
      <c r="J680" s="24"/>
      <c r="K680" s="24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18"/>
      <c r="AC680" s="18"/>
      <c r="AD680" s="18"/>
      <c r="AE680" s="18"/>
      <c r="AF680" s="18"/>
      <c r="AG680" s="18"/>
    </row>
    <row r="681" spans="1:33" ht="15.75" customHeight="1">
      <c r="A681" s="1"/>
      <c r="B681" s="23"/>
      <c r="C681" s="24"/>
      <c r="D681" s="24"/>
      <c r="E681" s="25"/>
      <c r="F681" s="26"/>
      <c r="G681" s="24"/>
      <c r="H681" s="25"/>
      <c r="I681" s="25"/>
      <c r="J681" s="24"/>
      <c r="K681" s="24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18"/>
      <c r="AC681" s="18"/>
      <c r="AD681" s="18"/>
      <c r="AE681" s="18"/>
      <c r="AF681" s="18"/>
      <c r="AG681" s="18"/>
    </row>
    <row r="682" spans="1:33" ht="15.75" customHeight="1">
      <c r="A682" s="1"/>
      <c r="B682" s="23"/>
      <c r="C682" s="24"/>
      <c r="D682" s="24"/>
      <c r="E682" s="25"/>
      <c r="F682" s="26"/>
      <c r="G682" s="24"/>
      <c r="H682" s="25"/>
      <c r="I682" s="25"/>
      <c r="J682" s="24"/>
      <c r="K682" s="24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18"/>
      <c r="AC682" s="18"/>
      <c r="AD682" s="18"/>
      <c r="AE682" s="18"/>
      <c r="AF682" s="18"/>
      <c r="AG682" s="18"/>
    </row>
    <row r="683" spans="1:33" ht="15.75" customHeight="1">
      <c r="A683" s="1"/>
      <c r="B683" s="23"/>
      <c r="C683" s="24"/>
      <c r="D683" s="24"/>
      <c r="E683" s="25"/>
      <c r="F683" s="26"/>
      <c r="G683" s="24"/>
      <c r="H683" s="25"/>
      <c r="I683" s="25"/>
      <c r="J683" s="24"/>
      <c r="K683" s="24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18"/>
      <c r="AC683" s="18"/>
      <c r="AD683" s="18"/>
      <c r="AE683" s="18"/>
      <c r="AF683" s="18"/>
      <c r="AG683" s="18"/>
    </row>
    <row r="684" spans="1:33" ht="15.75" customHeight="1">
      <c r="A684" s="1"/>
      <c r="B684" s="23"/>
      <c r="C684" s="24"/>
      <c r="D684" s="24"/>
      <c r="E684" s="25"/>
      <c r="F684" s="26"/>
      <c r="G684" s="24"/>
      <c r="H684" s="25"/>
      <c r="I684" s="25"/>
      <c r="J684" s="24"/>
      <c r="K684" s="24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18"/>
      <c r="AC684" s="18"/>
      <c r="AD684" s="18"/>
      <c r="AE684" s="18"/>
      <c r="AF684" s="18"/>
      <c r="AG684" s="18"/>
    </row>
    <row r="685" spans="1:33" ht="15.75" customHeight="1">
      <c r="A685" s="1"/>
      <c r="B685" s="23"/>
      <c r="C685" s="24"/>
      <c r="D685" s="24"/>
      <c r="E685" s="25"/>
      <c r="F685" s="26"/>
      <c r="G685" s="24"/>
      <c r="H685" s="25"/>
      <c r="I685" s="25"/>
      <c r="J685" s="24"/>
      <c r="K685" s="24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18"/>
      <c r="AC685" s="18"/>
      <c r="AD685" s="18"/>
      <c r="AE685" s="18"/>
      <c r="AF685" s="18"/>
      <c r="AG685" s="18"/>
    </row>
    <row r="686" spans="1:33" ht="15.75" customHeight="1">
      <c r="A686" s="1"/>
      <c r="B686" s="23"/>
      <c r="C686" s="24"/>
      <c r="D686" s="24"/>
      <c r="E686" s="25"/>
      <c r="F686" s="26"/>
      <c r="G686" s="24"/>
      <c r="H686" s="25"/>
      <c r="I686" s="25"/>
      <c r="J686" s="24"/>
      <c r="K686" s="24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18"/>
      <c r="AC686" s="18"/>
      <c r="AD686" s="18"/>
      <c r="AE686" s="18"/>
      <c r="AF686" s="18"/>
      <c r="AG686" s="18"/>
    </row>
    <row r="687" spans="1:33" ht="15.75" customHeight="1">
      <c r="A687" s="1"/>
      <c r="B687" s="23"/>
      <c r="C687" s="24"/>
      <c r="D687" s="24"/>
      <c r="E687" s="25"/>
      <c r="F687" s="26"/>
      <c r="G687" s="24"/>
      <c r="H687" s="25"/>
      <c r="I687" s="25"/>
      <c r="J687" s="24"/>
      <c r="K687" s="24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18"/>
      <c r="AC687" s="18"/>
      <c r="AD687" s="18"/>
      <c r="AE687" s="18"/>
      <c r="AF687" s="18"/>
      <c r="AG687" s="18"/>
    </row>
    <row r="688" spans="1:33" ht="15.75" customHeight="1">
      <c r="A688" s="1"/>
      <c r="B688" s="23"/>
      <c r="C688" s="24"/>
      <c r="D688" s="24"/>
      <c r="E688" s="25"/>
      <c r="F688" s="26"/>
      <c r="G688" s="24"/>
      <c r="H688" s="25"/>
      <c r="I688" s="25"/>
      <c r="J688" s="24"/>
      <c r="K688" s="24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18"/>
      <c r="AC688" s="18"/>
      <c r="AD688" s="18"/>
      <c r="AE688" s="18"/>
      <c r="AF688" s="18"/>
      <c r="AG688" s="18"/>
    </row>
    <row r="689" spans="1:33" ht="15.75" customHeight="1">
      <c r="A689" s="1"/>
      <c r="B689" s="23"/>
      <c r="C689" s="24"/>
      <c r="D689" s="24"/>
      <c r="E689" s="25"/>
      <c r="F689" s="26"/>
      <c r="G689" s="24"/>
      <c r="H689" s="25"/>
      <c r="I689" s="25"/>
      <c r="J689" s="24"/>
      <c r="K689" s="24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18"/>
      <c r="AC689" s="18"/>
      <c r="AD689" s="18"/>
      <c r="AE689" s="18"/>
      <c r="AF689" s="18"/>
      <c r="AG689" s="18"/>
    </row>
    <row r="690" spans="1:33" ht="15.75" customHeight="1">
      <c r="A690" s="1"/>
      <c r="B690" s="23"/>
      <c r="C690" s="24"/>
      <c r="D690" s="24"/>
      <c r="E690" s="25"/>
      <c r="F690" s="26"/>
      <c r="G690" s="24"/>
      <c r="H690" s="25"/>
      <c r="I690" s="25"/>
      <c r="J690" s="24"/>
      <c r="K690" s="24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18"/>
      <c r="AC690" s="18"/>
      <c r="AD690" s="18"/>
      <c r="AE690" s="18"/>
      <c r="AF690" s="18"/>
      <c r="AG690" s="18"/>
    </row>
    <row r="691" spans="1:33" ht="15.75" customHeight="1">
      <c r="A691" s="1"/>
      <c r="B691" s="23"/>
      <c r="C691" s="24"/>
      <c r="D691" s="24"/>
      <c r="E691" s="25"/>
      <c r="F691" s="26"/>
      <c r="G691" s="24"/>
      <c r="H691" s="25"/>
      <c r="I691" s="25"/>
      <c r="J691" s="24"/>
      <c r="K691" s="24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18"/>
      <c r="AC691" s="18"/>
      <c r="AD691" s="18"/>
      <c r="AE691" s="18"/>
      <c r="AF691" s="18"/>
      <c r="AG691" s="18"/>
    </row>
    <row r="692" spans="1:33" ht="15.75" customHeight="1">
      <c r="A692" s="1"/>
      <c r="B692" s="23"/>
      <c r="C692" s="24"/>
      <c r="D692" s="24"/>
      <c r="E692" s="25"/>
      <c r="F692" s="26"/>
      <c r="G692" s="24"/>
      <c r="H692" s="25"/>
      <c r="I692" s="25"/>
      <c r="J692" s="24"/>
      <c r="K692" s="24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18"/>
      <c r="AC692" s="18"/>
      <c r="AD692" s="18"/>
      <c r="AE692" s="18"/>
      <c r="AF692" s="18"/>
      <c r="AG692" s="18"/>
    </row>
    <row r="693" spans="1:33" ht="15.75" customHeight="1">
      <c r="A693" s="1"/>
      <c r="B693" s="23"/>
      <c r="C693" s="24"/>
      <c r="D693" s="24"/>
      <c r="E693" s="25"/>
      <c r="F693" s="26"/>
      <c r="G693" s="24"/>
      <c r="H693" s="25"/>
      <c r="I693" s="25"/>
      <c r="J693" s="24"/>
      <c r="K693" s="24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18"/>
      <c r="AC693" s="18"/>
      <c r="AD693" s="18"/>
      <c r="AE693" s="18"/>
      <c r="AF693" s="18"/>
      <c r="AG693" s="18"/>
    </row>
    <row r="694" spans="1:33" ht="15.75" customHeight="1">
      <c r="A694" s="1"/>
      <c r="B694" s="23"/>
      <c r="C694" s="24"/>
      <c r="D694" s="24"/>
      <c r="E694" s="25"/>
      <c r="F694" s="26"/>
      <c r="G694" s="24"/>
      <c r="H694" s="25"/>
      <c r="I694" s="25"/>
      <c r="J694" s="24"/>
      <c r="K694" s="24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18"/>
      <c r="AC694" s="18"/>
      <c r="AD694" s="18"/>
      <c r="AE694" s="18"/>
      <c r="AF694" s="18"/>
      <c r="AG694" s="18"/>
    </row>
    <row r="695" spans="1:33" ht="15.75" customHeight="1">
      <c r="A695" s="1"/>
      <c r="B695" s="23"/>
      <c r="C695" s="24"/>
      <c r="D695" s="24"/>
      <c r="E695" s="25"/>
      <c r="F695" s="26"/>
      <c r="G695" s="24"/>
      <c r="H695" s="25"/>
      <c r="I695" s="25"/>
      <c r="J695" s="24"/>
      <c r="K695" s="24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18"/>
      <c r="AC695" s="18"/>
      <c r="AD695" s="18"/>
      <c r="AE695" s="18"/>
      <c r="AF695" s="18"/>
      <c r="AG695" s="18"/>
    </row>
    <row r="696" spans="1:33" ht="15.75" customHeight="1">
      <c r="A696" s="1"/>
      <c r="B696" s="23"/>
      <c r="C696" s="24"/>
      <c r="D696" s="24"/>
      <c r="E696" s="25"/>
      <c r="F696" s="26"/>
      <c r="G696" s="24"/>
      <c r="H696" s="25"/>
      <c r="I696" s="25"/>
      <c r="J696" s="24"/>
      <c r="K696" s="24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18"/>
      <c r="AC696" s="18"/>
      <c r="AD696" s="18"/>
      <c r="AE696" s="18"/>
      <c r="AF696" s="18"/>
      <c r="AG696" s="18"/>
    </row>
    <row r="697" spans="1:33" ht="15.75" customHeight="1">
      <c r="A697" s="1"/>
      <c r="B697" s="23"/>
      <c r="C697" s="24"/>
      <c r="D697" s="24"/>
      <c r="E697" s="25"/>
      <c r="F697" s="26"/>
      <c r="G697" s="24"/>
      <c r="H697" s="25"/>
      <c r="I697" s="25"/>
      <c r="J697" s="24"/>
      <c r="K697" s="24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18"/>
      <c r="AC697" s="18"/>
      <c r="AD697" s="18"/>
      <c r="AE697" s="18"/>
      <c r="AF697" s="18"/>
      <c r="AG697" s="18"/>
    </row>
    <row r="698" spans="1:33" ht="15.75" customHeight="1">
      <c r="A698" s="1"/>
      <c r="B698" s="23"/>
      <c r="C698" s="24"/>
      <c r="D698" s="24"/>
      <c r="E698" s="25"/>
      <c r="F698" s="26"/>
      <c r="G698" s="24"/>
      <c r="H698" s="25"/>
      <c r="I698" s="25"/>
      <c r="J698" s="24"/>
      <c r="K698" s="24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18"/>
      <c r="AC698" s="18"/>
      <c r="AD698" s="18"/>
      <c r="AE698" s="18"/>
      <c r="AF698" s="18"/>
      <c r="AG698" s="18"/>
    </row>
    <row r="699" spans="1:33" ht="15.75" customHeight="1">
      <c r="A699" s="1"/>
      <c r="B699" s="23"/>
      <c r="C699" s="24"/>
      <c r="D699" s="24"/>
      <c r="E699" s="25"/>
      <c r="F699" s="26"/>
      <c r="G699" s="24"/>
      <c r="H699" s="25"/>
      <c r="I699" s="25"/>
      <c r="J699" s="24"/>
      <c r="K699" s="24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18"/>
      <c r="AC699" s="18"/>
      <c r="AD699" s="18"/>
      <c r="AE699" s="18"/>
      <c r="AF699" s="18"/>
      <c r="AG699" s="18"/>
    </row>
    <row r="700" spans="1:33" ht="15.75" customHeight="1">
      <c r="A700" s="1"/>
      <c r="B700" s="23"/>
      <c r="C700" s="24"/>
      <c r="D700" s="24"/>
      <c r="E700" s="25"/>
      <c r="F700" s="26"/>
      <c r="G700" s="24"/>
      <c r="H700" s="25"/>
      <c r="I700" s="25"/>
      <c r="J700" s="24"/>
      <c r="K700" s="24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18"/>
      <c r="AC700" s="18"/>
      <c r="AD700" s="18"/>
      <c r="AE700" s="18"/>
      <c r="AF700" s="18"/>
      <c r="AG700" s="18"/>
    </row>
    <row r="701" spans="1:33" ht="15.75" customHeight="1">
      <c r="A701" s="1"/>
      <c r="B701" s="23"/>
      <c r="C701" s="24"/>
      <c r="D701" s="24"/>
      <c r="E701" s="25"/>
      <c r="F701" s="26"/>
      <c r="G701" s="24"/>
      <c r="H701" s="25"/>
      <c r="I701" s="25"/>
      <c r="J701" s="24"/>
      <c r="K701" s="24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18"/>
      <c r="AC701" s="18"/>
      <c r="AD701" s="18"/>
      <c r="AE701" s="18"/>
      <c r="AF701" s="18"/>
      <c r="AG701" s="18"/>
    </row>
    <row r="702" spans="1:33" ht="15.75" customHeight="1">
      <c r="A702" s="1"/>
      <c r="B702" s="23"/>
      <c r="C702" s="24"/>
      <c r="D702" s="24"/>
      <c r="E702" s="25"/>
      <c r="F702" s="26"/>
      <c r="G702" s="24"/>
      <c r="H702" s="25"/>
      <c r="I702" s="25"/>
      <c r="J702" s="24"/>
      <c r="K702" s="24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18"/>
      <c r="AC702" s="18"/>
      <c r="AD702" s="18"/>
      <c r="AE702" s="18"/>
      <c r="AF702" s="18"/>
      <c r="AG702" s="18"/>
    </row>
    <row r="703" spans="1:33" ht="15.75" customHeight="1">
      <c r="A703" s="1"/>
      <c r="B703" s="23"/>
      <c r="C703" s="24"/>
      <c r="D703" s="24"/>
      <c r="E703" s="25"/>
      <c r="F703" s="26"/>
      <c r="G703" s="24"/>
      <c r="H703" s="25"/>
      <c r="I703" s="25"/>
      <c r="J703" s="24"/>
      <c r="K703" s="24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18"/>
      <c r="AC703" s="18"/>
      <c r="AD703" s="18"/>
      <c r="AE703" s="18"/>
      <c r="AF703" s="18"/>
      <c r="AG703" s="18"/>
    </row>
    <row r="704" spans="1:33" ht="15.75" customHeight="1">
      <c r="A704" s="1"/>
      <c r="B704" s="23"/>
      <c r="C704" s="24"/>
      <c r="D704" s="24"/>
      <c r="E704" s="25"/>
      <c r="F704" s="26"/>
      <c r="G704" s="24"/>
      <c r="H704" s="25"/>
      <c r="I704" s="25"/>
      <c r="J704" s="24"/>
      <c r="K704" s="24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18"/>
      <c r="AC704" s="18"/>
      <c r="AD704" s="18"/>
      <c r="AE704" s="18"/>
      <c r="AF704" s="18"/>
      <c r="AG704" s="18"/>
    </row>
    <row r="705" spans="1:33" ht="15.75" customHeight="1">
      <c r="A705" s="1"/>
      <c r="B705" s="23"/>
      <c r="C705" s="24"/>
      <c r="D705" s="24"/>
      <c r="E705" s="25"/>
      <c r="F705" s="26"/>
      <c r="G705" s="24"/>
      <c r="H705" s="25"/>
      <c r="I705" s="25"/>
      <c r="J705" s="24"/>
      <c r="K705" s="24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18"/>
      <c r="AC705" s="18"/>
      <c r="AD705" s="18"/>
      <c r="AE705" s="18"/>
      <c r="AF705" s="18"/>
      <c r="AG705" s="18"/>
    </row>
    <row r="706" spans="1:33" ht="15.75" customHeight="1">
      <c r="A706" s="1"/>
      <c r="B706" s="23"/>
      <c r="C706" s="24"/>
      <c r="D706" s="24"/>
      <c r="E706" s="25"/>
      <c r="F706" s="26"/>
      <c r="G706" s="24"/>
      <c r="H706" s="25"/>
      <c r="I706" s="25"/>
      <c r="J706" s="24"/>
      <c r="K706" s="24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18"/>
      <c r="AC706" s="18"/>
      <c r="AD706" s="18"/>
      <c r="AE706" s="18"/>
      <c r="AF706" s="18"/>
      <c r="AG706" s="18"/>
    </row>
    <row r="707" spans="1:33" ht="15.75" customHeight="1">
      <c r="A707" s="1"/>
      <c r="B707" s="23"/>
      <c r="C707" s="24"/>
      <c r="D707" s="24"/>
      <c r="E707" s="25"/>
      <c r="F707" s="26"/>
      <c r="G707" s="24"/>
      <c r="H707" s="25"/>
      <c r="I707" s="25"/>
      <c r="J707" s="24"/>
      <c r="K707" s="24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18"/>
      <c r="AC707" s="18"/>
      <c r="AD707" s="18"/>
      <c r="AE707" s="18"/>
      <c r="AF707" s="18"/>
      <c r="AG707" s="18"/>
    </row>
    <row r="708" spans="1:33" ht="15.75" customHeight="1">
      <c r="A708" s="1"/>
      <c r="B708" s="23"/>
      <c r="C708" s="24"/>
      <c r="D708" s="24"/>
      <c r="E708" s="25"/>
      <c r="F708" s="26"/>
      <c r="G708" s="24"/>
      <c r="H708" s="25"/>
      <c r="I708" s="25"/>
      <c r="J708" s="24"/>
      <c r="K708" s="24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18"/>
      <c r="AC708" s="18"/>
      <c r="AD708" s="18"/>
      <c r="AE708" s="18"/>
      <c r="AF708" s="18"/>
      <c r="AG708" s="18"/>
    </row>
    <row r="709" spans="1:33" ht="15.75" customHeight="1">
      <c r="A709" s="1"/>
      <c r="B709" s="23"/>
      <c r="C709" s="24"/>
      <c r="D709" s="24"/>
      <c r="E709" s="25"/>
      <c r="F709" s="26"/>
      <c r="G709" s="24"/>
      <c r="H709" s="25"/>
      <c r="I709" s="25"/>
      <c r="J709" s="24"/>
      <c r="K709" s="24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18"/>
      <c r="AC709" s="18"/>
      <c r="AD709" s="18"/>
      <c r="AE709" s="18"/>
      <c r="AF709" s="18"/>
      <c r="AG709" s="18"/>
    </row>
    <row r="710" spans="1:33" ht="15.75" customHeight="1">
      <c r="A710" s="1"/>
      <c r="B710" s="23"/>
      <c r="C710" s="24"/>
      <c r="D710" s="24"/>
      <c r="E710" s="25"/>
      <c r="F710" s="26"/>
      <c r="G710" s="24"/>
      <c r="H710" s="25"/>
      <c r="I710" s="25"/>
      <c r="J710" s="24"/>
      <c r="K710" s="24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18"/>
      <c r="AC710" s="18"/>
      <c r="AD710" s="18"/>
      <c r="AE710" s="18"/>
      <c r="AF710" s="18"/>
      <c r="AG710" s="18"/>
    </row>
    <row r="711" spans="1:33" ht="15.75" customHeight="1">
      <c r="A711" s="1"/>
      <c r="B711" s="23"/>
      <c r="C711" s="24"/>
      <c r="D711" s="24"/>
      <c r="E711" s="25"/>
      <c r="F711" s="26"/>
      <c r="G711" s="24"/>
      <c r="H711" s="25"/>
      <c r="I711" s="25"/>
      <c r="J711" s="24"/>
      <c r="K711" s="24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18"/>
      <c r="AC711" s="18"/>
      <c r="AD711" s="18"/>
      <c r="AE711" s="18"/>
      <c r="AF711" s="18"/>
      <c r="AG711" s="18"/>
    </row>
    <row r="712" spans="1:33" ht="15.75" customHeight="1">
      <c r="A712" s="1"/>
      <c r="B712" s="23"/>
      <c r="C712" s="24"/>
      <c r="D712" s="24"/>
      <c r="E712" s="25"/>
      <c r="F712" s="26"/>
      <c r="G712" s="24"/>
      <c r="H712" s="25"/>
      <c r="I712" s="25"/>
      <c r="J712" s="24"/>
      <c r="K712" s="24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18"/>
      <c r="AC712" s="18"/>
      <c r="AD712" s="18"/>
      <c r="AE712" s="18"/>
      <c r="AF712" s="18"/>
      <c r="AG712" s="18"/>
    </row>
    <row r="713" spans="1:33" ht="15.75" customHeight="1">
      <c r="A713" s="1"/>
      <c r="B713" s="23"/>
      <c r="C713" s="24"/>
      <c r="D713" s="24"/>
      <c r="E713" s="25"/>
      <c r="F713" s="26"/>
      <c r="G713" s="24"/>
      <c r="H713" s="25"/>
      <c r="I713" s="25"/>
      <c r="J713" s="24"/>
      <c r="K713" s="24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18"/>
      <c r="AC713" s="18"/>
      <c r="AD713" s="18"/>
      <c r="AE713" s="18"/>
      <c r="AF713" s="18"/>
      <c r="AG713" s="18"/>
    </row>
    <row r="714" spans="1:33" ht="15.75" customHeight="1">
      <c r="A714" s="1"/>
      <c r="B714" s="23"/>
      <c r="C714" s="24"/>
      <c r="D714" s="24"/>
      <c r="E714" s="25"/>
      <c r="F714" s="26"/>
      <c r="G714" s="24"/>
      <c r="H714" s="25"/>
      <c r="I714" s="25"/>
      <c r="J714" s="24"/>
      <c r="K714" s="24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18"/>
      <c r="AC714" s="18"/>
      <c r="AD714" s="18"/>
      <c r="AE714" s="18"/>
      <c r="AF714" s="18"/>
      <c r="AG714" s="18"/>
    </row>
    <row r="715" spans="1:33" ht="15.75" customHeight="1">
      <c r="A715" s="1"/>
      <c r="B715" s="23"/>
      <c r="C715" s="24"/>
      <c r="D715" s="24"/>
      <c r="E715" s="25"/>
      <c r="F715" s="26"/>
      <c r="G715" s="24"/>
      <c r="H715" s="25"/>
      <c r="I715" s="25"/>
      <c r="J715" s="24"/>
      <c r="K715" s="24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18"/>
      <c r="AC715" s="18"/>
      <c r="AD715" s="18"/>
      <c r="AE715" s="18"/>
      <c r="AF715" s="18"/>
      <c r="AG715" s="18"/>
    </row>
    <row r="716" spans="1:33" ht="15.75" customHeight="1">
      <c r="A716" s="1"/>
      <c r="B716" s="23"/>
      <c r="C716" s="24"/>
      <c r="D716" s="24"/>
      <c r="E716" s="25"/>
      <c r="F716" s="26"/>
      <c r="G716" s="24"/>
      <c r="H716" s="25"/>
      <c r="I716" s="25"/>
      <c r="J716" s="24"/>
      <c r="K716" s="24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18"/>
      <c r="AC716" s="18"/>
      <c r="AD716" s="18"/>
      <c r="AE716" s="18"/>
      <c r="AF716" s="18"/>
      <c r="AG716" s="18"/>
    </row>
    <row r="717" spans="1:33" ht="15.75" customHeight="1">
      <c r="A717" s="1"/>
      <c r="B717" s="23"/>
      <c r="C717" s="24"/>
      <c r="D717" s="24"/>
      <c r="E717" s="25"/>
      <c r="F717" s="26"/>
      <c r="G717" s="24"/>
      <c r="H717" s="25"/>
      <c r="I717" s="25"/>
      <c r="J717" s="24"/>
      <c r="K717" s="24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18"/>
      <c r="AC717" s="18"/>
      <c r="AD717" s="18"/>
      <c r="AE717" s="18"/>
      <c r="AF717" s="18"/>
      <c r="AG717" s="18"/>
    </row>
    <row r="718" spans="1:33" ht="15.75" customHeight="1">
      <c r="A718" s="1"/>
      <c r="B718" s="23"/>
      <c r="C718" s="24"/>
      <c r="D718" s="24"/>
      <c r="E718" s="25"/>
      <c r="F718" s="26"/>
      <c r="G718" s="24"/>
      <c r="H718" s="25"/>
      <c r="I718" s="25"/>
      <c r="J718" s="24"/>
      <c r="K718" s="24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18"/>
      <c r="AC718" s="18"/>
      <c r="AD718" s="18"/>
      <c r="AE718" s="18"/>
      <c r="AF718" s="18"/>
      <c r="AG718" s="18"/>
    </row>
    <row r="719" spans="1:33" ht="15.75" customHeight="1">
      <c r="A719" s="1"/>
      <c r="B719" s="23"/>
      <c r="C719" s="24"/>
      <c r="D719" s="24"/>
      <c r="E719" s="25"/>
      <c r="F719" s="26"/>
      <c r="G719" s="24"/>
      <c r="H719" s="25"/>
      <c r="I719" s="25"/>
      <c r="J719" s="24"/>
      <c r="K719" s="24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18"/>
      <c r="AC719" s="18"/>
      <c r="AD719" s="18"/>
      <c r="AE719" s="18"/>
      <c r="AF719" s="18"/>
      <c r="AG719" s="18"/>
    </row>
    <row r="720" spans="1:33" ht="15.75" customHeight="1">
      <c r="A720" s="1"/>
      <c r="B720" s="23"/>
      <c r="C720" s="24"/>
      <c r="D720" s="24"/>
      <c r="E720" s="25"/>
      <c r="F720" s="26"/>
      <c r="G720" s="24"/>
      <c r="H720" s="25"/>
      <c r="I720" s="25"/>
      <c r="J720" s="24"/>
      <c r="K720" s="24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18"/>
      <c r="AC720" s="18"/>
      <c r="AD720" s="18"/>
      <c r="AE720" s="18"/>
      <c r="AF720" s="18"/>
      <c r="AG720" s="18"/>
    </row>
    <row r="721" spans="1:33" ht="15.75" customHeight="1">
      <c r="A721" s="1"/>
      <c r="B721" s="23"/>
      <c r="C721" s="24"/>
      <c r="D721" s="24"/>
      <c r="E721" s="25"/>
      <c r="F721" s="26"/>
      <c r="G721" s="24"/>
      <c r="H721" s="25"/>
      <c r="I721" s="25"/>
      <c r="J721" s="24"/>
      <c r="K721" s="24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18"/>
      <c r="AC721" s="18"/>
      <c r="AD721" s="18"/>
      <c r="AE721" s="18"/>
      <c r="AF721" s="18"/>
      <c r="AG721" s="18"/>
    </row>
    <row r="722" spans="1:33" ht="15.75" customHeight="1">
      <c r="A722" s="1"/>
      <c r="B722" s="23"/>
      <c r="C722" s="24"/>
      <c r="D722" s="24"/>
      <c r="E722" s="25"/>
      <c r="F722" s="26"/>
      <c r="G722" s="24"/>
      <c r="H722" s="25"/>
      <c r="I722" s="25"/>
      <c r="J722" s="24"/>
      <c r="K722" s="24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18"/>
      <c r="AC722" s="18"/>
      <c r="AD722" s="18"/>
      <c r="AE722" s="18"/>
      <c r="AF722" s="18"/>
      <c r="AG722" s="18"/>
    </row>
    <row r="723" spans="1:33" ht="15.75" customHeight="1">
      <c r="A723" s="1"/>
      <c r="B723" s="23"/>
      <c r="C723" s="24"/>
      <c r="D723" s="24"/>
      <c r="E723" s="25"/>
      <c r="F723" s="26"/>
      <c r="G723" s="24"/>
      <c r="H723" s="25"/>
      <c r="I723" s="25"/>
      <c r="J723" s="24"/>
      <c r="K723" s="24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18"/>
      <c r="AC723" s="18"/>
      <c r="AD723" s="18"/>
      <c r="AE723" s="18"/>
      <c r="AF723" s="18"/>
      <c r="AG723" s="18"/>
    </row>
    <row r="724" spans="1:33" ht="15.75" customHeight="1">
      <c r="A724" s="1"/>
      <c r="B724" s="23"/>
      <c r="C724" s="24"/>
      <c r="D724" s="24"/>
      <c r="E724" s="25"/>
      <c r="F724" s="26"/>
      <c r="G724" s="24"/>
      <c r="H724" s="25"/>
      <c r="I724" s="25"/>
      <c r="J724" s="24"/>
      <c r="K724" s="24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18"/>
      <c r="AC724" s="18"/>
      <c r="AD724" s="18"/>
      <c r="AE724" s="18"/>
      <c r="AF724" s="18"/>
      <c r="AG724" s="18"/>
    </row>
    <row r="725" spans="1:33" ht="15.75" customHeight="1">
      <c r="A725" s="1"/>
      <c r="B725" s="23"/>
      <c r="C725" s="24"/>
      <c r="D725" s="24"/>
      <c r="E725" s="25"/>
      <c r="F725" s="26"/>
      <c r="G725" s="24"/>
      <c r="H725" s="25"/>
      <c r="I725" s="25"/>
      <c r="J725" s="24"/>
      <c r="K725" s="24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18"/>
      <c r="AC725" s="18"/>
      <c r="AD725" s="18"/>
      <c r="AE725" s="18"/>
      <c r="AF725" s="18"/>
      <c r="AG725" s="18"/>
    </row>
    <row r="726" spans="1:33" ht="15.75" customHeight="1">
      <c r="A726" s="1"/>
      <c r="B726" s="23"/>
      <c r="C726" s="24"/>
      <c r="D726" s="24"/>
      <c r="E726" s="25"/>
      <c r="F726" s="26"/>
      <c r="G726" s="24"/>
      <c r="H726" s="25"/>
      <c r="I726" s="25"/>
      <c r="J726" s="24"/>
      <c r="K726" s="24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18"/>
      <c r="AC726" s="18"/>
      <c r="AD726" s="18"/>
      <c r="AE726" s="18"/>
      <c r="AF726" s="18"/>
      <c r="AG726" s="18"/>
    </row>
    <row r="727" spans="1:33" ht="15.75" customHeight="1">
      <c r="A727" s="1"/>
      <c r="B727" s="23"/>
      <c r="C727" s="24"/>
      <c r="D727" s="24"/>
      <c r="E727" s="25"/>
      <c r="F727" s="26"/>
      <c r="G727" s="24"/>
      <c r="H727" s="25"/>
      <c r="I727" s="25"/>
      <c r="J727" s="24"/>
      <c r="K727" s="24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18"/>
      <c r="AC727" s="18"/>
      <c r="AD727" s="18"/>
      <c r="AE727" s="18"/>
      <c r="AF727" s="18"/>
      <c r="AG727" s="18"/>
    </row>
    <row r="728" spans="1:33" ht="15.75" customHeight="1">
      <c r="A728" s="1"/>
      <c r="B728" s="23"/>
      <c r="C728" s="24"/>
      <c r="D728" s="24"/>
      <c r="E728" s="25"/>
      <c r="F728" s="26"/>
      <c r="G728" s="24"/>
      <c r="H728" s="25"/>
      <c r="I728" s="25"/>
      <c r="J728" s="24"/>
      <c r="K728" s="24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18"/>
      <c r="AC728" s="18"/>
      <c r="AD728" s="18"/>
      <c r="AE728" s="18"/>
      <c r="AF728" s="18"/>
      <c r="AG728" s="18"/>
    </row>
    <row r="729" spans="1:33" ht="15.75" customHeight="1">
      <c r="A729" s="1"/>
      <c r="B729" s="23"/>
      <c r="C729" s="24"/>
      <c r="D729" s="24"/>
      <c r="E729" s="25"/>
      <c r="F729" s="26"/>
      <c r="G729" s="24"/>
      <c r="H729" s="25"/>
      <c r="I729" s="25"/>
      <c r="J729" s="24"/>
      <c r="K729" s="24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18"/>
      <c r="AC729" s="18"/>
      <c r="AD729" s="18"/>
      <c r="AE729" s="18"/>
      <c r="AF729" s="18"/>
      <c r="AG729" s="18"/>
    </row>
    <row r="730" spans="1:33" ht="15.75" customHeight="1">
      <c r="A730" s="1"/>
      <c r="B730" s="23"/>
      <c r="C730" s="24"/>
      <c r="D730" s="24"/>
      <c r="E730" s="25"/>
      <c r="F730" s="26"/>
      <c r="G730" s="24"/>
      <c r="H730" s="25"/>
      <c r="I730" s="25"/>
      <c r="J730" s="24"/>
      <c r="K730" s="24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18"/>
      <c r="AC730" s="18"/>
      <c r="AD730" s="18"/>
      <c r="AE730" s="18"/>
      <c r="AF730" s="18"/>
      <c r="AG730" s="18"/>
    </row>
    <row r="731" spans="1:33" ht="15.75" customHeight="1">
      <c r="A731" s="1"/>
      <c r="B731" s="23"/>
      <c r="C731" s="24"/>
      <c r="D731" s="24"/>
      <c r="E731" s="25"/>
      <c r="F731" s="26"/>
      <c r="G731" s="24"/>
      <c r="H731" s="25"/>
      <c r="I731" s="25"/>
      <c r="J731" s="24"/>
      <c r="K731" s="24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18"/>
      <c r="AC731" s="18"/>
      <c r="AD731" s="18"/>
      <c r="AE731" s="18"/>
      <c r="AF731" s="18"/>
      <c r="AG731" s="18"/>
    </row>
    <row r="732" spans="1:33" ht="15.75" customHeight="1">
      <c r="A732" s="1"/>
      <c r="B732" s="23"/>
      <c r="C732" s="24"/>
      <c r="D732" s="24"/>
      <c r="E732" s="25"/>
      <c r="F732" s="26"/>
      <c r="G732" s="24"/>
      <c r="H732" s="25"/>
      <c r="I732" s="25"/>
      <c r="J732" s="24"/>
      <c r="K732" s="24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18"/>
      <c r="AC732" s="18"/>
      <c r="AD732" s="18"/>
      <c r="AE732" s="18"/>
      <c r="AF732" s="18"/>
      <c r="AG732" s="18"/>
    </row>
    <row r="733" spans="1:33" ht="15.75" customHeight="1">
      <c r="A733" s="1"/>
      <c r="B733" s="23"/>
      <c r="C733" s="24"/>
      <c r="D733" s="24"/>
      <c r="E733" s="25"/>
      <c r="F733" s="26"/>
      <c r="G733" s="24"/>
      <c r="H733" s="25"/>
      <c r="I733" s="25"/>
      <c r="J733" s="24"/>
      <c r="K733" s="24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18"/>
      <c r="AC733" s="18"/>
      <c r="AD733" s="18"/>
      <c r="AE733" s="18"/>
      <c r="AF733" s="18"/>
      <c r="AG733" s="18"/>
    </row>
    <row r="734" spans="1:33" ht="15.75" customHeight="1">
      <c r="A734" s="1"/>
      <c r="B734" s="23"/>
      <c r="C734" s="24"/>
      <c r="D734" s="24"/>
      <c r="E734" s="25"/>
      <c r="F734" s="26"/>
      <c r="G734" s="24"/>
      <c r="H734" s="25"/>
      <c r="I734" s="25"/>
      <c r="J734" s="24"/>
      <c r="K734" s="24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18"/>
      <c r="AC734" s="18"/>
      <c r="AD734" s="18"/>
      <c r="AE734" s="18"/>
      <c r="AF734" s="18"/>
      <c r="AG734" s="18"/>
    </row>
    <row r="735" spans="1:33" ht="15.75" customHeight="1">
      <c r="A735" s="1"/>
      <c r="B735" s="23"/>
      <c r="C735" s="24"/>
      <c r="D735" s="24"/>
      <c r="E735" s="25"/>
      <c r="F735" s="26"/>
      <c r="G735" s="24"/>
      <c r="H735" s="25"/>
      <c r="I735" s="25"/>
      <c r="J735" s="24"/>
      <c r="K735" s="24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18"/>
      <c r="AC735" s="18"/>
      <c r="AD735" s="18"/>
      <c r="AE735" s="18"/>
      <c r="AF735" s="18"/>
      <c r="AG735" s="18"/>
    </row>
    <row r="736" spans="1:33" ht="15.75" customHeight="1">
      <c r="A736" s="1"/>
      <c r="B736" s="23"/>
      <c r="C736" s="24"/>
      <c r="D736" s="24"/>
      <c r="E736" s="25"/>
      <c r="F736" s="26"/>
      <c r="G736" s="24"/>
      <c r="H736" s="25"/>
      <c r="I736" s="25"/>
      <c r="J736" s="24"/>
      <c r="K736" s="24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18"/>
      <c r="AC736" s="18"/>
      <c r="AD736" s="18"/>
      <c r="AE736" s="18"/>
      <c r="AF736" s="18"/>
      <c r="AG736" s="18"/>
    </row>
    <row r="737" spans="1:33" ht="15.75" customHeight="1">
      <c r="A737" s="1"/>
      <c r="B737" s="23"/>
      <c r="C737" s="24"/>
      <c r="D737" s="24"/>
      <c r="E737" s="25"/>
      <c r="F737" s="26"/>
      <c r="G737" s="24"/>
      <c r="H737" s="25"/>
      <c r="I737" s="25"/>
      <c r="J737" s="24"/>
      <c r="K737" s="24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18"/>
      <c r="AC737" s="18"/>
      <c r="AD737" s="18"/>
      <c r="AE737" s="18"/>
      <c r="AF737" s="18"/>
      <c r="AG737" s="18"/>
    </row>
    <row r="738" spans="1:33" ht="15.75" customHeight="1">
      <c r="A738" s="1"/>
      <c r="B738" s="23"/>
      <c r="C738" s="24"/>
      <c r="D738" s="24"/>
      <c r="E738" s="25"/>
      <c r="F738" s="26"/>
      <c r="G738" s="24"/>
      <c r="H738" s="25"/>
      <c r="I738" s="25"/>
      <c r="J738" s="24"/>
      <c r="K738" s="24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18"/>
      <c r="AC738" s="18"/>
      <c r="AD738" s="18"/>
      <c r="AE738" s="18"/>
      <c r="AF738" s="18"/>
      <c r="AG738" s="18"/>
    </row>
    <row r="739" spans="1:33" ht="15.75" customHeight="1">
      <c r="A739" s="1"/>
      <c r="B739" s="23"/>
      <c r="C739" s="24"/>
      <c r="D739" s="24"/>
      <c r="E739" s="25"/>
      <c r="F739" s="26"/>
      <c r="G739" s="24"/>
      <c r="H739" s="25"/>
      <c r="I739" s="25"/>
      <c r="J739" s="24"/>
      <c r="K739" s="24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18"/>
      <c r="AC739" s="18"/>
      <c r="AD739" s="18"/>
      <c r="AE739" s="18"/>
      <c r="AF739" s="18"/>
      <c r="AG739" s="18"/>
    </row>
    <row r="740" spans="1:33" ht="15.75" customHeight="1">
      <c r="A740" s="1"/>
      <c r="B740" s="23"/>
      <c r="C740" s="24"/>
      <c r="D740" s="24"/>
      <c r="E740" s="25"/>
      <c r="F740" s="26"/>
      <c r="G740" s="24"/>
      <c r="H740" s="25"/>
      <c r="I740" s="25"/>
      <c r="J740" s="24"/>
      <c r="K740" s="24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18"/>
      <c r="AC740" s="18"/>
      <c r="AD740" s="18"/>
      <c r="AE740" s="18"/>
      <c r="AF740" s="18"/>
      <c r="AG740" s="18"/>
    </row>
    <row r="741" spans="1:33" ht="15.75" customHeight="1">
      <c r="A741" s="1"/>
      <c r="B741" s="23"/>
      <c r="C741" s="24"/>
      <c r="D741" s="24"/>
      <c r="E741" s="25"/>
      <c r="F741" s="26"/>
      <c r="G741" s="24"/>
      <c r="H741" s="25"/>
      <c r="I741" s="25"/>
      <c r="J741" s="24"/>
      <c r="K741" s="24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18"/>
      <c r="AC741" s="18"/>
      <c r="AD741" s="18"/>
      <c r="AE741" s="18"/>
      <c r="AF741" s="18"/>
      <c r="AG741" s="18"/>
    </row>
    <row r="742" spans="1:33" ht="15.75" customHeight="1">
      <c r="A742" s="1"/>
      <c r="B742" s="23"/>
      <c r="C742" s="24"/>
      <c r="D742" s="24"/>
      <c r="E742" s="25"/>
      <c r="F742" s="26"/>
      <c r="G742" s="24"/>
      <c r="H742" s="25"/>
      <c r="I742" s="25"/>
      <c r="J742" s="24"/>
      <c r="K742" s="24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18"/>
      <c r="AC742" s="18"/>
      <c r="AD742" s="18"/>
      <c r="AE742" s="18"/>
      <c r="AF742" s="18"/>
      <c r="AG742" s="18"/>
    </row>
    <row r="743" spans="1:33" ht="15.75" customHeight="1">
      <c r="A743" s="1"/>
      <c r="B743" s="23"/>
      <c r="C743" s="24"/>
      <c r="D743" s="24"/>
      <c r="E743" s="25"/>
      <c r="F743" s="26"/>
      <c r="G743" s="24"/>
      <c r="H743" s="25"/>
      <c r="I743" s="25"/>
      <c r="J743" s="24"/>
      <c r="K743" s="24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18"/>
      <c r="AC743" s="18"/>
      <c r="AD743" s="18"/>
      <c r="AE743" s="18"/>
      <c r="AF743" s="18"/>
      <c r="AG743" s="18"/>
    </row>
    <row r="744" spans="1:33" ht="15.75" customHeight="1">
      <c r="A744" s="1"/>
      <c r="B744" s="23"/>
      <c r="C744" s="24"/>
      <c r="D744" s="24"/>
      <c r="E744" s="25"/>
      <c r="F744" s="26"/>
      <c r="G744" s="24"/>
      <c r="H744" s="25"/>
      <c r="I744" s="25"/>
      <c r="J744" s="24"/>
      <c r="K744" s="24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18"/>
      <c r="AC744" s="18"/>
      <c r="AD744" s="18"/>
      <c r="AE744" s="18"/>
      <c r="AF744" s="18"/>
      <c r="AG744" s="18"/>
    </row>
    <row r="745" spans="1:33" ht="15.75" customHeight="1">
      <c r="A745" s="1"/>
      <c r="B745" s="23"/>
      <c r="C745" s="24"/>
      <c r="D745" s="24"/>
      <c r="E745" s="25"/>
      <c r="F745" s="26"/>
      <c r="G745" s="24"/>
      <c r="H745" s="25"/>
      <c r="I745" s="25"/>
      <c r="J745" s="24"/>
      <c r="K745" s="24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18"/>
      <c r="AC745" s="18"/>
      <c r="AD745" s="18"/>
      <c r="AE745" s="18"/>
      <c r="AF745" s="18"/>
      <c r="AG745" s="18"/>
    </row>
    <row r="746" spans="1:33" ht="15.75" customHeight="1">
      <c r="A746" s="1"/>
      <c r="B746" s="23"/>
      <c r="C746" s="24"/>
      <c r="D746" s="24"/>
      <c r="E746" s="25"/>
      <c r="F746" s="26"/>
      <c r="G746" s="24"/>
      <c r="H746" s="25"/>
      <c r="I746" s="25"/>
      <c r="J746" s="24"/>
      <c r="K746" s="24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18"/>
      <c r="AC746" s="18"/>
      <c r="AD746" s="18"/>
      <c r="AE746" s="18"/>
      <c r="AF746" s="18"/>
      <c r="AG746" s="18"/>
    </row>
    <row r="747" spans="1:33" ht="15.75" customHeight="1">
      <c r="A747" s="1"/>
      <c r="B747" s="23"/>
      <c r="C747" s="24"/>
      <c r="D747" s="24"/>
      <c r="E747" s="25"/>
      <c r="F747" s="26"/>
      <c r="G747" s="24"/>
      <c r="H747" s="25"/>
      <c r="I747" s="25"/>
      <c r="J747" s="24"/>
      <c r="K747" s="24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18"/>
      <c r="AC747" s="18"/>
      <c r="AD747" s="18"/>
      <c r="AE747" s="18"/>
      <c r="AF747" s="18"/>
      <c r="AG747" s="18"/>
    </row>
    <row r="748" spans="1:33" ht="15.75" customHeight="1">
      <c r="A748" s="1"/>
      <c r="B748" s="23"/>
      <c r="C748" s="24"/>
      <c r="D748" s="24"/>
      <c r="E748" s="25"/>
      <c r="F748" s="26"/>
      <c r="G748" s="24"/>
      <c r="H748" s="25"/>
      <c r="I748" s="25"/>
      <c r="J748" s="24"/>
      <c r="K748" s="24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18"/>
      <c r="AC748" s="18"/>
      <c r="AD748" s="18"/>
      <c r="AE748" s="18"/>
      <c r="AF748" s="18"/>
      <c r="AG748" s="18"/>
    </row>
    <row r="749" spans="1:33" ht="15.75" customHeight="1">
      <c r="A749" s="1"/>
      <c r="B749" s="23"/>
      <c r="C749" s="24"/>
      <c r="D749" s="24"/>
      <c r="E749" s="25"/>
      <c r="F749" s="26"/>
      <c r="G749" s="24"/>
      <c r="H749" s="25"/>
      <c r="I749" s="25"/>
      <c r="J749" s="24"/>
      <c r="K749" s="24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18"/>
      <c r="AC749" s="18"/>
      <c r="AD749" s="18"/>
      <c r="AE749" s="18"/>
      <c r="AF749" s="18"/>
      <c r="AG749" s="18"/>
    </row>
    <row r="750" spans="1:33" ht="15.75" customHeight="1">
      <c r="A750" s="1"/>
      <c r="B750" s="23"/>
      <c r="C750" s="24"/>
      <c r="D750" s="24"/>
      <c r="E750" s="25"/>
      <c r="F750" s="26"/>
      <c r="G750" s="24"/>
      <c r="H750" s="25"/>
      <c r="I750" s="25"/>
      <c r="J750" s="24"/>
      <c r="K750" s="24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18"/>
      <c r="AC750" s="18"/>
      <c r="AD750" s="18"/>
      <c r="AE750" s="18"/>
      <c r="AF750" s="18"/>
      <c r="AG750" s="18"/>
    </row>
    <row r="751" spans="1:33" ht="15.75" customHeight="1">
      <c r="A751" s="1"/>
      <c r="B751" s="23"/>
      <c r="C751" s="24"/>
      <c r="D751" s="24"/>
      <c r="E751" s="25"/>
      <c r="F751" s="26"/>
      <c r="G751" s="24"/>
      <c r="H751" s="25"/>
      <c r="I751" s="25"/>
      <c r="J751" s="24"/>
      <c r="K751" s="24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18"/>
      <c r="AC751" s="18"/>
      <c r="AD751" s="18"/>
      <c r="AE751" s="18"/>
      <c r="AF751" s="18"/>
      <c r="AG751" s="18"/>
    </row>
    <row r="752" spans="1:33" ht="15.75" customHeight="1">
      <c r="A752" s="1"/>
      <c r="B752" s="23"/>
      <c r="C752" s="24"/>
      <c r="D752" s="24"/>
      <c r="E752" s="25"/>
      <c r="F752" s="26"/>
      <c r="G752" s="24"/>
      <c r="H752" s="25"/>
      <c r="I752" s="25"/>
      <c r="J752" s="24"/>
      <c r="K752" s="24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18"/>
      <c r="AC752" s="18"/>
      <c r="AD752" s="18"/>
      <c r="AE752" s="18"/>
      <c r="AF752" s="18"/>
      <c r="AG752" s="18"/>
    </row>
    <row r="753" spans="1:33" ht="15.75" customHeight="1">
      <c r="A753" s="1"/>
      <c r="B753" s="23"/>
      <c r="C753" s="24"/>
      <c r="D753" s="24"/>
      <c r="E753" s="25"/>
      <c r="F753" s="26"/>
      <c r="G753" s="24"/>
      <c r="H753" s="25"/>
      <c r="I753" s="25"/>
      <c r="J753" s="24"/>
      <c r="K753" s="24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18"/>
      <c r="AC753" s="18"/>
      <c r="AD753" s="18"/>
      <c r="AE753" s="18"/>
      <c r="AF753" s="18"/>
      <c r="AG753" s="18"/>
    </row>
    <row r="754" spans="1:33" ht="15.75" customHeight="1">
      <c r="A754" s="1"/>
      <c r="B754" s="23"/>
      <c r="C754" s="24"/>
      <c r="D754" s="24"/>
      <c r="E754" s="25"/>
      <c r="F754" s="26"/>
      <c r="G754" s="24"/>
      <c r="H754" s="25"/>
      <c r="I754" s="25"/>
      <c r="J754" s="24"/>
      <c r="K754" s="24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18"/>
      <c r="AC754" s="18"/>
      <c r="AD754" s="18"/>
      <c r="AE754" s="18"/>
      <c r="AF754" s="18"/>
      <c r="AG754" s="18"/>
    </row>
    <row r="755" spans="1:33" ht="15.75" customHeight="1">
      <c r="A755" s="1"/>
      <c r="B755" s="23"/>
      <c r="C755" s="24"/>
      <c r="D755" s="24"/>
      <c r="E755" s="25"/>
      <c r="F755" s="26"/>
      <c r="G755" s="24"/>
      <c r="H755" s="25"/>
      <c r="I755" s="25"/>
      <c r="J755" s="24"/>
      <c r="K755" s="24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18"/>
      <c r="AC755" s="18"/>
      <c r="AD755" s="18"/>
      <c r="AE755" s="18"/>
      <c r="AF755" s="18"/>
      <c r="AG755" s="18"/>
    </row>
    <row r="756" spans="1:33" ht="15.75" customHeight="1">
      <c r="A756" s="1"/>
      <c r="B756" s="23"/>
      <c r="C756" s="24"/>
      <c r="D756" s="24"/>
      <c r="E756" s="25"/>
      <c r="F756" s="26"/>
      <c r="G756" s="24"/>
      <c r="H756" s="25"/>
      <c r="I756" s="25"/>
      <c r="J756" s="24"/>
      <c r="K756" s="24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18"/>
      <c r="AC756" s="18"/>
      <c r="AD756" s="18"/>
      <c r="AE756" s="18"/>
      <c r="AF756" s="18"/>
      <c r="AG756" s="18"/>
    </row>
    <row r="757" spans="1:33" ht="15.75" customHeight="1">
      <c r="A757" s="1"/>
      <c r="B757" s="23"/>
      <c r="C757" s="24"/>
      <c r="D757" s="24"/>
      <c r="E757" s="25"/>
      <c r="F757" s="26"/>
      <c r="G757" s="24"/>
      <c r="H757" s="25"/>
      <c r="I757" s="25"/>
      <c r="J757" s="24"/>
      <c r="K757" s="24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18"/>
      <c r="AC757" s="18"/>
      <c r="AD757" s="18"/>
      <c r="AE757" s="18"/>
      <c r="AF757" s="18"/>
      <c r="AG757" s="18"/>
    </row>
    <row r="758" spans="1:33" ht="15.75" customHeight="1">
      <c r="A758" s="1"/>
      <c r="B758" s="23"/>
      <c r="C758" s="24"/>
      <c r="D758" s="24"/>
      <c r="E758" s="25"/>
      <c r="F758" s="26"/>
      <c r="G758" s="24"/>
      <c r="H758" s="25"/>
      <c r="I758" s="25"/>
      <c r="J758" s="24"/>
      <c r="K758" s="24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18"/>
      <c r="AC758" s="18"/>
      <c r="AD758" s="18"/>
      <c r="AE758" s="18"/>
      <c r="AF758" s="18"/>
      <c r="AG758" s="18"/>
    </row>
    <row r="759" spans="1:33" ht="15.75" customHeight="1">
      <c r="A759" s="1"/>
      <c r="B759" s="23"/>
      <c r="C759" s="24"/>
      <c r="D759" s="24"/>
      <c r="E759" s="25"/>
      <c r="F759" s="26"/>
      <c r="G759" s="24"/>
      <c r="H759" s="25"/>
      <c r="I759" s="25"/>
      <c r="J759" s="24"/>
      <c r="K759" s="24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18"/>
      <c r="AC759" s="18"/>
      <c r="AD759" s="18"/>
      <c r="AE759" s="18"/>
      <c r="AF759" s="18"/>
      <c r="AG759" s="18"/>
    </row>
    <row r="760" spans="1:33" ht="15.75" customHeight="1">
      <c r="A760" s="1"/>
      <c r="B760" s="23"/>
      <c r="C760" s="24"/>
      <c r="D760" s="24"/>
      <c r="E760" s="25"/>
      <c r="F760" s="26"/>
      <c r="G760" s="24"/>
      <c r="H760" s="25"/>
      <c r="I760" s="25"/>
      <c r="J760" s="24"/>
      <c r="K760" s="24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18"/>
      <c r="AC760" s="18"/>
      <c r="AD760" s="18"/>
      <c r="AE760" s="18"/>
      <c r="AF760" s="18"/>
      <c r="AG760" s="18"/>
    </row>
    <row r="761" spans="1:33" ht="15.75" customHeight="1">
      <c r="A761" s="1"/>
      <c r="B761" s="23"/>
      <c r="C761" s="24"/>
      <c r="D761" s="24"/>
      <c r="E761" s="25"/>
      <c r="F761" s="26"/>
      <c r="G761" s="24"/>
      <c r="H761" s="25"/>
      <c r="I761" s="25"/>
      <c r="J761" s="24"/>
      <c r="K761" s="24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18"/>
      <c r="AC761" s="18"/>
      <c r="AD761" s="18"/>
      <c r="AE761" s="18"/>
      <c r="AF761" s="18"/>
      <c r="AG761" s="18"/>
    </row>
    <row r="762" spans="1:33" ht="15.75" customHeight="1">
      <c r="A762" s="1"/>
      <c r="B762" s="23"/>
      <c r="C762" s="24"/>
      <c r="D762" s="24"/>
      <c r="E762" s="25"/>
      <c r="F762" s="26"/>
      <c r="G762" s="24"/>
      <c r="H762" s="25"/>
      <c r="I762" s="25"/>
      <c r="J762" s="24"/>
      <c r="K762" s="24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18"/>
      <c r="AC762" s="18"/>
      <c r="AD762" s="18"/>
      <c r="AE762" s="18"/>
      <c r="AF762" s="18"/>
      <c r="AG762" s="18"/>
    </row>
    <row r="763" spans="1:33" ht="15.75" customHeight="1">
      <c r="A763" s="1"/>
      <c r="B763" s="23"/>
      <c r="C763" s="24"/>
      <c r="D763" s="24"/>
      <c r="E763" s="25"/>
      <c r="F763" s="26"/>
      <c r="G763" s="24"/>
      <c r="H763" s="25"/>
      <c r="I763" s="25"/>
      <c r="J763" s="24"/>
      <c r="K763" s="24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18"/>
      <c r="AC763" s="18"/>
      <c r="AD763" s="18"/>
      <c r="AE763" s="18"/>
      <c r="AF763" s="18"/>
      <c r="AG763" s="18"/>
    </row>
    <row r="764" spans="1:33" ht="15.75" customHeight="1">
      <c r="A764" s="1"/>
      <c r="B764" s="23"/>
      <c r="C764" s="24"/>
      <c r="D764" s="24"/>
      <c r="E764" s="25"/>
      <c r="F764" s="26"/>
      <c r="G764" s="24"/>
      <c r="H764" s="25"/>
      <c r="I764" s="25"/>
      <c r="J764" s="24"/>
      <c r="K764" s="24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18"/>
      <c r="AC764" s="18"/>
      <c r="AD764" s="18"/>
      <c r="AE764" s="18"/>
      <c r="AF764" s="18"/>
      <c r="AG764" s="18"/>
    </row>
    <row r="765" spans="1:33" ht="15.75" customHeight="1">
      <c r="A765" s="1"/>
      <c r="B765" s="23"/>
      <c r="C765" s="24"/>
      <c r="D765" s="24"/>
      <c r="E765" s="25"/>
      <c r="F765" s="26"/>
      <c r="G765" s="24"/>
      <c r="H765" s="25"/>
      <c r="I765" s="25"/>
      <c r="J765" s="24"/>
      <c r="K765" s="24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18"/>
      <c r="AC765" s="18"/>
      <c r="AD765" s="18"/>
      <c r="AE765" s="18"/>
      <c r="AF765" s="18"/>
      <c r="AG765" s="18"/>
    </row>
    <row r="766" spans="1:33" ht="15.75" customHeight="1">
      <c r="A766" s="1"/>
      <c r="B766" s="23"/>
      <c r="C766" s="24"/>
      <c r="D766" s="24"/>
      <c r="E766" s="25"/>
      <c r="F766" s="26"/>
      <c r="G766" s="24"/>
      <c r="H766" s="25"/>
      <c r="I766" s="25"/>
      <c r="J766" s="24"/>
      <c r="K766" s="24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18"/>
      <c r="AC766" s="18"/>
      <c r="AD766" s="18"/>
      <c r="AE766" s="18"/>
      <c r="AF766" s="18"/>
      <c r="AG766" s="18"/>
    </row>
    <row r="767" spans="1:33" ht="15.75" customHeight="1">
      <c r="A767" s="1"/>
      <c r="B767" s="23"/>
      <c r="C767" s="24"/>
      <c r="D767" s="24"/>
      <c r="E767" s="25"/>
      <c r="F767" s="26"/>
      <c r="G767" s="24"/>
      <c r="H767" s="25"/>
      <c r="I767" s="25"/>
      <c r="J767" s="24"/>
      <c r="K767" s="24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18"/>
      <c r="AC767" s="18"/>
      <c r="AD767" s="18"/>
      <c r="AE767" s="18"/>
      <c r="AF767" s="18"/>
      <c r="AG767" s="18"/>
    </row>
    <row r="768" spans="1:33" ht="15.75" customHeight="1">
      <c r="A768" s="1"/>
      <c r="B768" s="23"/>
      <c r="C768" s="24"/>
      <c r="D768" s="24"/>
      <c r="E768" s="25"/>
      <c r="F768" s="26"/>
      <c r="G768" s="24"/>
      <c r="H768" s="25"/>
      <c r="I768" s="25"/>
      <c r="J768" s="24"/>
      <c r="K768" s="24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18"/>
      <c r="AC768" s="18"/>
      <c r="AD768" s="18"/>
      <c r="AE768" s="18"/>
      <c r="AF768" s="18"/>
      <c r="AG768" s="18"/>
    </row>
    <row r="769" spans="1:33" ht="15.75" customHeight="1">
      <c r="A769" s="1"/>
      <c r="B769" s="23"/>
      <c r="C769" s="24"/>
      <c r="D769" s="24"/>
      <c r="E769" s="25"/>
      <c r="F769" s="26"/>
      <c r="G769" s="24"/>
      <c r="H769" s="25"/>
      <c r="I769" s="25"/>
      <c r="J769" s="24"/>
      <c r="K769" s="24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18"/>
      <c r="AC769" s="18"/>
      <c r="AD769" s="18"/>
      <c r="AE769" s="18"/>
      <c r="AF769" s="18"/>
      <c r="AG769" s="18"/>
    </row>
    <row r="770" spans="1:33" ht="15.75" customHeight="1">
      <c r="A770" s="1"/>
      <c r="B770" s="23"/>
      <c r="C770" s="24"/>
      <c r="D770" s="24"/>
      <c r="E770" s="25"/>
      <c r="F770" s="26"/>
      <c r="G770" s="24"/>
      <c r="H770" s="25"/>
      <c r="I770" s="25"/>
      <c r="J770" s="24"/>
      <c r="K770" s="24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18"/>
      <c r="AC770" s="18"/>
      <c r="AD770" s="18"/>
      <c r="AE770" s="18"/>
      <c r="AF770" s="18"/>
      <c r="AG770" s="18"/>
    </row>
    <row r="771" spans="1:33" ht="15.75" customHeight="1">
      <c r="A771" s="1"/>
      <c r="B771" s="23"/>
      <c r="C771" s="24"/>
      <c r="D771" s="24"/>
      <c r="E771" s="25"/>
      <c r="F771" s="26"/>
      <c r="G771" s="24"/>
      <c r="H771" s="25"/>
      <c r="I771" s="25"/>
      <c r="J771" s="24"/>
      <c r="K771" s="24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18"/>
      <c r="AC771" s="18"/>
      <c r="AD771" s="18"/>
      <c r="AE771" s="18"/>
      <c r="AF771" s="18"/>
      <c r="AG771" s="18"/>
    </row>
    <row r="772" spans="1:33" ht="15.75" customHeight="1">
      <c r="A772" s="1"/>
      <c r="B772" s="23"/>
      <c r="C772" s="24"/>
      <c r="D772" s="24"/>
      <c r="E772" s="25"/>
      <c r="F772" s="26"/>
      <c r="G772" s="24"/>
      <c r="H772" s="25"/>
      <c r="I772" s="25"/>
      <c r="J772" s="24"/>
      <c r="K772" s="24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18"/>
      <c r="AC772" s="18"/>
      <c r="AD772" s="18"/>
      <c r="AE772" s="18"/>
      <c r="AF772" s="18"/>
      <c r="AG772" s="18"/>
    </row>
    <row r="773" spans="1:33" ht="15.75" customHeight="1">
      <c r="A773" s="1"/>
      <c r="B773" s="23"/>
      <c r="C773" s="24"/>
      <c r="D773" s="24"/>
      <c r="E773" s="25"/>
      <c r="F773" s="26"/>
      <c r="G773" s="24"/>
      <c r="H773" s="25"/>
      <c r="I773" s="25"/>
      <c r="J773" s="24"/>
      <c r="K773" s="24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18"/>
      <c r="AC773" s="18"/>
      <c r="AD773" s="18"/>
      <c r="AE773" s="18"/>
      <c r="AF773" s="18"/>
      <c r="AG773" s="18"/>
    </row>
    <row r="774" spans="1:33" ht="15.75" customHeight="1">
      <c r="A774" s="1"/>
      <c r="B774" s="23"/>
      <c r="C774" s="24"/>
      <c r="D774" s="24"/>
      <c r="E774" s="25"/>
      <c r="F774" s="26"/>
      <c r="G774" s="24"/>
      <c r="H774" s="25"/>
      <c r="I774" s="25"/>
      <c r="J774" s="24"/>
      <c r="K774" s="24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18"/>
      <c r="AC774" s="18"/>
      <c r="AD774" s="18"/>
      <c r="AE774" s="18"/>
      <c r="AF774" s="18"/>
      <c r="AG774" s="18"/>
    </row>
    <row r="775" spans="1:33" ht="15.75" customHeight="1">
      <c r="A775" s="1"/>
      <c r="B775" s="23"/>
      <c r="C775" s="24"/>
      <c r="D775" s="24"/>
      <c r="E775" s="25"/>
      <c r="F775" s="26"/>
      <c r="G775" s="24"/>
      <c r="H775" s="25"/>
      <c r="I775" s="25"/>
      <c r="J775" s="24"/>
      <c r="K775" s="24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18"/>
      <c r="AC775" s="18"/>
      <c r="AD775" s="18"/>
      <c r="AE775" s="18"/>
      <c r="AF775" s="18"/>
      <c r="AG775" s="18"/>
    </row>
    <row r="776" spans="1:33" ht="15.75" customHeight="1">
      <c r="A776" s="1"/>
      <c r="B776" s="23"/>
      <c r="C776" s="24"/>
      <c r="D776" s="24"/>
      <c r="E776" s="25"/>
      <c r="F776" s="26"/>
      <c r="G776" s="24"/>
      <c r="H776" s="25"/>
      <c r="I776" s="25"/>
      <c r="J776" s="24"/>
      <c r="K776" s="24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18"/>
      <c r="AC776" s="18"/>
      <c r="AD776" s="18"/>
      <c r="AE776" s="18"/>
      <c r="AF776" s="18"/>
      <c r="AG776" s="18"/>
    </row>
    <row r="777" spans="1:33" ht="15.75" customHeight="1">
      <c r="A777" s="1"/>
      <c r="B777" s="23"/>
      <c r="C777" s="24"/>
      <c r="D777" s="24"/>
      <c r="E777" s="25"/>
      <c r="F777" s="26"/>
      <c r="G777" s="24"/>
      <c r="H777" s="25"/>
      <c r="I777" s="25"/>
      <c r="J777" s="24"/>
      <c r="K777" s="24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18"/>
      <c r="AC777" s="18"/>
      <c r="AD777" s="18"/>
      <c r="AE777" s="18"/>
      <c r="AF777" s="18"/>
      <c r="AG777" s="18"/>
    </row>
    <row r="778" spans="1:33" ht="15.75" customHeight="1">
      <c r="A778" s="1"/>
      <c r="B778" s="23"/>
      <c r="C778" s="24"/>
      <c r="D778" s="24"/>
      <c r="E778" s="25"/>
      <c r="F778" s="26"/>
      <c r="G778" s="24"/>
      <c r="H778" s="25"/>
      <c r="I778" s="25"/>
      <c r="J778" s="24"/>
      <c r="K778" s="24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18"/>
      <c r="AC778" s="18"/>
      <c r="AD778" s="18"/>
      <c r="AE778" s="18"/>
      <c r="AF778" s="18"/>
      <c r="AG778" s="18"/>
    </row>
    <row r="779" spans="1:33" ht="15.75" customHeight="1">
      <c r="A779" s="1"/>
      <c r="B779" s="23"/>
      <c r="C779" s="24"/>
      <c r="D779" s="24"/>
      <c r="E779" s="25"/>
      <c r="F779" s="26"/>
      <c r="G779" s="24"/>
      <c r="H779" s="25"/>
      <c r="I779" s="25"/>
      <c r="J779" s="24"/>
      <c r="K779" s="24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18"/>
      <c r="AC779" s="18"/>
      <c r="AD779" s="18"/>
      <c r="AE779" s="18"/>
      <c r="AF779" s="18"/>
      <c r="AG779" s="18"/>
    </row>
    <row r="780" spans="1:33" ht="15.75" customHeight="1">
      <c r="A780" s="1"/>
      <c r="B780" s="23"/>
      <c r="C780" s="24"/>
      <c r="D780" s="24"/>
      <c r="E780" s="25"/>
      <c r="F780" s="26"/>
      <c r="G780" s="24"/>
      <c r="H780" s="25"/>
      <c r="I780" s="25"/>
      <c r="J780" s="24"/>
      <c r="K780" s="24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18"/>
      <c r="AC780" s="18"/>
      <c r="AD780" s="18"/>
      <c r="AE780" s="18"/>
      <c r="AF780" s="18"/>
      <c r="AG780" s="18"/>
    </row>
    <row r="781" spans="1:33" ht="15.75" customHeight="1">
      <c r="A781" s="1"/>
      <c r="B781" s="23"/>
      <c r="C781" s="24"/>
      <c r="D781" s="24"/>
      <c r="E781" s="25"/>
      <c r="F781" s="26"/>
      <c r="G781" s="24"/>
      <c r="H781" s="25"/>
      <c r="I781" s="25"/>
      <c r="J781" s="24"/>
      <c r="K781" s="24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18"/>
      <c r="AC781" s="18"/>
      <c r="AD781" s="18"/>
      <c r="AE781" s="18"/>
      <c r="AF781" s="18"/>
      <c r="AG781" s="18"/>
    </row>
    <row r="782" spans="1:33" ht="15.75" customHeight="1">
      <c r="A782" s="1"/>
      <c r="B782" s="23"/>
      <c r="C782" s="24"/>
      <c r="D782" s="24"/>
      <c r="E782" s="25"/>
      <c r="F782" s="26"/>
      <c r="G782" s="24"/>
      <c r="H782" s="25"/>
      <c r="I782" s="25"/>
      <c r="J782" s="24"/>
      <c r="K782" s="24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18"/>
      <c r="AC782" s="18"/>
      <c r="AD782" s="18"/>
      <c r="AE782" s="18"/>
      <c r="AF782" s="18"/>
      <c r="AG782" s="18"/>
    </row>
    <row r="783" spans="1:33" ht="15.75" customHeight="1">
      <c r="A783" s="1"/>
      <c r="B783" s="23"/>
      <c r="C783" s="24"/>
      <c r="D783" s="24"/>
      <c r="E783" s="25"/>
      <c r="F783" s="26"/>
      <c r="G783" s="24"/>
      <c r="H783" s="25"/>
      <c r="I783" s="25"/>
      <c r="J783" s="24"/>
      <c r="K783" s="24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18"/>
      <c r="AC783" s="18"/>
      <c r="AD783" s="18"/>
      <c r="AE783" s="18"/>
      <c r="AF783" s="18"/>
      <c r="AG783" s="18"/>
    </row>
    <row r="784" spans="1:33" ht="15.75" customHeight="1">
      <c r="A784" s="1"/>
      <c r="B784" s="23"/>
      <c r="C784" s="24"/>
      <c r="D784" s="24"/>
      <c r="E784" s="25"/>
      <c r="F784" s="26"/>
      <c r="G784" s="24"/>
      <c r="H784" s="25"/>
      <c r="I784" s="25"/>
      <c r="J784" s="24"/>
      <c r="K784" s="24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18"/>
      <c r="AC784" s="18"/>
      <c r="AD784" s="18"/>
      <c r="AE784" s="18"/>
      <c r="AF784" s="18"/>
      <c r="AG784" s="18"/>
    </row>
    <row r="785" spans="1:33" ht="15.75" customHeight="1">
      <c r="A785" s="1"/>
      <c r="B785" s="23"/>
      <c r="C785" s="24"/>
      <c r="D785" s="24"/>
      <c r="E785" s="25"/>
      <c r="F785" s="26"/>
      <c r="G785" s="24"/>
      <c r="H785" s="25"/>
      <c r="I785" s="25"/>
      <c r="J785" s="24"/>
      <c r="K785" s="24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18"/>
      <c r="AC785" s="18"/>
      <c r="AD785" s="18"/>
      <c r="AE785" s="18"/>
      <c r="AF785" s="18"/>
      <c r="AG785" s="18"/>
    </row>
    <row r="786" spans="1:33" ht="15.75" customHeight="1">
      <c r="A786" s="1"/>
      <c r="B786" s="23"/>
      <c r="C786" s="24"/>
      <c r="D786" s="24"/>
      <c r="E786" s="25"/>
      <c r="F786" s="26"/>
      <c r="G786" s="24"/>
      <c r="H786" s="25"/>
      <c r="I786" s="25"/>
      <c r="J786" s="24"/>
      <c r="K786" s="24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18"/>
      <c r="AC786" s="18"/>
      <c r="AD786" s="18"/>
      <c r="AE786" s="18"/>
      <c r="AF786" s="18"/>
      <c r="AG786" s="18"/>
    </row>
    <row r="787" spans="1:33" ht="15.75" customHeight="1">
      <c r="A787" s="1"/>
      <c r="B787" s="23"/>
      <c r="C787" s="24"/>
      <c r="D787" s="24"/>
      <c r="E787" s="25"/>
      <c r="F787" s="26"/>
      <c r="G787" s="24"/>
      <c r="H787" s="25"/>
      <c r="I787" s="25"/>
      <c r="J787" s="24"/>
      <c r="K787" s="24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18"/>
      <c r="AC787" s="18"/>
      <c r="AD787" s="18"/>
      <c r="AE787" s="18"/>
      <c r="AF787" s="18"/>
      <c r="AG787" s="18"/>
    </row>
    <row r="788" spans="1:33" ht="15.75" customHeight="1">
      <c r="A788" s="1"/>
      <c r="B788" s="23"/>
      <c r="C788" s="24"/>
      <c r="D788" s="24"/>
      <c r="E788" s="25"/>
      <c r="F788" s="26"/>
      <c r="G788" s="24"/>
      <c r="H788" s="25"/>
      <c r="I788" s="25"/>
      <c r="J788" s="24"/>
      <c r="K788" s="24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18"/>
      <c r="AC788" s="18"/>
      <c r="AD788" s="18"/>
      <c r="AE788" s="18"/>
      <c r="AF788" s="18"/>
      <c r="AG788" s="18"/>
    </row>
    <row r="789" spans="1:33" ht="15.75" customHeight="1">
      <c r="A789" s="1"/>
      <c r="B789" s="23"/>
      <c r="C789" s="24"/>
      <c r="D789" s="24"/>
      <c r="E789" s="25"/>
      <c r="F789" s="26"/>
      <c r="G789" s="24"/>
      <c r="H789" s="25"/>
      <c r="I789" s="25"/>
      <c r="J789" s="24"/>
      <c r="K789" s="24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18"/>
      <c r="AC789" s="18"/>
      <c r="AD789" s="18"/>
      <c r="AE789" s="18"/>
      <c r="AF789" s="18"/>
      <c r="AG789" s="18"/>
    </row>
    <row r="790" spans="1:33" ht="15.75" customHeight="1">
      <c r="A790" s="1"/>
      <c r="B790" s="23"/>
      <c r="C790" s="24"/>
      <c r="D790" s="24"/>
      <c r="E790" s="25"/>
      <c r="F790" s="26"/>
      <c r="G790" s="24"/>
      <c r="H790" s="25"/>
      <c r="I790" s="25"/>
      <c r="J790" s="24"/>
      <c r="K790" s="24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18"/>
      <c r="AC790" s="18"/>
      <c r="AD790" s="18"/>
      <c r="AE790" s="18"/>
      <c r="AF790" s="18"/>
      <c r="AG790" s="18"/>
    </row>
    <row r="791" spans="1:33" ht="15.75" customHeight="1">
      <c r="A791" s="1"/>
      <c r="B791" s="23"/>
      <c r="C791" s="24"/>
      <c r="D791" s="24"/>
      <c r="E791" s="25"/>
      <c r="F791" s="26"/>
      <c r="G791" s="24"/>
      <c r="H791" s="25"/>
      <c r="I791" s="25"/>
      <c r="J791" s="24"/>
      <c r="K791" s="24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18"/>
      <c r="AC791" s="18"/>
      <c r="AD791" s="18"/>
      <c r="AE791" s="18"/>
      <c r="AF791" s="18"/>
      <c r="AG791" s="18"/>
    </row>
    <row r="792" spans="1:33" ht="15.75" customHeight="1">
      <c r="A792" s="1"/>
      <c r="B792" s="23"/>
      <c r="C792" s="24"/>
      <c r="D792" s="24"/>
      <c r="E792" s="25"/>
      <c r="F792" s="26"/>
      <c r="G792" s="24"/>
      <c r="H792" s="25"/>
      <c r="I792" s="25"/>
      <c r="J792" s="24"/>
      <c r="K792" s="24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18"/>
      <c r="AC792" s="18"/>
      <c r="AD792" s="18"/>
      <c r="AE792" s="18"/>
      <c r="AF792" s="18"/>
      <c r="AG792" s="18"/>
    </row>
    <row r="793" spans="1:33" ht="15.75" customHeight="1">
      <c r="A793" s="1"/>
      <c r="B793" s="23"/>
      <c r="C793" s="24"/>
      <c r="D793" s="24"/>
      <c r="E793" s="25"/>
      <c r="F793" s="26"/>
      <c r="G793" s="24"/>
      <c r="H793" s="25"/>
      <c r="I793" s="25"/>
      <c r="J793" s="24"/>
      <c r="K793" s="24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18"/>
      <c r="AC793" s="18"/>
      <c r="AD793" s="18"/>
      <c r="AE793" s="18"/>
      <c r="AF793" s="18"/>
      <c r="AG793" s="18"/>
    </row>
    <row r="794" spans="1:33" ht="15.75" customHeight="1">
      <c r="A794" s="1"/>
      <c r="B794" s="23"/>
      <c r="C794" s="24"/>
      <c r="D794" s="24"/>
      <c r="E794" s="25"/>
      <c r="F794" s="26"/>
      <c r="G794" s="24"/>
      <c r="H794" s="25"/>
      <c r="I794" s="25"/>
      <c r="J794" s="24"/>
      <c r="K794" s="24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18"/>
      <c r="AC794" s="18"/>
      <c r="AD794" s="18"/>
      <c r="AE794" s="18"/>
      <c r="AF794" s="18"/>
      <c r="AG794" s="18"/>
    </row>
    <row r="795" spans="1:33" ht="15.75" customHeight="1">
      <c r="A795" s="1"/>
      <c r="B795" s="23"/>
      <c r="C795" s="24"/>
      <c r="D795" s="24"/>
      <c r="E795" s="25"/>
      <c r="F795" s="26"/>
      <c r="G795" s="24"/>
      <c r="H795" s="25"/>
      <c r="I795" s="25"/>
      <c r="J795" s="24"/>
      <c r="K795" s="24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18"/>
      <c r="AC795" s="18"/>
      <c r="AD795" s="18"/>
      <c r="AE795" s="18"/>
      <c r="AF795" s="18"/>
      <c r="AG795" s="18"/>
    </row>
    <row r="796" spans="1:33" ht="15.75" customHeight="1">
      <c r="A796" s="1"/>
      <c r="B796" s="23"/>
      <c r="C796" s="24"/>
      <c r="D796" s="24"/>
      <c r="E796" s="25"/>
      <c r="F796" s="26"/>
      <c r="G796" s="24"/>
      <c r="H796" s="25"/>
      <c r="I796" s="25"/>
      <c r="J796" s="24"/>
      <c r="K796" s="24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18"/>
      <c r="AC796" s="18"/>
      <c r="AD796" s="18"/>
      <c r="AE796" s="18"/>
      <c r="AF796" s="18"/>
      <c r="AG796" s="18"/>
    </row>
    <row r="797" spans="1:33" ht="15.75" customHeight="1">
      <c r="A797" s="1"/>
      <c r="B797" s="23"/>
      <c r="C797" s="24"/>
      <c r="D797" s="24"/>
      <c r="E797" s="25"/>
      <c r="F797" s="26"/>
      <c r="G797" s="24"/>
      <c r="H797" s="25"/>
      <c r="I797" s="25"/>
      <c r="J797" s="24"/>
      <c r="K797" s="24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18"/>
      <c r="AC797" s="18"/>
      <c r="AD797" s="18"/>
      <c r="AE797" s="18"/>
      <c r="AF797" s="18"/>
      <c r="AG797" s="18"/>
    </row>
    <row r="798" spans="1:33" ht="15.75" customHeight="1">
      <c r="A798" s="1"/>
      <c r="B798" s="23"/>
      <c r="C798" s="24"/>
      <c r="D798" s="24"/>
      <c r="E798" s="25"/>
      <c r="F798" s="26"/>
      <c r="G798" s="24"/>
      <c r="H798" s="25"/>
      <c r="I798" s="25"/>
      <c r="J798" s="24"/>
      <c r="K798" s="24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18"/>
      <c r="AC798" s="18"/>
      <c r="AD798" s="18"/>
      <c r="AE798" s="18"/>
      <c r="AF798" s="18"/>
      <c r="AG798" s="18"/>
    </row>
    <row r="799" spans="1:33" ht="15.75" customHeight="1">
      <c r="A799" s="1"/>
      <c r="B799" s="23"/>
      <c r="C799" s="24"/>
      <c r="D799" s="24"/>
      <c r="E799" s="25"/>
      <c r="F799" s="26"/>
      <c r="G799" s="24"/>
      <c r="H799" s="25"/>
      <c r="I799" s="25"/>
      <c r="J799" s="24"/>
      <c r="K799" s="24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18"/>
      <c r="AC799" s="18"/>
      <c r="AD799" s="18"/>
      <c r="AE799" s="18"/>
      <c r="AF799" s="18"/>
      <c r="AG799" s="18"/>
    </row>
    <row r="800" spans="1:33" ht="15.75" customHeight="1">
      <c r="A800" s="1"/>
      <c r="B800" s="23"/>
      <c r="C800" s="24"/>
      <c r="D800" s="24"/>
      <c r="E800" s="25"/>
      <c r="F800" s="26"/>
      <c r="G800" s="24"/>
      <c r="H800" s="25"/>
      <c r="I800" s="25"/>
      <c r="J800" s="24"/>
      <c r="K800" s="24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18"/>
      <c r="AC800" s="18"/>
      <c r="AD800" s="18"/>
      <c r="AE800" s="18"/>
      <c r="AF800" s="18"/>
      <c r="AG800" s="18"/>
    </row>
    <row r="801" spans="1:33" ht="15.75" customHeight="1">
      <c r="A801" s="1"/>
      <c r="B801" s="23"/>
      <c r="C801" s="24"/>
      <c r="D801" s="24"/>
      <c r="E801" s="25"/>
      <c r="F801" s="26"/>
      <c r="G801" s="24"/>
      <c r="H801" s="25"/>
      <c r="I801" s="25"/>
      <c r="J801" s="24"/>
      <c r="K801" s="24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18"/>
      <c r="AC801" s="18"/>
      <c r="AD801" s="18"/>
      <c r="AE801" s="18"/>
      <c r="AF801" s="18"/>
      <c r="AG801" s="18"/>
    </row>
    <row r="802" spans="1:33" ht="15.75" customHeight="1">
      <c r="A802" s="1"/>
      <c r="B802" s="23"/>
      <c r="C802" s="24"/>
      <c r="D802" s="24"/>
      <c r="E802" s="25"/>
      <c r="F802" s="26"/>
      <c r="G802" s="24"/>
      <c r="H802" s="25"/>
      <c r="I802" s="25"/>
      <c r="J802" s="24"/>
      <c r="K802" s="24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18"/>
      <c r="AC802" s="18"/>
      <c r="AD802" s="18"/>
      <c r="AE802" s="18"/>
      <c r="AF802" s="18"/>
      <c r="AG802" s="18"/>
    </row>
    <row r="803" spans="1:33" ht="15.75" customHeight="1">
      <c r="A803" s="1"/>
      <c r="B803" s="23"/>
      <c r="C803" s="24"/>
      <c r="D803" s="24"/>
      <c r="E803" s="25"/>
      <c r="F803" s="26"/>
      <c r="G803" s="24"/>
      <c r="H803" s="25"/>
      <c r="I803" s="25"/>
      <c r="J803" s="24"/>
      <c r="K803" s="24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18"/>
      <c r="AC803" s="18"/>
      <c r="AD803" s="18"/>
      <c r="AE803" s="18"/>
      <c r="AF803" s="18"/>
      <c r="AG803" s="18"/>
    </row>
    <row r="804" spans="1:33" ht="15.75" customHeight="1">
      <c r="A804" s="1"/>
      <c r="B804" s="23"/>
      <c r="C804" s="24"/>
      <c r="D804" s="24"/>
      <c r="E804" s="25"/>
      <c r="F804" s="26"/>
      <c r="G804" s="24"/>
      <c r="H804" s="25"/>
      <c r="I804" s="25"/>
      <c r="J804" s="24"/>
      <c r="K804" s="24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18"/>
      <c r="AC804" s="18"/>
      <c r="AD804" s="18"/>
      <c r="AE804" s="18"/>
      <c r="AF804" s="18"/>
      <c r="AG804" s="18"/>
    </row>
    <row r="805" spans="1:33" ht="15.75" customHeight="1">
      <c r="A805" s="1"/>
      <c r="B805" s="23"/>
      <c r="C805" s="24"/>
      <c r="D805" s="24"/>
      <c r="E805" s="25"/>
      <c r="F805" s="26"/>
      <c r="G805" s="24"/>
      <c r="H805" s="25"/>
      <c r="I805" s="25"/>
      <c r="J805" s="24"/>
      <c r="K805" s="24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18"/>
      <c r="AC805" s="18"/>
      <c r="AD805" s="18"/>
      <c r="AE805" s="18"/>
      <c r="AF805" s="18"/>
      <c r="AG805" s="18"/>
    </row>
    <row r="806" spans="1:33" ht="15.75" customHeight="1">
      <c r="A806" s="1"/>
      <c r="B806" s="23"/>
      <c r="C806" s="24"/>
      <c r="D806" s="24"/>
      <c r="E806" s="25"/>
      <c r="F806" s="26"/>
      <c r="G806" s="24"/>
      <c r="H806" s="25"/>
      <c r="I806" s="25"/>
      <c r="J806" s="24"/>
      <c r="K806" s="24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18"/>
      <c r="AC806" s="18"/>
      <c r="AD806" s="18"/>
      <c r="AE806" s="18"/>
      <c r="AF806" s="18"/>
      <c r="AG806" s="18"/>
    </row>
    <row r="807" spans="1:33" ht="15.75" customHeight="1">
      <c r="A807" s="1"/>
      <c r="B807" s="23"/>
      <c r="C807" s="24"/>
      <c r="D807" s="24"/>
      <c r="E807" s="25"/>
      <c r="F807" s="26"/>
      <c r="G807" s="24"/>
      <c r="H807" s="25"/>
      <c r="I807" s="25"/>
      <c r="J807" s="24"/>
      <c r="K807" s="24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18"/>
      <c r="AC807" s="18"/>
      <c r="AD807" s="18"/>
      <c r="AE807" s="18"/>
      <c r="AF807" s="18"/>
      <c r="AG807" s="18"/>
    </row>
    <row r="808" spans="1:33" ht="15.75" customHeight="1">
      <c r="A808" s="1"/>
      <c r="B808" s="23"/>
      <c r="C808" s="24"/>
      <c r="D808" s="24"/>
      <c r="E808" s="25"/>
      <c r="F808" s="26"/>
      <c r="G808" s="24"/>
      <c r="H808" s="25"/>
      <c r="I808" s="25"/>
      <c r="J808" s="24"/>
      <c r="K808" s="24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18"/>
      <c r="AC808" s="18"/>
      <c r="AD808" s="18"/>
      <c r="AE808" s="18"/>
      <c r="AF808" s="18"/>
      <c r="AG808" s="18"/>
    </row>
    <row r="809" spans="1:33" ht="15.75" customHeight="1">
      <c r="A809" s="1"/>
      <c r="B809" s="23"/>
      <c r="C809" s="24"/>
      <c r="D809" s="24"/>
      <c r="E809" s="25"/>
      <c r="F809" s="26"/>
      <c r="G809" s="24"/>
      <c r="H809" s="25"/>
      <c r="I809" s="25"/>
      <c r="J809" s="24"/>
      <c r="K809" s="24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18"/>
      <c r="AC809" s="18"/>
      <c r="AD809" s="18"/>
      <c r="AE809" s="18"/>
      <c r="AF809" s="18"/>
      <c r="AG809" s="18"/>
    </row>
    <row r="810" spans="1:33" ht="15.75" customHeight="1">
      <c r="A810" s="1"/>
      <c r="B810" s="23"/>
      <c r="C810" s="24"/>
      <c r="D810" s="24"/>
      <c r="E810" s="25"/>
      <c r="F810" s="26"/>
      <c r="G810" s="24"/>
      <c r="H810" s="25"/>
      <c r="I810" s="25"/>
      <c r="J810" s="24"/>
      <c r="K810" s="24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18"/>
      <c r="AC810" s="18"/>
      <c r="AD810" s="18"/>
      <c r="AE810" s="18"/>
      <c r="AF810" s="18"/>
      <c r="AG810" s="18"/>
    </row>
    <row r="811" spans="1:33" ht="15.75" customHeight="1">
      <c r="A811" s="1"/>
      <c r="B811" s="23"/>
      <c r="C811" s="24"/>
      <c r="D811" s="24"/>
      <c r="E811" s="25"/>
      <c r="F811" s="26"/>
      <c r="G811" s="24"/>
      <c r="H811" s="25"/>
      <c r="I811" s="25"/>
      <c r="J811" s="24"/>
      <c r="K811" s="24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18"/>
      <c r="AC811" s="18"/>
      <c r="AD811" s="18"/>
      <c r="AE811" s="18"/>
      <c r="AF811" s="18"/>
      <c r="AG811" s="18"/>
    </row>
    <row r="812" spans="1:33" ht="15.75" customHeight="1">
      <c r="A812" s="1"/>
      <c r="B812" s="23"/>
      <c r="C812" s="24"/>
      <c r="D812" s="24"/>
      <c r="E812" s="25"/>
      <c r="F812" s="26"/>
      <c r="G812" s="24"/>
      <c r="H812" s="25"/>
      <c r="I812" s="25"/>
      <c r="J812" s="24"/>
      <c r="K812" s="24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18"/>
      <c r="AC812" s="18"/>
      <c r="AD812" s="18"/>
      <c r="AE812" s="18"/>
      <c r="AF812" s="18"/>
      <c r="AG812" s="18"/>
    </row>
    <row r="813" spans="1:33" ht="15.75" customHeight="1">
      <c r="A813" s="1"/>
      <c r="B813" s="23"/>
      <c r="C813" s="24"/>
      <c r="D813" s="24"/>
      <c r="E813" s="25"/>
      <c r="F813" s="26"/>
      <c r="G813" s="24"/>
      <c r="H813" s="25"/>
      <c r="I813" s="25"/>
      <c r="J813" s="24"/>
      <c r="K813" s="24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18"/>
      <c r="AC813" s="18"/>
      <c r="AD813" s="18"/>
      <c r="AE813" s="18"/>
      <c r="AF813" s="18"/>
      <c r="AG813" s="18"/>
    </row>
    <row r="814" spans="1:33" ht="15.75" customHeight="1">
      <c r="A814" s="1"/>
      <c r="B814" s="23"/>
      <c r="C814" s="24"/>
      <c r="D814" s="24"/>
      <c r="E814" s="25"/>
      <c r="F814" s="26"/>
      <c r="G814" s="24"/>
      <c r="H814" s="25"/>
      <c r="I814" s="25"/>
      <c r="J814" s="24"/>
      <c r="K814" s="24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18"/>
      <c r="AC814" s="18"/>
      <c r="AD814" s="18"/>
      <c r="AE814" s="18"/>
      <c r="AF814" s="18"/>
      <c r="AG814" s="18"/>
    </row>
    <row r="815" spans="1:33" ht="15.75" customHeight="1">
      <c r="A815" s="1"/>
      <c r="B815" s="23"/>
      <c r="C815" s="24"/>
      <c r="D815" s="24"/>
      <c r="E815" s="25"/>
      <c r="F815" s="26"/>
      <c r="G815" s="24"/>
      <c r="H815" s="25"/>
      <c r="I815" s="25"/>
      <c r="J815" s="24"/>
      <c r="K815" s="24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18"/>
      <c r="AC815" s="18"/>
      <c r="AD815" s="18"/>
      <c r="AE815" s="18"/>
      <c r="AF815" s="18"/>
      <c r="AG815" s="18"/>
    </row>
    <row r="816" spans="1:33" ht="15.75" customHeight="1">
      <c r="A816" s="1"/>
      <c r="B816" s="23"/>
      <c r="C816" s="24"/>
      <c r="D816" s="24"/>
      <c r="E816" s="25"/>
      <c r="F816" s="26"/>
      <c r="G816" s="24"/>
      <c r="H816" s="25"/>
      <c r="I816" s="25"/>
      <c r="J816" s="24"/>
      <c r="K816" s="24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18"/>
      <c r="AC816" s="18"/>
      <c r="AD816" s="18"/>
      <c r="AE816" s="18"/>
      <c r="AF816" s="18"/>
      <c r="AG816" s="18"/>
    </row>
    <row r="817" spans="1:33" ht="15.75" customHeight="1">
      <c r="A817" s="1"/>
      <c r="B817" s="23"/>
      <c r="C817" s="24"/>
      <c r="D817" s="24"/>
      <c r="E817" s="25"/>
      <c r="F817" s="26"/>
      <c r="G817" s="24"/>
      <c r="H817" s="25"/>
      <c r="I817" s="25"/>
      <c r="J817" s="24"/>
      <c r="K817" s="24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18"/>
      <c r="AC817" s="18"/>
      <c r="AD817" s="18"/>
      <c r="AE817" s="18"/>
      <c r="AF817" s="18"/>
      <c r="AG817" s="18"/>
    </row>
    <row r="818" spans="1:33" ht="15.75" customHeight="1">
      <c r="A818" s="1"/>
      <c r="B818" s="23"/>
      <c r="C818" s="24"/>
      <c r="D818" s="24"/>
      <c r="E818" s="25"/>
      <c r="F818" s="26"/>
      <c r="G818" s="24"/>
      <c r="H818" s="25"/>
      <c r="I818" s="25"/>
      <c r="J818" s="24"/>
      <c r="K818" s="24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18"/>
      <c r="AC818" s="18"/>
      <c r="AD818" s="18"/>
      <c r="AE818" s="18"/>
      <c r="AF818" s="18"/>
      <c r="AG818" s="18"/>
    </row>
    <row r="819" spans="1:33" ht="15.75" customHeight="1">
      <c r="A819" s="1"/>
      <c r="B819" s="23"/>
      <c r="C819" s="24"/>
      <c r="D819" s="24"/>
      <c r="E819" s="25"/>
      <c r="F819" s="26"/>
      <c r="G819" s="24"/>
      <c r="H819" s="25"/>
      <c r="I819" s="25"/>
      <c r="J819" s="24"/>
      <c r="K819" s="24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18"/>
      <c r="AC819" s="18"/>
      <c r="AD819" s="18"/>
      <c r="AE819" s="18"/>
      <c r="AF819" s="18"/>
      <c r="AG819" s="18"/>
    </row>
    <row r="820" spans="1:33" ht="15.75" customHeight="1">
      <c r="A820" s="1"/>
      <c r="B820" s="23"/>
      <c r="C820" s="24"/>
      <c r="D820" s="24"/>
      <c r="E820" s="25"/>
      <c r="F820" s="26"/>
      <c r="G820" s="24"/>
      <c r="H820" s="25"/>
      <c r="I820" s="25"/>
      <c r="J820" s="24"/>
      <c r="K820" s="24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18"/>
      <c r="AC820" s="18"/>
      <c r="AD820" s="18"/>
      <c r="AE820" s="18"/>
      <c r="AF820" s="18"/>
      <c r="AG820" s="18"/>
    </row>
    <row r="821" spans="1:33" ht="15.75" customHeight="1">
      <c r="A821" s="1"/>
      <c r="B821" s="23"/>
      <c r="C821" s="24"/>
      <c r="D821" s="24"/>
      <c r="E821" s="25"/>
      <c r="F821" s="26"/>
      <c r="G821" s="24"/>
      <c r="H821" s="25"/>
      <c r="I821" s="25"/>
      <c r="J821" s="24"/>
      <c r="K821" s="24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18"/>
      <c r="AC821" s="18"/>
      <c r="AD821" s="18"/>
      <c r="AE821" s="18"/>
      <c r="AF821" s="18"/>
      <c r="AG821" s="18"/>
    </row>
    <row r="822" spans="1:33" ht="15.75" customHeight="1">
      <c r="A822" s="1"/>
      <c r="B822" s="23"/>
      <c r="C822" s="24"/>
      <c r="D822" s="24"/>
      <c r="E822" s="25"/>
      <c r="F822" s="26"/>
      <c r="G822" s="24"/>
      <c r="H822" s="25"/>
      <c r="I822" s="25"/>
      <c r="J822" s="24"/>
      <c r="K822" s="24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18"/>
      <c r="AC822" s="18"/>
      <c r="AD822" s="18"/>
      <c r="AE822" s="18"/>
      <c r="AF822" s="18"/>
      <c r="AG822" s="18"/>
    </row>
    <row r="823" spans="1:33" ht="15.75" customHeight="1">
      <c r="A823" s="1"/>
      <c r="B823" s="23"/>
      <c r="C823" s="24"/>
      <c r="D823" s="24"/>
      <c r="E823" s="25"/>
      <c r="F823" s="26"/>
      <c r="G823" s="24"/>
      <c r="H823" s="25"/>
      <c r="I823" s="25"/>
      <c r="J823" s="24"/>
      <c r="K823" s="24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18"/>
      <c r="AC823" s="18"/>
      <c r="AD823" s="18"/>
      <c r="AE823" s="18"/>
      <c r="AF823" s="18"/>
      <c r="AG823" s="18"/>
    </row>
    <row r="824" spans="1:33" ht="15.75" customHeight="1">
      <c r="A824" s="1"/>
      <c r="B824" s="23"/>
      <c r="C824" s="24"/>
      <c r="D824" s="24"/>
      <c r="E824" s="25"/>
      <c r="F824" s="26"/>
      <c r="G824" s="24"/>
      <c r="H824" s="25"/>
      <c r="I824" s="25"/>
      <c r="J824" s="24"/>
      <c r="K824" s="24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18"/>
      <c r="AC824" s="18"/>
      <c r="AD824" s="18"/>
      <c r="AE824" s="18"/>
      <c r="AF824" s="18"/>
      <c r="AG824" s="18"/>
    </row>
    <row r="825" spans="1:33" ht="15.75" customHeight="1">
      <c r="A825" s="1"/>
      <c r="B825" s="23"/>
      <c r="C825" s="24"/>
      <c r="D825" s="24"/>
      <c r="E825" s="25"/>
      <c r="F825" s="26"/>
      <c r="G825" s="24"/>
      <c r="H825" s="25"/>
      <c r="I825" s="25"/>
      <c r="J825" s="24"/>
      <c r="K825" s="24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18"/>
      <c r="AC825" s="18"/>
      <c r="AD825" s="18"/>
      <c r="AE825" s="18"/>
      <c r="AF825" s="18"/>
      <c r="AG825" s="18"/>
    </row>
    <row r="826" spans="1:33" ht="15.75" customHeight="1">
      <c r="A826" s="1"/>
      <c r="B826" s="23"/>
      <c r="C826" s="24"/>
      <c r="D826" s="24"/>
      <c r="E826" s="25"/>
      <c r="F826" s="26"/>
      <c r="G826" s="24"/>
      <c r="H826" s="25"/>
      <c r="I826" s="25"/>
      <c r="J826" s="24"/>
      <c r="K826" s="24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18"/>
      <c r="AC826" s="18"/>
      <c r="AD826" s="18"/>
      <c r="AE826" s="18"/>
      <c r="AF826" s="18"/>
      <c r="AG826" s="18"/>
    </row>
    <row r="827" spans="1:33" ht="15.75" customHeight="1">
      <c r="A827" s="1"/>
      <c r="B827" s="23"/>
      <c r="C827" s="24"/>
      <c r="D827" s="24"/>
      <c r="E827" s="25"/>
      <c r="F827" s="26"/>
      <c r="G827" s="24"/>
      <c r="H827" s="25"/>
      <c r="I827" s="25"/>
      <c r="J827" s="24"/>
      <c r="K827" s="24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18"/>
      <c r="AC827" s="18"/>
      <c r="AD827" s="18"/>
      <c r="AE827" s="18"/>
      <c r="AF827" s="18"/>
      <c r="AG827" s="18"/>
    </row>
    <row r="828" spans="1:33" ht="15.75" customHeight="1">
      <c r="A828" s="1"/>
      <c r="B828" s="23"/>
      <c r="C828" s="24"/>
      <c r="D828" s="24"/>
      <c r="E828" s="25"/>
      <c r="F828" s="26"/>
      <c r="G828" s="24"/>
      <c r="H828" s="25"/>
      <c r="I828" s="25"/>
      <c r="J828" s="24"/>
      <c r="K828" s="24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18"/>
      <c r="AC828" s="18"/>
      <c r="AD828" s="18"/>
      <c r="AE828" s="18"/>
      <c r="AF828" s="18"/>
      <c r="AG828" s="18"/>
    </row>
    <row r="829" spans="1:33" ht="15.75" customHeight="1">
      <c r="A829" s="1"/>
      <c r="B829" s="23"/>
      <c r="C829" s="24"/>
      <c r="D829" s="24"/>
      <c r="E829" s="25"/>
      <c r="F829" s="26"/>
      <c r="G829" s="24"/>
      <c r="H829" s="25"/>
      <c r="I829" s="25"/>
      <c r="J829" s="24"/>
      <c r="K829" s="24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18"/>
      <c r="AC829" s="18"/>
      <c r="AD829" s="18"/>
      <c r="AE829" s="18"/>
      <c r="AF829" s="18"/>
      <c r="AG829" s="18"/>
    </row>
    <row r="830" spans="1:33" ht="15.75" customHeight="1">
      <c r="A830" s="1"/>
      <c r="B830" s="23"/>
      <c r="C830" s="24"/>
      <c r="D830" s="24"/>
      <c r="E830" s="25"/>
      <c r="F830" s="26"/>
      <c r="G830" s="24"/>
      <c r="H830" s="25"/>
      <c r="I830" s="25"/>
      <c r="J830" s="24"/>
      <c r="K830" s="24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18"/>
      <c r="AC830" s="18"/>
      <c r="AD830" s="18"/>
      <c r="AE830" s="18"/>
      <c r="AF830" s="18"/>
      <c r="AG830" s="18"/>
    </row>
    <row r="831" spans="1:33" ht="15.75" customHeight="1">
      <c r="A831" s="1"/>
      <c r="B831" s="23"/>
      <c r="C831" s="24"/>
      <c r="D831" s="24"/>
      <c r="E831" s="25"/>
      <c r="F831" s="26"/>
      <c r="G831" s="24"/>
      <c r="H831" s="25"/>
      <c r="I831" s="25"/>
      <c r="J831" s="24"/>
      <c r="K831" s="24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18"/>
      <c r="AC831" s="18"/>
      <c r="AD831" s="18"/>
      <c r="AE831" s="18"/>
      <c r="AF831" s="18"/>
      <c r="AG831" s="18"/>
    </row>
    <row r="832" spans="1:33" ht="15.75" customHeight="1">
      <c r="A832" s="1"/>
      <c r="B832" s="23"/>
      <c r="C832" s="24"/>
      <c r="D832" s="24"/>
      <c r="E832" s="25"/>
      <c r="F832" s="26"/>
      <c r="G832" s="24"/>
      <c r="H832" s="25"/>
      <c r="I832" s="25"/>
      <c r="J832" s="24"/>
      <c r="K832" s="24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18"/>
      <c r="AC832" s="18"/>
      <c r="AD832" s="18"/>
      <c r="AE832" s="18"/>
      <c r="AF832" s="18"/>
      <c r="AG832" s="18"/>
    </row>
    <row r="833" spans="1:33" ht="15.75" customHeight="1">
      <c r="A833" s="1"/>
      <c r="B833" s="23"/>
      <c r="C833" s="24"/>
      <c r="D833" s="24"/>
      <c r="E833" s="25"/>
      <c r="F833" s="26"/>
      <c r="G833" s="24"/>
      <c r="H833" s="25"/>
      <c r="I833" s="25"/>
      <c r="J833" s="24"/>
      <c r="K833" s="24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18"/>
      <c r="AC833" s="18"/>
      <c r="AD833" s="18"/>
      <c r="AE833" s="18"/>
      <c r="AF833" s="18"/>
      <c r="AG833" s="18"/>
    </row>
    <row r="834" spans="1:33" ht="15.75" customHeight="1">
      <c r="A834" s="1"/>
      <c r="B834" s="23"/>
      <c r="C834" s="24"/>
      <c r="D834" s="24"/>
      <c r="E834" s="25"/>
      <c r="F834" s="26"/>
      <c r="G834" s="24"/>
      <c r="H834" s="25"/>
      <c r="I834" s="25"/>
      <c r="J834" s="24"/>
      <c r="K834" s="24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18"/>
      <c r="AC834" s="18"/>
      <c r="AD834" s="18"/>
      <c r="AE834" s="18"/>
      <c r="AF834" s="18"/>
      <c r="AG834" s="18"/>
    </row>
    <row r="835" spans="1:33" ht="15.75" customHeight="1">
      <c r="A835" s="1"/>
      <c r="B835" s="23"/>
      <c r="C835" s="24"/>
      <c r="D835" s="24"/>
      <c r="E835" s="25"/>
      <c r="F835" s="26"/>
      <c r="G835" s="24"/>
      <c r="H835" s="25"/>
      <c r="I835" s="25"/>
      <c r="J835" s="24"/>
      <c r="K835" s="24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18"/>
      <c r="AC835" s="18"/>
      <c r="AD835" s="18"/>
      <c r="AE835" s="18"/>
      <c r="AF835" s="18"/>
      <c r="AG835" s="18"/>
    </row>
    <row r="836" spans="1:33" ht="15.75" customHeight="1">
      <c r="A836" s="1"/>
      <c r="B836" s="23"/>
      <c r="C836" s="24"/>
      <c r="D836" s="24"/>
      <c r="E836" s="25"/>
      <c r="F836" s="26"/>
      <c r="G836" s="24"/>
      <c r="H836" s="25"/>
      <c r="I836" s="25"/>
      <c r="J836" s="24"/>
      <c r="K836" s="24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18"/>
      <c r="AC836" s="18"/>
      <c r="AD836" s="18"/>
      <c r="AE836" s="18"/>
      <c r="AF836" s="18"/>
      <c r="AG836" s="18"/>
    </row>
    <row r="837" spans="1:33" ht="15.75" customHeight="1">
      <c r="A837" s="1"/>
      <c r="B837" s="23"/>
      <c r="C837" s="24"/>
      <c r="D837" s="24"/>
      <c r="E837" s="25"/>
      <c r="F837" s="26"/>
      <c r="G837" s="24"/>
      <c r="H837" s="25"/>
      <c r="I837" s="25"/>
      <c r="J837" s="24"/>
      <c r="K837" s="24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18"/>
      <c r="AC837" s="18"/>
      <c r="AD837" s="18"/>
      <c r="AE837" s="18"/>
      <c r="AF837" s="18"/>
      <c r="AG837" s="18"/>
    </row>
    <row r="838" spans="1:33" ht="15.75" customHeight="1">
      <c r="A838" s="1"/>
      <c r="B838" s="23"/>
      <c r="C838" s="24"/>
      <c r="D838" s="24"/>
      <c r="E838" s="25"/>
      <c r="F838" s="26"/>
      <c r="G838" s="24"/>
      <c r="H838" s="25"/>
      <c r="I838" s="25"/>
      <c r="J838" s="24"/>
      <c r="K838" s="24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18"/>
      <c r="AC838" s="18"/>
      <c r="AD838" s="18"/>
      <c r="AE838" s="18"/>
      <c r="AF838" s="18"/>
      <c r="AG838" s="18"/>
    </row>
    <row r="839" spans="1:33" ht="15.75" customHeight="1">
      <c r="A839" s="1"/>
      <c r="B839" s="23"/>
      <c r="C839" s="24"/>
      <c r="D839" s="24"/>
      <c r="E839" s="25"/>
      <c r="F839" s="26"/>
      <c r="G839" s="24"/>
      <c r="H839" s="25"/>
      <c r="I839" s="25"/>
      <c r="J839" s="24"/>
      <c r="K839" s="24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18"/>
      <c r="AC839" s="18"/>
      <c r="AD839" s="18"/>
      <c r="AE839" s="18"/>
      <c r="AF839" s="18"/>
      <c r="AG839" s="18"/>
    </row>
    <row r="840" spans="1:33" ht="15.75" customHeight="1">
      <c r="A840" s="1"/>
      <c r="B840" s="23"/>
      <c r="C840" s="24"/>
      <c r="D840" s="24"/>
      <c r="E840" s="25"/>
      <c r="F840" s="26"/>
      <c r="G840" s="24"/>
      <c r="H840" s="25"/>
      <c r="I840" s="25"/>
      <c r="J840" s="24"/>
      <c r="K840" s="24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18"/>
      <c r="AC840" s="18"/>
      <c r="AD840" s="18"/>
      <c r="AE840" s="18"/>
      <c r="AF840" s="18"/>
      <c r="AG840" s="18"/>
    </row>
    <row r="841" spans="1:33" ht="15.75" customHeight="1">
      <c r="A841" s="1"/>
      <c r="B841" s="23"/>
      <c r="C841" s="24"/>
      <c r="D841" s="24"/>
      <c r="E841" s="25"/>
      <c r="F841" s="26"/>
      <c r="G841" s="24"/>
      <c r="H841" s="25"/>
      <c r="I841" s="25"/>
      <c r="J841" s="24"/>
      <c r="K841" s="24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18"/>
      <c r="AC841" s="18"/>
      <c r="AD841" s="18"/>
      <c r="AE841" s="18"/>
      <c r="AF841" s="18"/>
      <c r="AG841" s="18"/>
    </row>
    <row r="842" spans="1:33" ht="15.75" customHeight="1">
      <c r="A842" s="1"/>
      <c r="B842" s="23"/>
      <c r="C842" s="24"/>
      <c r="D842" s="24"/>
      <c r="E842" s="25"/>
      <c r="F842" s="26"/>
      <c r="G842" s="24"/>
      <c r="H842" s="25"/>
      <c r="I842" s="25"/>
      <c r="J842" s="24"/>
      <c r="K842" s="24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18"/>
      <c r="AC842" s="18"/>
      <c r="AD842" s="18"/>
      <c r="AE842" s="18"/>
      <c r="AF842" s="18"/>
      <c r="AG842" s="18"/>
    </row>
    <row r="843" spans="1:33" ht="15.75" customHeight="1">
      <c r="A843" s="1"/>
      <c r="B843" s="23"/>
      <c r="C843" s="24"/>
      <c r="D843" s="24"/>
      <c r="E843" s="25"/>
      <c r="F843" s="26"/>
      <c r="G843" s="24"/>
      <c r="H843" s="25"/>
      <c r="I843" s="25"/>
      <c r="J843" s="24"/>
      <c r="K843" s="24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18"/>
      <c r="AC843" s="18"/>
      <c r="AD843" s="18"/>
      <c r="AE843" s="18"/>
      <c r="AF843" s="18"/>
      <c r="AG843" s="18"/>
    </row>
    <row r="844" spans="1:33" ht="15.75" customHeight="1">
      <c r="A844" s="1"/>
      <c r="B844" s="23"/>
      <c r="C844" s="24"/>
      <c r="D844" s="24"/>
      <c r="E844" s="25"/>
      <c r="F844" s="26"/>
      <c r="G844" s="24"/>
      <c r="H844" s="25"/>
      <c r="I844" s="25"/>
      <c r="J844" s="24"/>
      <c r="K844" s="24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18"/>
      <c r="AC844" s="18"/>
      <c r="AD844" s="18"/>
      <c r="AE844" s="18"/>
      <c r="AF844" s="18"/>
      <c r="AG844" s="18"/>
    </row>
    <row r="845" spans="1:33" ht="15.75" customHeight="1">
      <c r="A845" s="1"/>
      <c r="B845" s="23"/>
      <c r="C845" s="24"/>
      <c r="D845" s="24"/>
      <c r="E845" s="25"/>
      <c r="F845" s="26"/>
      <c r="G845" s="24"/>
      <c r="H845" s="25"/>
      <c r="I845" s="25"/>
      <c r="J845" s="24"/>
      <c r="K845" s="24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18"/>
      <c r="AC845" s="18"/>
      <c r="AD845" s="18"/>
      <c r="AE845" s="18"/>
      <c r="AF845" s="18"/>
      <c r="AG845" s="18"/>
    </row>
    <row r="846" spans="1:33" ht="15.75" customHeight="1">
      <c r="A846" s="1"/>
      <c r="B846" s="23"/>
      <c r="C846" s="24"/>
      <c r="D846" s="24"/>
      <c r="E846" s="25"/>
      <c r="F846" s="26"/>
      <c r="G846" s="24"/>
      <c r="H846" s="25"/>
      <c r="I846" s="25"/>
      <c r="J846" s="24"/>
      <c r="K846" s="24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18"/>
      <c r="AC846" s="18"/>
      <c r="AD846" s="18"/>
      <c r="AE846" s="18"/>
      <c r="AF846" s="18"/>
      <c r="AG846" s="18"/>
    </row>
    <row r="847" spans="1:33" ht="15.75" customHeight="1">
      <c r="A847" s="1"/>
      <c r="B847" s="23"/>
      <c r="C847" s="24"/>
      <c r="D847" s="24"/>
      <c r="E847" s="25"/>
      <c r="F847" s="26"/>
      <c r="G847" s="24"/>
      <c r="H847" s="25"/>
      <c r="I847" s="25"/>
      <c r="J847" s="24"/>
      <c r="K847" s="24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18"/>
      <c r="AC847" s="18"/>
      <c r="AD847" s="18"/>
      <c r="AE847" s="18"/>
      <c r="AF847" s="18"/>
      <c r="AG847" s="18"/>
    </row>
    <row r="848" spans="1:33" ht="15.75" customHeight="1">
      <c r="A848" s="1"/>
      <c r="B848" s="23"/>
      <c r="C848" s="24"/>
      <c r="D848" s="24"/>
      <c r="E848" s="25"/>
      <c r="F848" s="26"/>
      <c r="G848" s="24"/>
      <c r="H848" s="25"/>
      <c r="I848" s="25"/>
      <c r="J848" s="24"/>
      <c r="K848" s="24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18"/>
      <c r="AC848" s="18"/>
      <c r="AD848" s="18"/>
      <c r="AE848" s="18"/>
      <c r="AF848" s="18"/>
      <c r="AG848" s="18"/>
    </row>
    <row r="849" spans="1:33" ht="15.75" customHeight="1">
      <c r="A849" s="1"/>
      <c r="B849" s="23"/>
      <c r="C849" s="24"/>
      <c r="D849" s="24"/>
      <c r="E849" s="25"/>
      <c r="F849" s="26"/>
      <c r="G849" s="24"/>
      <c r="H849" s="25"/>
      <c r="I849" s="25"/>
      <c r="J849" s="24"/>
      <c r="K849" s="24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18"/>
      <c r="AC849" s="18"/>
      <c r="AD849" s="18"/>
      <c r="AE849" s="18"/>
      <c r="AF849" s="18"/>
      <c r="AG849" s="18"/>
    </row>
    <row r="850" spans="1:33" ht="15.75" customHeight="1">
      <c r="A850" s="1"/>
      <c r="B850" s="23"/>
      <c r="C850" s="24"/>
      <c r="D850" s="24"/>
      <c r="E850" s="25"/>
      <c r="F850" s="26"/>
      <c r="G850" s="24"/>
      <c r="H850" s="25"/>
      <c r="I850" s="25"/>
      <c r="J850" s="24"/>
      <c r="K850" s="24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18"/>
      <c r="AC850" s="18"/>
      <c r="AD850" s="18"/>
      <c r="AE850" s="18"/>
      <c r="AF850" s="18"/>
      <c r="AG850" s="18"/>
    </row>
    <row r="851" spans="1:33" ht="15.75" customHeight="1">
      <c r="A851" s="1"/>
      <c r="B851" s="23"/>
      <c r="C851" s="24"/>
      <c r="D851" s="24"/>
      <c r="E851" s="25"/>
      <c r="F851" s="26"/>
      <c r="G851" s="24"/>
      <c r="H851" s="25"/>
      <c r="I851" s="25"/>
      <c r="J851" s="24"/>
      <c r="K851" s="24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18"/>
      <c r="AC851" s="18"/>
      <c r="AD851" s="18"/>
      <c r="AE851" s="18"/>
      <c r="AF851" s="18"/>
      <c r="AG851" s="18"/>
    </row>
    <row r="852" spans="1:33" ht="15.75" customHeight="1">
      <c r="A852" s="1"/>
      <c r="B852" s="23"/>
      <c r="C852" s="24"/>
      <c r="D852" s="24"/>
      <c r="E852" s="25"/>
      <c r="F852" s="26"/>
      <c r="G852" s="24"/>
      <c r="H852" s="25"/>
      <c r="I852" s="25"/>
      <c r="J852" s="24"/>
      <c r="K852" s="24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18"/>
      <c r="AC852" s="18"/>
      <c r="AD852" s="18"/>
      <c r="AE852" s="18"/>
      <c r="AF852" s="18"/>
      <c r="AG852" s="18"/>
    </row>
    <row r="853" spans="1:33" ht="15.75" customHeight="1">
      <c r="A853" s="1"/>
      <c r="B853" s="23"/>
      <c r="C853" s="24"/>
      <c r="D853" s="24"/>
      <c r="E853" s="25"/>
      <c r="F853" s="26"/>
      <c r="G853" s="24"/>
      <c r="H853" s="25"/>
      <c r="I853" s="25"/>
      <c r="J853" s="24"/>
      <c r="K853" s="24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18"/>
      <c r="AC853" s="18"/>
      <c r="AD853" s="18"/>
      <c r="AE853" s="18"/>
      <c r="AF853" s="18"/>
      <c r="AG853" s="18"/>
    </row>
    <row r="854" spans="1:33" ht="15.75" customHeight="1">
      <c r="A854" s="1"/>
      <c r="B854" s="23"/>
      <c r="C854" s="24"/>
      <c r="D854" s="24"/>
      <c r="E854" s="25"/>
      <c r="F854" s="26"/>
      <c r="G854" s="24"/>
      <c r="H854" s="25"/>
      <c r="I854" s="25"/>
      <c r="J854" s="24"/>
      <c r="K854" s="24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18"/>
      <c r="AC854" s="18"/>
      <c r="AD854" s="18"/>
      <c r="AE854" s="18"/>
      <c r="AF854" s="18"/>
      <c r="AG854" s="18"/>
    </row>
    <row r="855" spans="1:33" ht="15.75" customHeight="1">
      <c r="A855" s="1"/>
      <c r="B855" s="23"/>
      <c r="C855" s="24"/>
      <c r="D855" s="24"/>
      <c r="E855" s="25"/>
      <c r="F855" s="26"/>
      <c r="G855" s="24"/>
      <c r="H855" s="25"/>
      <c r="I855" s="25"/>
      <c r="J855" s="24"/>
      <c r="K855" s="24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18"/>
      <c r="AC855" s="18"/>
      <c r="AD855" s="18"/>
      <c r="AE855" s="18"/>
      <c r="AF855" s="18"/>
      <c r="AG855" s="18"/>
    </row>
    <row r="856" spans="1:33" ht="15.75" customHeight="1">
      <c r="A856" s="1"/>
      <c r="B856" s="23"/>
      <c r="C856" s="24"/>
      <c r="D856" s="24"/>
      <c r="E856" s="25"/>
      <c r="F856" s="26"/>
      <c r="G856" s="24"/>
      <c r="H856" s="25"/>
      <c r="I856" s="25"/>
      <c r="J856" s="24"/>
      <c r="K856" s="24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18"/>
      <c r="AC856" s="18"/>
      <c r="AD856" s="18"/>
      <c r="AE856" s="18"/>
      <c r="AF856" s="18"/>
      <c r="AG856" s="18"/>
    </row>
    <row r="857" spans="1:33" ht="15.75" customHeight="1">
      <c r="A857" s="1"/>
      <c r="B857" s="23"/>
      <c r="C857" s="24"/>
      <c r="D857" s="24"/>
      <c r="E857" s="25"/>
      <c r="F857" s="26"/>
      <c r="G857" s="24"/>
      <c r="H857" s="25"/>
      <c r="I857" s="25"/>
      <c r="J857" s="24"/>
      <c r="K857" s="24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18"/>
      <c r="AC857" s="18"/>
      <c r="AD857" s="18"/>
      <c r="AE857" s="18"/>
      <c r="AF857" s="18"/>
      <c r="AG857" s="18"/>
    </row>
    <row r="858" spans="1:33" ht="15.75" customHeight="1">
      <c r="A858" s="1"/>
      <c r="B858" s="23"/>
      <c r="C858" s="24"/>
      <c r="D858" s="24"/>
      <c r="E858" s="25"/>
      <c r="F858" s="26"/>
      <c r="G858" s="24"/>
      <c r="H858" s="25"/>
      <c r="I858" s="25"/>
      <c r="J858" s="24"/>
      <c r="K858" s="24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18"/>
      <c r="AC858" s="18"/>
      <c r="AD858" s="18"/>
      <c r="AE858" s="18"/>
      <c r="AF858" s="18"/>
      <c r="AG858" s="18"/>
    </row>
    <row r="859" spans="1:33" ht="15.75" customHeight="1">
      <c r="A859" s="1"/>
      <c r="B859" s="23"/>
      <c r="C859" s="24"/>
      <c r="D859" s="24"/>
      <c r="E859" s="25"/>
      <c r="F859" s="26"/>
      <c r="G859" s="24"/>
      <c r="H859" s="25"/>
      <c r="I859" s="25"/>
      <c r="J859" s="24"/>
      <c r="K859" s="24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18"/>
      <c r="AC859" s="18"/>
      <c r="AD859" s="18"/>
      <c r="AE859" s="18"/>
      <c r="AF859" s="18"/>
      <c r="AG859" s="18"/>
    </row>
    <row r="860" spans="1:33" ht="15.75" customHeight="1">
      <c r="A860" s="1"/>
      <c r="B860" s="23"/>
      <c r="C860" s="24"/>
      <c r="D860" s="24"/>
      <c r="E860" s="25"/>
      <c r="F860" s="26"/>
      <c r="G860" s="24"/>
      <c r="H860" s="25"/>
      <c r="I860" s="25"/>
      <c r="J860" s="24"/>
      <c r="K860" s="24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18"/>
      <c r="AC860" s="18"/>
      <c r="AD860" s="18"/>
      <c r="AE860" s="18"/>
      <c r="AF860" s="18"/>
      <c r="AG860" s="18"/>
    </row>
    <row r="861" spans="1:33" ht="15.75" customHeight="1">
      <c r="A861" s="1"/>
      <c r="B861" s="23"/>
      <c r="C861" s="24"/>
      <c r="D861" s="24"/>
      <c r="E861" s="25"/>
      <c r="F861" s="26"/>
      <c r="G861" s="24"/>
      <c r="H861" s="25"/>
      <c r="I861" s="25"/>
      <c r="J861" s="24"/>
      <c r="K861" s="24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18"/>
      <c r="AC861" s="18"/>
      <c r="AD861" s="18"/>
      <c r="AE861" s="18"/>
      <c r="AF861" s="18"/>
      <c r="AG861" s="18"/>
    </row>
    <row r="862" spans="1:33" ht="15.75" customHeight="1">
      <c r="A862" s="1"/>
      <c r="B862" s="23"/>
      <c r="C862" s="24"/>
      <c r="D862" s="24"/>
      <c r="E862" s="25"/>
      <c r="F862" s="26"/>
      <c r="G862" s="24"/>
      <c r="H862" s="25"/>
      <c r="I862" s="25"/>
      <c r="J862" s="24"/>
      <c r="K862" s="24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18"/>
      <c r="AC862" s="18"/>
      <c r="AD862" s="18"/>
      <c r="AE862" s="18"/>
      <c r="AF862" s="18"/>
      <c r="AG862" s="18"/>
    </row>
    <row r="863" spans="1:33" ht="15.75" customHeight="1">
      <c r="A863" s="1"/>
      <c r="B863" s="23"/>
      <c r="C863" s="24"/>
      <c r="D863" s="24"/>
      <c r="E863" s="25"/>
      <c r="F863" s="26"/>
      <c r="G863" s="24"/>
      <c r="H863" s="25"/>
      <c r="I863" s="25"/>
      <c r="J863" s="24"/>
      <c r="K863" s="24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18"/>
      <c r="AC863" s="18"/>
      <c r="AD863" s="18"/>
      <c r="AE863" s="18"/>
      <c r="AF863" s="18"/>
      <c r="AG863" s="18"/>
    </row>
    <row r="864" spans="1:33" ht="15.75" customHeight="1">
      <c r="A864" s="1"/>
      <c r="B864" s="23"/>
      <c r="C864" s="24"/>
      <c r="D864" s="24"/>
      <c r="E864" s="25"/>
      <c r="F864" s="26"/>
      <c r="G864" s="24"/>
      <c r="H864" s="25"/>
      <c r="I864" s="25"/>
      <c r="J864" s="24"/>
      <c r="K864" s="24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18"/>
      <c r="AC864" s="18"/>
      <c r="AD864" s="18"/>
      <c r="AE864" s="18"/>
      <c r="AF864" s="18"/>
      <c r="AG864" s="18"/>
    </row>
    <row r="865" spans="1:33" ht="15.75" customHeight="1">
      <c r="A865" s="1"/>
      <c r="B865" s="23"/>
      <c r="C865" s="24"/>
      <c r="D865" s="24"/>
      <c r="E865" s="25"/>
      <c r="F865" s="26"/>
      <c r="G865" s="24"/>
      <c r="H865" s="25"/>
      <c r="I865" s="25"/>
      <c r="J865" s="24"/>
      <c r="K865" s="24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18"/>
      <c r="AC865" s="18"/>
      <c r="AD865" s="18"/>
      <c r="AE865" s="18"/>
      <c r="AF865" s="18"/>
      <c r="AG865" s="18"/>
    </row>
    <row r="866" spans="1:33" ht="15.75" customHeight="1">
      <c r="A866" s="1"/>
      <c r="B866" s="23"/>
      <c r="C866" s="24"/>
      <c r="D866" s="24"/>
      <c r="E866" s="25"/>
      <c r="F866" s="26"/>
      <c r="G866" s="24"/>
      <c r="H866" s="25"/>
      <c r="I866" s="25"/>
      <c r="J866" s="24"/>
      <c r="K866" s="24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18"/>
      <c r="AC866" s="18"/>
      <c r="AD866" s="18"/>
      <c r="AE866" s="18"/>
      <c r="AF866" s="18"/>
      <c r="AG866" s="18"/>
    </row>
    <row r="867" spans="1:33" ht="15.75" customHeight="1">
      <c r="A867" s="1"/>
      <c r="B867" s="23"/>
      <c r="C867" s="24"/>
      <c r="D867" s="24"/>
      <c r="E867" s="25"/>
      <c r="F867" s="26"/>
      <c r="G867" s="24"/>
      <c r="H867" s="25"/>
      <c r="I867" s="25"/>
      <c r="J867" s="24"/>
      <c r="K867" s="24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18"/>
      <c r="AC867" s="18"/>
      <c r="AD867" s="18"/>
      <c r="AE867" s="18"/>
      <c r="AF867" s="18"/>
      <c r="AG867" s="18"/>
    </row>
    <row r="868" spans="1:33" ht="15.75" customHeight="1">
      <c r="A868" s="1"/>
      <c r="B868" s="23"/>
      <c r="C868" s="24"/>
      <c r="D868" s="24"/>
      <c r="E868" s="25"/>
      <c r="F868" s="26"/>
      <c r="G868" s="24"/>
      <c r="H868" s="25"/>
      <c r="I868" s="25"/>
      <c r="J868" s="24"/>
      <c r="K868" s="24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18"/>
      <c r="AC868" s="18"/>
      <c r="AD868" s="18"/>
      <c r="AE868" s="18"/>
      <c r="AF868" s="18"/>
      <c r="AG868" s="18"/>
    </row>
    <row r="869" spans="1:33" ht="15.75" customHeight="1">
      <c r="A869" s="1"/>
      <c r="B869" s="23"/>
      <c r="C869" s="24"/>
      <c r="D869" s="24"/>
      <c r="E869" s="25"/>
      <c r="F869" s="26"/>
      <c r="G869" s="24"/>
      <c r="H869" s="25"/>
      <c r="I869" s="25"/>
      <c r="J869" s="24"/>
      <c r="K869" s="24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18"/>
      <c r="AC869" s="18"/>
      <c r="AD869" s="18"/>
      <c r="AE869" s="18"/>
      <c r="AF869" s="18"/>
      <c r="AG869" s="18"/>
    </row>
    <row r="870" spans="1:33" ht="15.75" customHeight="1">
      <c r="A870" s="1"/>
      <c r="B870" s="23"/>
      <c r="C870" s="24"/>
      <c r="D870" s="24"/>
      <c r="E870" s="25"/>
      <c r="F870" s="26"/>
      <c r="G870" s="24"/>
      <c r="H870" s="25"/>
      <c r="I870" s="25"/>
      <c r="J870" s="24"/>
      <c r="K870" s="24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18"/>
      <c r="AC870" s="18"/>
      <c r="AD870" s="18"/>
      <c r="AE870" s="18"/>
      <c r="AF870" s="18"/>
      <c r="AG870" s="18"/>
    </row>
    <row r="871" spans="1:33" ht="15.75" customHeight="1">
      <c r="A871" s="1"/>
      <c r="B871" s="23"/>
      <c r="C871" s="24"/>
      <c r="D871" s="24"/>
      <c r="E871" s="25"/>
      <c r="F871" s="26"/>
      <c r="G871" s="24"/>
      <c r="H871" s="25"/>
      <c r="I871" s="25"/>
      <c r="J871" s="24"/>
      <c r="K871" s="24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18"/>
      <c r="AC871" s="18"/>
      <c r="AD871" s="18"/>
      <c r="AE871" s="18"/>
      <c r="AF871" s="18"/>
      <c r="AG871" s="18"/>
    </row>
    <row r="872" spans="1:33" ht="15.75" customHeight="1">
      <c r="A872" s="1"/>
      <c r="B872" s="23"/>
      <c r="C872" s="24"/>
      <c r="D872" s="24"/>
      <c r="E872" s="25"/>
      <c r="F872" s="26"/>
      <c r="G872" s="24"/>
      <c r="H872" s="25"/>
      <c r="I872" s="25"/>
      <c r="J872" s="24"/>
      <c r="K872" s="24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18"/>
      <c r="AC872" s="18"/>
      <c r="AD872" s="18"/>
      <c r="AE872" s="18"/>
      <c r="AF872" s="18"/>
      <c r="AG872" s="18"/>
    </row>
    <row r="873" spans="1:33" ht="15.75" customHeight="1">
      <c r="A873" s="1"/>
      <c r="B873" s="23"/>
      <c r="C873" s="24"/>
      <c r="D873" s="24"/>
      <c r="E873" s="25"/>
      <c r="F873" s="26"/>
      <c r="G873" s="24"/>
      <c r="H873" s="25"/>
      <c r="I873" s="25"/>
      <c r="J873" s="24"/>
      <c r="K873" s="24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18"/>
      <c r="AC873" s="18"/>
      <c r="AD873" s="18"/>
      <c r="AE873" s="18"/>
      <c r="AF873" s="18"/>
      <c r="AG873" s="18"/>
    </row>
    <row r="874" spans="1:33" ht="15.75" customHeight="1">
      <c r="A874" s="1"/>
      <c r="B874" s="23"/>
      <c r="C874" s="24"/>
      <c r="D874" s="24"/>
      <c r="E874" s="25"/>
      <c r="F874" s="26"/>
      <c r="G874" s="24"/>
      <c r="H874" s="25"/>
      <c r="I874" s="25"/>
      <c r="J874" s="24"/>
      <c r="K874" s="24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18"/>
      <c r="AC874" s="18"/>
      <c r="AD874" s="18"/>
      <c r="AE874" s="18"/>
      <c r="AF874" s="18"/>
      <c r="AG874" s="18"/>
    </row>
    <row r="875" spans="1:33" ht="15.75" customHeight="1">
      <c r="A875" s="1"/>
      <c r="B875" s="23"/>
      <c r="C875" s="24"/>
      <c r="D875" s="24"/>
      <c r="E875" s="25"/>
      <c r="F875" s="26"/>
      <c r="G875" s="24"/>
      <c r="H875" s="25"/>
      <c r="I875" s="25"/>
      <c r="J875" s="24"/>
      <c r="K875" s="24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18"/>
      <c r="AC875" s="18"/>
      <c r="AD875" s="18"/>
      <c r="AE875" s="18"/>
      <c r="AF875" s="18"/>
      <c r="AG875" s="18"/>
    </row>
    <row r="876" spans="1:33" ht="15.75" customHeight="1">
      <c r="A876" s="1"/>
      <c r="B876" s="23"/>
      <c r="C876" s="24"/>
      <c r="D876" s="24"/>
      <c r="E876" s="25"/>
      <c r="F876" s="26"/>
      <c r="G876" s="24"/>
      <c r="H876" s="25"/>
      <c r="I876" s="25"/>
      <c r="J876" s="24"/>
      <c r="K876" s="24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18"/>
      <c r="AC876" s="18"/>
      <c r="AD876" s="18"/>
      <c r="AE876" s="18"/>
      <c r="AF876" s="18"/>
      <c r="AG876" s="18"/>
    </row>
    <row r="877" spans="1:33" ht="15.75" customHeight="1">
      <c r="A877" s="1"/>
      <c r="B877" s="23"/>
      <c r="C877" s="24"/>
      <c r="D877" s="24"/>
      <c r="E877" s="25"/>
      <c r="F877" s="26"/>
      <c r="G877" s="24"/>
      <c r="H877" s="25"/>
      <c r="I877" s="25"/>
      <c r="J877" s="24"/>
      <c r="K877" s="24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18"/>
      <c r="AC877" s="18"/>
      <c r="AD877" s="18"/>
      <c r="AE877" s="18"/>
      <c r="AF877" s="18"/>
      <c r="AG877" s="18"/>
    </row>
    <row r="878" spans="1:33" ht="15.75" customHeight="1">
      <c r="A878" s="1"/>
      <c r="B878" s="23"/>
      <c r="C878" s="24"/>
      <c r="D878" s="24"/>
      <c r="E878" s="25"/>
      <c r="F878" s="26"/>
      <c r="G878" s="24"/>
      <c r="H878" s="25"/>
      <c r="I878" s="25"/>
      <c r="J878" s="24"/>
      <c r="K878" s="24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18"/>
      <c r="AC878" s="18"/>
      <c r="AD878" s="18"/>
      <c r="AE878" s="18"/>
      <c r="AF878" s="18"/>
      <c r="AG878" s="18"/>
    </row>
    <row r="879" spans="1:33" ht="15.75" customHeight="1">
      <c r="A879" s="1"/>
      <c r="B879" s="23"/>
      <c r="C879" s="24"/>
      <c r="D879" s="24"/>
      <c r="E879" s="25"/>
      <c r="F879" s="26"/>
      <c r="G879" s="24"/>
      <c r="H879" s="25"/>
      <c r="I879" s="25"/>
      <c r="J879" s="24"/>
      <c r="K879" s="24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18"/>
      <c r="AC879" s="18"/>
      <c r="AD879" s="18"/>
      <c r="AE879" s="18"/>
      <c r="AF879" s="18"/>
      <c r="AG879" s="18"/>
    </row>
    <row r="880" spans="1:33" ht="15.75" customHeight="1">
      <c r="A880" s="1"/>
      <c r="B880" s="23"/>
      <c r="C880" s="24"/>
      <c r="D880" s="24"/>
      <c r="E880" s="25"/>
      <c r="F880" s="26"/>
      <c r="G880" s="24"/>
      <c r="H880" s="25"/>
      <c r="I880" s="25"/>
      <c r="J880" s="24"/>
      <c r="K880" s="24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18"/>
      <c r="AC880" s="18"/>
      <c r="AD880" s="18"/>
      <c r="AE880" s="18"/>
      <c r="AF880" s="18"/>
      <c r="AG880" s="18"/>
    </row>
    <row r="881" spans="1:33" ht="15.75" customHeight="1">
      <c r="A881" s="1"/>
      <c r="B881" s="23"/>
      <c r="C881" s="24"/>
      <c r="D881" s="24"/>
      <c r="E881" s="25"/>
      <c r="F881" s="26"/>
      <c r="G881" s="24"/>
      <c r="H881" s="25"/>
      <c r="I881" s="25"/>
      <c r="J881" s="24"/>
      <c r="K881" s="24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18"/>
      <c r="AC881" s="18"/>
      <c r="AD881" s="18"/>
      <c r="AE881" s="18"/>
      <c r="AF881" s="18"/>
      <c r="AG881" s="18"/>
    </row>
    <row r="882" spans="1:33" ht="15.75" customHeight="1">
      <c r="A882" s="1"/>
      <c r="B882" s="23"/>
      <c r="C882" s="24"/>
      <c r="D882" s="24"/>
      <c r="E882" s="25"/>
      <c r="F882" s="26"/>
      <c r="G882" s="24"/>
      <c r="H882" s="25"/>
      <c r="I882" s="25"/>
      <c r="J882" s="24"/>
      <c r="K882" s="24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18"/>
      <c r="AC882" s="18"/>
      <c r="AD882" s="18"/>
      <c r="AE882" s="18"/>
      <c r="AF882" s="18"/>
      <c r="AG882" s="18"/>
    </row>
    <row r="883" spans="1:33" ht="15.75" customHeight="1">
      <c r="A883" s="1"/>
      <c r="B883" s="23"/>
      <c r="C883" s="24"/>
      <c r="D883" s="24"/>
      <c r="E883" s="25"/>
      <c r="F883" s="26"/>
      <c r="G883" s="24"/>
      <c r="H883" s="25"/>
      <c r="I883" s="25"/>
      <c r="J883" s="24"/>
      <c r="K883" s="24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18"/>
      <c r="AC883" s="18"/>
      <c r="AD883" s="18"/>
      <c r="AE883" s="18"/>
      <c r="AF883" s="18"/>
      <c r="AG883" s="18"/>
    </row>
    <row r="884" spans="1:33" ht="15.75" customHeight="1">
      <c r="A884" s="1"/>
      <c r="B884" s="23"/>
      <c r="C884" s="24"/>
      <c r="D884" s="24"/>
      <c r="E884" s="25"/>
      <c r="F884" s="26"/>
      <c r="G884" s="24"/>
      <c r="H884" s="25"/>
      <c r="I884" s="25"/>
      <c r="J884" s="24"/>
      <c r="K884" s="24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18"/>
      <c r="AC884" s="18"/>
      <c r="AD884" s="18"/>
      <c r="AE884" s="18"/>
      <c r="AF884" s="18"/>
      <c r="AG884" s="18"/>
    </row>
    <row r="885" spans="1:33" ht="15.75" customHeight="1">
      <c r="A885" s="1"/>
      <c r="B885" s="23"/>
      <c r="C885" s="24"/>
      <c r="D885" s="24"/>
      <c r="E885" s="25"/>
      <c r="F885" s="26"/>
      <c r="G885" s="24"/>
      <c r="H885" s="25"/>
      <c r="I885" s="25"/>
      <c r="J885" s="24"/>
      <c r="K885" s="24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18"/>
      <c r="AC885" s="18"/>
      <c r="AD885" s="18"/>
      <c r="AE885" s="18"/>
      <c r="AF885" s="18"/>
      <c r="AG885" s="18"/>
    </row>
    <row r="886" spans="1:33" ht="15.75" customHeight="1">
      <c r="A886" s="1"/>
      <c r="B886" s="23"/>
      <c r="C886" s="24"/>
      <c r="D886" s="24"/>
      <c r="E886" s="25"/>
      <c r="F886" s="26"/>
      <c r="G886" s="24"/>
      <c r="H886" s="25"/>
      <c r="I886" s="25"/>
      <c r="J886" s="24"/>
      <c r="K886" s="24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18"/>
      <c r="AC886" s="18"/>
      <c r="AD886" s="18"/>
      <c r="AE886" s="18"/>
      <c r="AF886" s="18"/>
      <c r="AG886" s="18"/>
    </row>
    <row r="887" spans="1:33" ht="15.75" customHeight="1">
      <c r="A887" s="1"/>
      <c r="B887" s="23"/>
      <c r="C887" s="24"/>
      <c r="D887" s="24"/>
      <c r="E887" s="25"/>
      <c r="F887" s="26"/>
      <c r="G887" s="24"/>
      <c r="H887" s="25"/>
      <c r="I887" s="25"/>
      <c r="J887" s="24"/>
      <c r="K887" s="24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18"/>
      <c r="AC887" s="18"/>
      <c r="AD887" s="18"/>
      <c r="AE887" s="18"/>
      <c r="AF887" s="18"/>
      <c r="AG887" s="18"/>
    </row>
    <row r="888" spans="1:33" ht="15.75" customHeight="1">
      <c r="A888" s="1"/>
      <c r="B888" s="23"/>
      <c r="C888" s="24"/>
      <c r="D888" s="24"/>
      <c r="E888" s="25"/>
      <c r="F888" s="26"/>
      <c r="G888" s="24"/>
      <c r="H888" s="25"/>
      <c r="I888" s="25"/>
      <c r="J888" s="24"/>
      <c r="K888" s="24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18"/>
      <c r="AC888" s="18"/>
      <c r="AD888" s="18"/>
      <c r="AE888" s="18"/>
      <c r="AF888" s="18"/>
      <c r="AG888" s="18"/>
    </row>
    <row r="889" spans="1:33" ht="15.75" customHeight="1">
      <c r="A889" s="1"/>
      <c r="B889" s="23"/>
      <c r="C889" s="24"/>
      <c r="D889" s="24"/>
      <c r="E889" s="25"/>
      <c r="F889" s="26"/>
      <c r="G889" s="24"/>
      <c r="H889" s="25"/>
      <c r="I889" s="25"/>
      <c r="J889" s="24"/>
      <c r="K889" s="24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18"/>
      <c r="AC889" s="18"/>
      <c r="AD889" s="18"/>
      <c r="AE889" s="18"/>
      <c r="AF889" s="18"/>
      <c r="AG889" s="18"/>
    </row>
    <row r="890" spans="1:33" ht="15.75" customHeight="1">
      <c r="A890" s="1"/>
      <c r="B890" s="23"/>
      <c r="C890" s="24"/>
      <c r="D890" s="24"/>
      <c r="E890" s="25"/>
      <c r="F890" s="26"/>
      <c r="G890" s="24"/>
      <c r="H890" s="25"/>
      <c r="I890" s="25"/>
      <c r="J890" s="24"/>
      <c r="K890" s="24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18"/>
      <c r="AC890" s="18"/>
      <c r="AD890" s="18"/>
      <c r="AE890" s="18"/>
      <c r="AF890" s="18"/>
      <c r="AG890" s="18"/>
    </row>
    <row r="891" spans="1:33" ht="15.75" customHeight="1">
      <c r="A891" s="1"/>
      <c r="B891" s="23"/>
      <c r="C891" s="24"/>
      <c r="D891" s="24"/>
      <c r="E891" s="25"/>
      <c r="F891" s="26"/>
      <c r="G891" s="24"/>
      <c r="H891" s="25"/>
      <c r="I891" s="25"/>
      <c r="J891" s="24"/>
      <c r="K891" s="24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18"/>
      <c r="AC891" s="18"/>
      <c r="AD891" s="18"/>
      <c r="AE891" s="18"/>
      <c r="AF891" s="18"/>
      <c r="AG891" s="18"/>
    </row>
    <row r="892" spans="1:33" ht="15.75" customHeight="1">
      <c r="A892" s="1"/>
      <c r="B892" s="23"/>
      <c r="C892" s="24"/>
      <c r="D892" s="24"/>
      <c r="E892" s="25"/>
      <c r="F892" s="26"/>
      <c r="G892" s="24"/>
      <c r="H892" s="25"/>
      <c r="I892" s="25"/>
      <c r="J892" s="24"/>
      <c r="K892" s="24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18"/>
      <c r="AC892" s="18"/>
      <c r="AD892" s="18"/>
      <c r="AE892" s="18"/>
      <c r="AF892" s="18"/>
      <c r="AG892" s="18"/>
    </row>
    <row r="893" spans="1:33" ht="15.75" customHeight="1">
      <c r="A893" s="1"/>
      <c r="B893" s="23"/>
      <c r="C893" s="24"/>
      <c r="D893" s="24"/>
      <c r="E893" s="25"/>
      <c r="F893" s="26"/>
      <c r="G893" s="24"/>
      <c r="H893" s="25"/>
      <c r="I893" s="25"/>
      <c r="J893" s="24"/>
      <c r="K893" s="24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18"/>
      <c r="AC893" s="18"/>
      <c r="AD893" s="18"/>
      <c r="AE893" s="18"/>
      <c r="AF893" s="18"/>
      <c r="AG893" s="18"/>
    </row>
    <row r="894" spans="1:33" ht="15.75" customHeight="1">
      <c r="A894" s="1"/>
      <c r="B894" s="23"/>
      <c r="C894" s="24"/>
      <c r="D894" s="24"/>
      <c r="E894" s="25"/>
      <c r="F894" s="26"/>
      <c r="G894" s="24"/>
      <c r="H894" s="25"/>
      <c r="I894" s="25"/>
      <c r="J894" s="24"/>
      <c r="K894" s="24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18"/>
      <c r="AC894" s="18"/>
      <c r="AD894" s="18"/>
      <c r="AE894" s="18"/>
      <c r="AF894" s="18"/>
      <c r="AG894" s="18"/>
    </row>
    <row r="895" spans="1:33" ht="15.75" customHeight="1">
      <c r="A895" s="1"/>
      <c r="B895" s="23"/>
      <c r="C895" s="24"/>
      <c r="D895" s="24"/>
      <c r="E895" s="25"/>
      <c r="F895" s="26"/>
      <c r="G895" s="24"/>
      <c r="H895" s="25"/>
      <c r="I895" s="25"/>
      <c r="J895" s="24"/>
      <c r="K895" s="24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18"/>
      <c r="AC895" s="18"/>
      <c r="AD895" s="18"/>
      <c r="AE895" s="18"/>
      <c r="AF895" s="18"/>
      <c r="AG895" s="18"/>
    </row>
    <row r="896" spans="1:33" ht="15.75" customHeight="1">
      <c r="A896" s="1"/>
      <c r="B896" s="23"/>
      <c r="C896" s="24"/>
      <c r="D896" s="24"/>
      <c r="E896" s="25"/>
      <c r="F896" s="26"/>
      <c r="G896" s="24"/>
      <c r="H896" s="25"/>
      <c r="I896" s="25"/>
      <c r="J896" s="24"/>
      <c r="K896" s="24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18"/>
      <c r="AC896" s="18"/>
      <c r="AD896" s="18"/>
      <c r="AE896" s="18"/>
      <c r="AF896" s="18"/>
      <c r="AG896" s="18"/>
    </row>
    <row r="897" spans="1:33" ht="15.75" customHeight="1">
      <c r="A897" s="1"/>
      <c r="B897" s="23"/>
      <c r="C897" s="24"/>
      <c r="D897" s="24"/>
      <c r="E897" s="25"/>
      <c r="F897" s="26"/>
      <c r="G897" s="24"/>
      <c r="H897" s="25"/>
      <c r="I897" s="25"/>
      <c r="J897" s="24"/>
      <c r="K897" s="24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18"/>
      <c r="AC897" s="18"/>
      <c r="AD897" s="18"/>
      <c r="AE897" s="18"/>
      <c r="AF897" s="18"/>
      <c r="AG897" s="18"/>
    </row>
    <row r="898" spans="1:33" ht="15.75" customHeight="1">
      <c r="A898" s="1"/>
      <c r="B898" s="23"/>
      <c r="C898" s="24"/>
      <c r="D898" s="24"/>
      <c r="E898" s="25"/>
      <c r="F898" s="26"/>
      <c r="G898" s="24"/>
      <c r="H898" s="25"/>
      <c r="I898" s="25"/>
      <c r="J898" s="24"/>
      <c r="K898" s="24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18"/>
      <c r="AC898" s="18"/>
      <c r="AD898" s="18"/>
      <c r="AE898" s="18"/>
      <c r="AF898" s="18"/>
      <c r="AG898" s="18"/>
    </row>
    <row r="899" spans="1:33" ht="15.75" customHeight="1">
      <c r="A899" s="1"/>
      <c r="B899" s="23"/>
      <c r="C899" s="24"/>
      <c r="D899" s="24"/>
      <c r="E899" s="25"/>
      <c r="F899" s="26"/>
      <c r="G899" s="24"/>
      <c r="H899" s="25"/>
      <c r="I899" s="25"/>
      <c r="J899" s="24"/>
      <c r="K899" s="24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18"/>
      <c r="AC899" s="18"/>
      <c r="AD899" s="18"/>
      <c r="AE899" s="18"/>
      <c r="AF899" s="18"/>
      <c r="AG899" s="18"/>
    </row>
    <row r="900" spans="1:33" ht="15.75" customHeight="1">
      <c r="A900" s="1"/>
      <c r="B900" s="23"/>
      <c r="C900" s="24"/>
      <c r="D900" s="24"/>
      <c r="E900" s="25"/>
      <c r="F900" s="26"/>
      <c r="G900" s="24"/>
      <c r="H900" s="25"/>
      <c r="I900" s="25"/>
      <c r="J900" s="24"/>
      <c r="K900" s="24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18"/>
      <c r="AC900" s="18"/>
      <c r="AD900" s="18"/>
      <c r="AE900" s="18"/>
      <c r="AF900" s="18"/>
      <c r="AG900" s="18"/>
    </row>
    <row r="901" spans="1:33" ht="15.75" customHeight="1">
      <c r="A901" s="1"/>
      <c r="B901" s="23"/>
      <c r="C901" s="24"/>
      <c r="D901" s="24"/>
      <c r="E901" s="25"/>
      <c r="F901" s="26"/>
      <c r="G901" s="24"/>
      <c r="H901" s="25"/>
      <c r="I901" s="25"/>
      <c r="J901" s="24"/>
      <c r="K901" s="24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18"/>
      <c r="AC901" s="18"/>
      <c r="AD901" s="18"/>
      <c r="AE901" s="18"/>
      <c r="AF901" s="18"/>
      <c r="AG901" s="18"/>
    </row>
    <row r="902" spans="1:33" ht="15.75" customHeight="1">
      <c r="A902" s="1"/>
      <c r="B902" s="23"/>
      <c r="C902" s="24"/>
      <c r="D902" s="24"/>
      <c r="E902" s="25"/>
      <c r="F902" s="26"/>
      <c r="G902" s="24"/>
      <c r="H902" s="25"/>
      <c r="I902" s="25"/>
      <c r="J902" s="24"/>
      <c r="K902" s="24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18"/>
      <c r="AC902" s="18"/>
      <c r="AD902" s="18"/>
      <c r="AE902" s="18"/>
      <c r="AF902" s="18"/>
      <c r="AG902" s="18"/>
    </row>
    <row r="903" spans="1:33" ht="15.75" customHeight="1">
      <c r="A903" s="1"/>
      <c r="B903" s="23"/>
      <c r="C903" s="24"/>
      <c r="D903" s="24"/>
      <c r="E903" s="25"/>
      <c r="F903" s="26"/>
      <c r="G903" s="24"/>
      <c r="H903" s="25"/>
      <c r="I903" s="25"/>
      <c r="J903" s="24"/>
      <c r="K903" s="24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18"/>
      <c r="AC903" s="18"/>
      <c r="AD903" s="18"/>
      <c r="AE903" s="18"/>
      <c r="AF903" s="18"/>
      <c r="AG903" s="18"/>
    </row>
    <row r="904" spans="1:33" ht="15.75" customHeight="1">
      <c r="A904" s="1"/>
      <c r="B904" s="23"/>
      <c r="C904" s="24"/>
      <c r="D904" s="24"/>
      <c r="E904" s="25"/>
      <c r="F904" s="26"/>
      <c r="G904" s="24"/>
      <c r="H904" s="25"/>
      <c r="I904" s="25"/>
      <c r="J904" s="24"/>
      <c r="K904" s="24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18"/>
      <c r="AC904" s="18"/>
      <c r="AD904" s="18"/>
      <c r="AE904" s="18"/>
      <c r="AF904" s="18"/>
      <c r="AG904" s="18"/>
    </row>
    <row r="905" spans="1:33" ht="15.75" customHeight="1">
      <c r="A905" s="1"/>
      <c r="B905" s="23"/>
      <c r="C905" s="24"/>
      <c r="D905" s="24"/>
      <c r="E905" s="25"/>
      <c r="F905" s="26"/>
      <c r="G905" s="24"/>
      <c r="H905" s="25"/>
      <c r="I905" s="25"/>
      <c r="J905" s="24"/>
      <c r="K905" s="24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18"/>
      <c r="AC905" s="18"/>
      <c r="AD905" s="18"/>
      <c r="AE905" s="18"/>
      <c r="AF905" s="18"/>
      <c r="AG905" s="18"/>
    </row>
    <row r="906" spans="1:33" ht="15.75" customHeight="1">
      <c r="A906" s="1"/>
      <c r="B906" s="23"/>
      <c r="C906" s="24"/>
      <c r="D906" s="24"/>
      <c r="E906" s="25"/>
      <c r="F906" s="26"/>
      <c r="G906" s="24"/>
      <c r="H906" s="25"/>
      <c r="I906" s="25"/>
      <c r="J906" s="24"/>
      <c r="K906" s="24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18"/>
      <c r="AC906" s="18"/>
      <c r="AD906" s="18"/>
      <c r="AE906" s="18"/>
      <c r="AF906" s="18"/>
      <c r="AG906" s="18"/>
    </row>
    <row r="907" spans="1:33" ht="15.75" customHeight="1">
      <c r="A907" s="1"/>
      <c r="B907" s="23"/>
      <c r="C907" s="24"/>
      <c r="D907" s="24"/>
      <c r="E907" s="25"/>
      <c r="F907" s="26"/>
      <c r="G907" s="24"/>
      <c r="H907" s="25"/>
      <c r="I907" s="25"/>
      <c r="J907" s="24"/>
      <c r="K907" s="24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18"/>
      <c r="AC907" s="18"/>
      <c r="AD907" s="18"/>
      <c r="AE907" s="18"/>
      <c r="AF907" s="18"/>
      <c r="AG907" s="18"/>
    </row>
    <row r="908" spans="1:33" ht="15.75" customHeight="1">
      <c r="A908" s="1"/>
      <c r="B908" s="23"/>
      <c r="C908" s="24"/>
      <c r="D908" s="24"/>
      <c r="E908" s="25"/>
      <c r="F908" s="26"/>
      <c r="G908" s="24"/>
      <c r="H908" s="25"/>
      <c r="I908" s="25"/>
      <c r="J908" s="24"/>
      <c r="K908" s="24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18"/>
      <c r="AC908" s="18"/>
      <c r="AD908" s="18"/>
      <c r="AE908" s="18"/>
      <c r="AF908" s="18"/>
      <c r="AG908" s="18"/>
    </row>
    <row r="909" spans="1:33" ht="15.75" customHeight="1">
      <c r="A909" s="1"/>
      <c r="B909" s="23"/>
      <c r="C909" s="24"/>
      <c r="D909" s="24"/>
      <c r="E909" s="25"/>
      <c r="F909" s="26"/>
      <c r="G909" s="24"/>
      <c r="H909" s="25"/>
      <c r="I909" s="25"/>
      <c r="J909" s="24"/>
      <c r="K909" s="24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18"/>
      <c r="AC909" s="18"/>
      <c r="AD909" s="18"/>
      <c r="AE909" s="18"/>
      <c r="AF909" s="18"/>
      <c r="AG909" s="18"/>
    </row>
    <row r="910" spans="1:33" ht="15.75" customHeight="1">
      <c r="A910" s="1"/>
      <c r="B910" s="23"/>
      <c r="C910" s="24"/>
      <c r="D910" s="24"/>
      <c r="E910" s="25"/>
      <c r="F910" s="26"/>
      <c r="G910" s="24"/>
      <c r="H910" s="25"/>
      <c r="I910" s="25"/>
      <c r="J910" s="24"/>
      <c r="K910" s="24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18"/>
      <c r="AC910" s="18"/>
      <c r="AD910" s="18"/>
      <c r="AE910" s="18"/>
      <c r="AF910" s="18"/>
      <c r="AG910" s="18"/>
    </row>
    <row r="911" spans="1:33" ht="15.75" customHeight="1">
      <c r="A911" s="1"/>
      <c r="B911" s="23"/>
      <c r="C911" s="24"/>
      <c r="D911" s="24"/>
      <c r="E911" s="25"/>
      <c r="F911" s="26"/>
      <c r="G911" s="24"/>
      <c r="H911" s="25"/>
      <c r="I911" s="25"/>
      <c r="J911" s="24"/>
      <c r="K911" s="24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18"/>
      <c r="AC911" s="18"/>
      <c r="AD911" s="18"/>
      <c r="AE911" s="18"/>
      <c r="AF911" s="18"/>
      <c r="AG911" s="18"/>
    </row>
    <row r="912" spans="1:33" ht="15.75" customHeight="1">
      <c r="A912" s="1"/>
      <c r="B912" s="23"/>
      <c r="C912" s="24"/>
      <c r="D912" s="24"/>
      <c r="E912" s="25"/>
      <c r="F912" s="26"/>
      <c r="G912" s="24"/>
      <c r="H912" s="25"/>
      <c r="I912" s="25"/>
      <c r="J912" s="24"/>
      <c r="K912" s="24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18"/>
      <c r="AC912" s="18"/>
      <c r="AD912" s="18"/>
      <c r="AE912" s="18"/>
      <c r="AF912" s="18"/>
      <c r="AG912" s="18"/>
    </row>
    <row r="913" spans="1:33" ht="15.75" customHeight="1">
      <c r="A913" s="1"/>
      <c r="B913" s="23"/>
      <c r="C913" s="24"/>
      <c r="D913" s="24"/>
      <c r="E913" s="25"/>
      <c r="F913" s="26"/>
      <c r="G913" s="24"/>
      <c r="H913" s="25"/>
      <c r="I913" s="25"/>
      <c r="J913" s="24"/>
      <c r="K913" s="24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18"/>
      <c r="AC913" s="18"/>
      <c r="AD913" s="18"/>
      <c r="AE913" s="18"/>
      <c r="AF913" s="18"/>
      <c r="AG913" s="18"/>
    </row>
    <row r="914" spans="1:33" ht="15.75" customHeight="1">
      <c r="A914" s="1"/>
      <c r="B914" s="23"/>
      <c r="C914" s="24"/>
      <c r="D914" s="24"/>
      <c r="E914" s="25"/>
      <c r="F914" s="26"/>
      <c r="G914" s="24"/>
      <c r="H914" s="25"/>
      <c r="I914" s="25"/>
      <c r="J914" s="24"/>
      <c r="K914" s="24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18"/>
      <c r="AC914" s="18"/>
      <c r="AD914" s="18"/>
      <c r="AE914" s="18"/>
      <c r="AF914" s="18"/>
      <c r="AG914" s="18"/>
    </row>
    <row r="915" spans="1:33" ht="15.75" customHeight="1">
      <c r="A915" s="1"/>
      <c r="B915" s="23"/>
      <c r="C915" s="24"/>
      <c r="D915" s="24"/>
      <c r="E915" s="25"/>
      <c r="F915" s="26"/>
      <c r="G915" s="24"/>
      <c r="H915" s="25"/>
      <c r="I915" s="25"/>
      <c r="J915" s="24"/>
      <c r="K915" s="24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18"/>
      <c r="AC915" s="18"/>
      <c r="AD915" s="18"/>
      <c r="AE915" s="18"/>
      <c r="AF915" s="18"/>
      <c r="AG915" s="18"/>
    </row>
    <row r="916" spans="1:33" ht="15.75" customHeight="1">
      <c r="A916" s="1"/>
      <c r="B916" s="23"/>
      <c r="C916" s="24"/>
      <c r="D916" s="24"/>
      <c r="E916" s="25"/>
      <c r="F916" s="26"/>
      <c r="G916" s="24"/>
      <c r="H916" s="25"/>
      <c r="I916" s="25"/>
      <c r="J916" s="24"/>
      <c r="K916" s="24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18"/>
      <c r="AC916" s="18"/>
      <c r="AD916" s="18"/>
      <c r="AE916" s="18"/>
      <c r="AF916" s="18"/>
      <c r="AG916" s="18"/>
    </row>
    <row r="917" spans="1:33" ht="15.75" customHeight="1">
      <c r="A917" s="1"/>
      <c r="B917" s="23"/>
      <c r="C917" s="24"/>
      <c r="D917" s="24"/>
      <c r="E917" s="25"/>
      <c r="F917" s="26"/>
      <c r="G917" s="24"/>
      <c r="H917" s="25"/>
      <c r="I917" s="25"/>
      <c r="J917" s="24"/>
      <c r="K917" s="24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18"/>
      <c r="AC917" s="18"/>
      <c r="AD917" s="18"/>
      <c r="AE917" s="18"/>
      <c r="AF917" s="18"/>
      <c r="AG917" s="18"/>
    </row>
    <row r="918" spans="1:33" ht="15.75" customHeight="1">
      <c r="A918" s="1"/>
      <c r="B918" s="23"/>
      <c r="C918" s="24"/>
      <c r="D918" s="24"/>
      <c r="E918" s="25"/>
      <c r="F918" s="26"/>
      <c r="G918" s="24"/>
      <c r="H918" s="25"/>
      <c r="I918" s="25"/>
      <c r="J918" s="24"/>
      <c r="K918" s="24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18"/>
      <c r="AC918" s="18"/>
      <c r="AD918" s="18"/>
      <c r="AE918" s="18"/>
      <c r="AF918" s="18"/>
      <c r="AG918" s="18"/>
    </row>
    <row r="919" spans="1:33" ht="15.75" customHeight="1">
      <c r="A919" s="1"/>
      <c r="B919" s="23"/>
      <c r="C919" s="24"/>
      <c r="D919" s="24"/>
      <c r="E919" s="25"/>
      <c r="F919" s="26"/>
      <c r="G919" s="24"/>
      <c r="H919" s="25"/>
      <c r="I919" s="25"/>
      <c r="J919" s="24"/>
      <c r="K919" s="24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18"/>
      <c r="AC919" s="18"/>
      <c r="AD919" s="18"/>
      <c r="AE919" s="18"/>
      <c r="AF919" s="18"/>
      <c r="AG919" s="18"/>
    </row>
    <row r="920" spans="1:33" ht="15.75" customHeight="1">
      <c r="A920" s="1"/>
      <c r="B920" s="23"/>
      <c r="C920" s="24"/>
      <c r="D920" s="24"/>
      <c r="E920" s="25"/>
      <c r="F920" s="26"/>
      <c r="G920" s="24"/>
      <c r="H920" s="25"/>
      <c r="I920" s="25"/>
      <c r="J920" s="24"/>
      <c r="K920" s="24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18"/>
      <c r="AC920" s="18"/>
      <c r="AD920" s="18"/>
      <c r="AE920" s="18"/>
      <c r="AF920" s="18"/>
      <c r="AG920" s="18"/>
    </row>
    <row r="921" spans="1:33" ht="15.75" customHeight="1">
      <c r="A921" s="1"/>
      <c r="B921" s="23"/>
      <c r="C921" s="24"/>
      <c r="D921" s="24"/>
      <c r="E921" s="25"/>
      <c r="F921" s="26"/>
      <c r="G921" s="24"/>
      <c r="H921" s="25"/>
      <c r="I921" s="25"/>
      <c r="J921" s="24"/>
      <c r="K921" s="24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18"/>
      <c r="AC921" s="18"/>
      <c r="AD921" s="18"/>
      <c r="AE921" s="18"/>
      <c r="AF921" s="18"/>
      <c r="AG921" s="18"/>
    </row>
    <row r="922" spans="1:33" ht="15.75" customHeight="1">
      <c r="A922" s="1"/>
      <c r="B922" s="23"/>
      <c r="C922" s="24"/>
      <c r="D922" s="24"/>
      <c r="E922" s="25"/>
      <c r="F922" s="26"/>
      <c r="G922" s="24"/>
      <c r="H922" s="25"/>
      <c r="I922" s="25"/>
      <c r="J922" s="24"/>
      <c r="K922" s="24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18"/>
      <c r="AC922" s="18"/>
      <c r="AD922" s="18"/>
      <c r="AE922" s="18"/>
      <c r="AF922" s="18"/>
      <c r="AG922" s="18"/>
    </row>
    <row r="923" spans="1:33" ht="15.75" customHeight="1">
      <c r="A923" s="1"/>
      <c r="B923" s="23"/>
      <c r="C923" s="24"/>
      <c r="D923" s="24"/>
      <c r="E923" s="25"/>
      <c r="F923" s="26"/>
      <c r="G923" s="24"/>
      <c r="H923" s="25"/>
      <c r="I923" s="25"/>
      <c r="J923" s="24"/>
      <c r="K923" s="24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18"/>
      <c r="AC923" s="18"/>
      <c r="AD923" s="18"/>
      <c r="AE923" s="18"/>
      <c r="AF923" s="18"/>
      <c r="AG923" s="18"/>
    </row>
    <row r="924" spans="1:33" ht="15.75" customHeight="1">
      <c r="A924" s="1"/>
      <c r="B924" s="23"/>
      <c r="C924" s="24"/>
      <c r="D924" s="24"/>
      <c r="E924" s="25"/>
      <c r="F924" s="26"/>
      <c r="G924" s="24"/>
      <c r="H924" s="25"/>
      <c r="I924" s="25"/>
      <c r="J924" s="24"/>
      <c r="K924" s="24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18"/>
      <c r="AC924" s="18"/>
      <c r="AD924" s="18"/>
      <c r="AE924" s="18"/>
      <c r="AF924" s="18"/>
      <c r="AG924" s="18"/>
    </row>
    <row r="925" spans="1:33" ht="15.75" customHeight="1">
      <c r="A925" s="1"/>
      <c r="B925" s="23"/>
      <c r="C925" s="24"/>
      <c r="D925" s="24"/>
      <c r="E925" s="25"/>
      <c r="F925" s="26"/>
      <c r="G925" s="24"/>
      <c r="H925" s="25"/>
      <c r="I925" s="25"/>
      <c r="J925" s="24"/>
      <c r="K925" s="24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18"/>
      <c r="AC925" s="18"/>
      <c r="AD925" s="18"/>
      <c r="AE925" s="18"/>
      <c r="AF925" s="18"/>
      <c r="AG925" s="18"/>
    </row>
    <row r="926" spans="1:33" ht="15.75" customHeight="1">
      <c r="A926" s="1"/>
      <c r="B926" s="23"/>
      <c r="C926" s="24"/>
      <c r="D926" s="24"/>
      <c r="E926" s="25"/>
      <c r="F926" s="26"/>
      <c r="G926" s="24"/>
      <c r="H926" s="25"/>
      <c r="I926" s="25"/>
      <c r="J926" s="24"/>
      <c r="K926" s="24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18"/>
      <c r="AC926" s="18"/>
      <c r="AD926" s="18"/>
      <c r="AE926" s="18"/>
      <c r="AF926" s="18"/>
      <c r="AG926" s="18"/>
    </row>
    <row r="927" spans="1:33" ht="15.75" customHeight="1">
      <c r="A927" s="1"/>
      <c r="B927" s="23"/>
      <c r="C927" s="24"/>
      <c r="D927" s="24"/>
      <c r="E927" s="25"/>
      <c r="F927" s="26"/>
      <c r="G927" s="24"/>
      <c r="H927" s="25"/>
      <c r="I927" s="25"/>
      <c r="J927" s="24"/>
      <c r="K927" s="24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18"/>
      <c r="AC927" s="18"/>
      <c r="AD927" s="18"/>
      <c r="AE927" s="18"/>
      <c r="AF927" s="18"/>
      <c r="AG927" s="18"/>
    </row>
    <row r="928" spans="1:33" ht="15.75" customHeight="1">
      <c r="A928" s="1"/>
      <c r="B928" s="23"/>
      <c r="C928" s="24"/>
      <c r="D928" s="24"/>
      <c r="E928" s="25"/>
      <c r="F928" s="26"/>
      <c r="G928" s="24"/>
      <c r="H928" s="25"/>
      <c r="I928" s="25"/>
      <c r="J928" s="24"/>
      <c r="K928" s="24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18"/>
      <c r="AC928" s="18"/>
      <c r="AD928" s="18"/>
      <c r="AE928" s="18"/>
      <c r="AF928" s="18"/>
      <c r="AG928" s="18"/>
    </row>
    <row r="929" spans="1:33" ht="15.75" customHeight="1">
      <c r="A929" s="1"/>
      <c r="B929" s="23"/>
      <c r="C929" s="24"/>
      <c r="D929" s="24"/>
      <c r="E929" s="25"/>
      <c r="F929" s="26"/>
      <c r="G929" s="24"/>
      <c r="H929" s="25"/>
      <c r="I929" s="25"/>
      <c r="J929" s="24"/>
      <c r="K929" s="24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18"/>
      <c r="AC929" s="18"/>
      <c r="AD929" s="18"/>
      <c r="AE929" s="18"/>
      <c r="AF929" s="18"/>
      <c r="AG929" s="18"/>
    </row>
    <row r="930" spans="1:33" ht="15.75" customHeight="1">
      <c r="A930" s="1"/>
      <c r="B930" s="23"/>
      <c r="C930" s="24"/>
      <c r="D930" s="24"/>
      <c r="E930" s="25"/>
      <c r="F930" s="26"/>
      <c r="G930" s="24"/>
      <c r="H930" s="25"/>
      <c r="I930" s="25"/>
      <c r="J930" s="24"/>
      <c r="K930" s="24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18"/>
      <c r="AC930" s="18"/>
      <c r="AD930" s="18"/>
      <c r="AE930" s="18"/>
      <c r="AF930" s="18"/>
      <c r="AG930" s="18"/>
    </row>
    <row r="931" spans="1:33" ht="15.75" customHeight="1">
      <c r="A931" s="1"/>
      <c r="B931" s="23"/>
      <c r="C931" s="24"/>
      <c r="D931" s="24"/>
      <c r="E931" s="25"/>
      <c r="F931" s="26"/>
      <c r="G931" s="24"/>
      <c r="H931" s="25"/>
      <c r="I931" s="25"/>
      <c r="J931" s="24"/>
      <c r="K931" s="24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18"/>
      <c r="AC931" s="18"/>
      <c r="AD931" s="18"/>
      <c r="AE931" s="18"/>
      <c r="AF931" s="18"/>
      <c r="AG931" s="18"/>
    </row>
    <row r="932" spans="1:33" ht="15.75" customHeight="1">
      <c r="A932" s="1"/>
      <c r="B932" s="23"/>
      <c r="C932" s="24"/>
      <c r="D932" s="24"/>
      <c r="E932" s="25"/>
      <c r="F932" s="26"/>
      <c r="G932" s="24"/>
      <c r="H932" s="25"/>
      <c r="I932" s="25"/>
      <c r="J932" s="24"/>
      <c r="K932" s="24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18"/>
      <c r="AC932" s="18"/>
      <c r="AD932" s="18"/>
      <c r="AE932" s="18"/>
      <c r="AF932" s="18"/>
      <c r="AG932" s="18"/>
    </row>
    <row r="933" spans="1:33" ht="15.75" customHeight="1">
      <c r="A933" s="1"/>
      <c r="B933" s="23"/>
      <c r="C933" s="24"/>
      <c r="D933" s="24"/>
      <c r="E933" s="25"/>
      <c r="F933" s="26"/>
      <c r="G933" s="24"/>
      <c r="H933" s="25"/>
      <c r="I933" s="25"/>
      <c r="J933" s="24"/>
      <c r="K933" s="24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18"/>
      <c r="AC933" s="18"/>
      <c r="AD933" s="18"/>
      <c r="AE933" s="18"/>
      <c r="AF933" s="18"/>
      <c r="AG933" s="18"/>
    </row>
    <row r="934" spans="1:33" ht="15.75" customHeight="1">
      <c r="A934" s="1"/>
      <c r="B934" s="23"/>
      <c r="C934" s="24"/>
      <c r="D934" s="24"/>
      <c r="E934" s="25"/>
      <c r="F934" s="26"/>
      <c r="G934" s="24"/>
      <c r="H934" s="25"/>
      <c r="I934" s="25"/>
      <c r="J934" s="24"/>
      <c r="K934" s="24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18"/>
      <c r="AC934" s="18"/>
      <c r="AD934" s="18"/>
      <c r="AE934" s="18"/>
      <c r="AF934" s="18"/>
      <c r="AG934" s="18"/>
    </row>
    <row r="935" spans="1:33" ht="15.75" customHeight="1">
      <c r="A935" s="1"/>
      <c r="B935" s="23"/>
      <c r="C935" s="24"/>
      <c r="D935" s="24"/>
      <c r="E935" s="25"/>
      <c r="F935" s="26"/>
      <c r="G935" s="24"/>
      <c r="H935" s="25"/>
      <c r="I935" s="25"/>
      <c r="J935" s="24"/>
      <c r="K935" s="24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18"/>
      <c r="AC935" s="18"/>
      <c r="AD935" s="18"/>
      <c r="AE935" s="18"/>
      <c r="AF935" s="18"/>
      <c r="AG935" s="18"/>
    </row>
    <row r="936" spans="1:33" ht="15.75" customHeight="1">
      <c r="A936" s="1"/>
      <c r="B936" s="23"/>
      <c r="C936" s="24"/>
      <c r="D936" s="24"/>
      <c r="E936" s="25"/>
      <c r="F936" s="26"/>
      <c r="G936" s="24"/>
      <c r="H936" s="25"/>
      <c r="I936" s="25"/>
      <c r="J936" s="24"/>
      <c r="K936" s="24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18"/>
      <c r="AC936" s="18"/>
      <c r="AD936" s="18"/>
      <c r="AE936" s="18"/>
      <c r="AF936" s="18"/>
      <c r="AG936" s="18"/>
    </row>
    <row r="937" spans="1:33" ht="15.75" customHeight="1">
      <c r="A937" s="1"/>
      <c r="B937" s="23"/>
      <c r="C937" s="24"/>
      <c r="D937" s="24"/>
      <c r="E937" s="25"/>
      <c r="F937" s="26"/>
      <c r="G937" s="24"/>
      <c r="H937" s="25"/>
      <c r="I937" s="25"/>
      <c r="J937" s="24"/>
      <c r="K937" s="24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18"/>
      <c r="AC937" s="18"/>
      <c r="AD937" s="18"/>
      <c r="AE937" s="18"/>
      <c r="AF937" s="18"/>
      <c r="AG937" s="18"/>
    </row>
    <row r="938" spans="1:33" ht="15.75" customHeight="1">
      <c r="A938" s="1"/>
      <c r="B938" s="23"/>
      <c r="C938" s="24"/>
      <c r="D938" s="24"/>
      <c r="E938" s="25"/>
      <c r="F938" s="26"/>
      <c r="G938" s="24"/>
      <c r="H938" s="25"/>
      <c r="I938" s="25"/>
      <c r="J938" s="24"/>
      <c r="K938" s="24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18"/>
      <c r="AC938" s="18"/>
      <c r="AD938" s="18"/>
      <c r="AE938" s="18"/>
      <c r="AF938" s="18"/>
      <c r="AG938" s="18"/>
    </row>
    <row r="939" spans="1:33" ht="15.75" customHeight="1">
      <c r="A939" s="1"/>
      <c r="B939" s="23"/>
      <c r="C939" s="24"/>
      <c r="D939" s="24"/>
      <c r="E939" s="25"/>
      <c r="F939" s="26"/>
      <c r="G939" s="24"/>
      <c r="H939" s="25"/>
      <c r="I939" s="25"/>
      <c r="J939" s="24"/>
      <c r="K939" s="24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18"/>
      <c r="AC939" s="18"/>
      <c r="AD939" s="18"/>
      <c r="AE939" s="18"/>
      <c r="AF939" s="18"/>
      <c r="AG939" s="18"/>
    </row>
    <row r="940" spans="1:33" ht="15.75" customHeight="1">
      <c r="A940" s="1"/>
      <c r="B940" s="23"/>
      <c r="C940" s="24"/>
      <c r="D940" s="24"/>
      <c r="E940" s="25"/>
      <c r="F940" s="26"/>
      <c r="G940" s="24"/>
      <c r="H940" s="25"/>
      <c r="I940" s="25"/>
      <c r="J940" s="24"/>
      <c r="K940" s="24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18"/>
      <c r="AC940" s="18"/>
      <c r="AD940" s="18"/>
      <c r="AE940" s="18"/>
      <c r="AF940" s="18"/>
      <c r="AG940" s="18"/>
    </row>
    <row r="941" spans="1:33" ht="15.75" customHeight="1">
      <c r="A941" s="1"/>
      <c r="B941" s="23"/>
      <c r="C941" s="24"/>
      <c r="D941" s="24"/>
      <c r="E941" s="25"/>
      <c r="F941" s="26"/>
      <c r="G941" s="24"/>
      <c r="H941" s="25"/>
      <c r="I941" s="25"/>
      <c r="J941" s="24"/>
      <c r="K941" s="24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18"/>
      <c r="AC941" s="18"/>
      <c r="AD941" s="18"/>
      <c r="AE941" s="18"/>
      <c r="AF941" s="18"/>
      <c r="AG941" s="18"/>
    </row>
    <row r="942" spans="1:33" ht="15.75" customHeight="1">
      <c r="A942" s="1"/>
      <c r="B942" s="23"/>
      <c r="C942" s="24"/>
      <c r="D942" s="24"/>
      <c r="E942" s="25"/>
      <c r="F942" s="26"/>
      <c r="G942" s="24"/>
      <c r="H942" s="25"/>
      <c r="I942" s="25"/>
      <c r="J942" s="24"/>
      <c r="K942" s="24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18"/>
      <c r="AC942" s="18"/>
      <c r="AD942" s="18"/>
      <c r="AE942" s="18"/>
      <c r="AF942" s="18"/>
      <c r="AG942" s="18"/>
    </row>
    <row r="943" spans="1:33" ht="15.75" customHeight="1">
      <c r="A943" s="1"/>
      <c r="B943" s="23"/>
      <c r="C943" s="24"/>
      <c r="D943" s="24"/>
      <c r="E943" s="25"/>
      <c r="F943" s="26"/>
      <c r="G943" s="24"/>
      <c r="H943" s="25"/>
      <c r="I943" s="25"/>
      <c r="J943" s="24"/>
      <c r="K943" s="24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18"/>
      <c r="AC943" s="18"/>
      <c r="AD943" s="18"/>
      <c r="AE943" s="18"/>
      <c r="AF943" s="18"/>
      <c r="AG943" s="18"/>
    </row>
    <row r="944" spans="1:33" ht="15.75" customHeight="1">
      <c r="A944" s="1"/>
      <c r="B944" s="23"/>
      <c r="C944" s="24"/>
      <c r="D944" s="24"/>
      <c r="E944" s="25"/>
      <c r="F944" s="26"/>
      <c r="G944" s="24"/>
      <c r="H944" s="25"/>
      <c r="I944" s="25"/>
      <c r="J944" s="24"/>
      <c r="K944" s="24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18"/>
      <c r="AC944" s="18"/>
      <c r="AD944" s="18"/>
      <c r="AE944" s="18"/>
      <c r="AF944" s="18"/>
      <c r="AG944" s="18"/>
    </row>
    <row r="945" spans="1:33" ht="15.75" customHeight="1">
      <c r="A945" s="1"/>
      <c r="B945" s="23"/>
      <c r="C945" s="24"/>
      <c r="D945" s="24"/>
      <c r="E945" s="25"/>
      <c r="F945" s="26"/>
      <c r="G945" s="24"/>
      <c r="H945" s="25"/>
      <c r="I945" s="25"/>
      <c r="J945" s="24"/>
      <c r="K945" s="24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18"/>
      <c r="AC945" s="18"/>
      <c r="AD945" s="18"/>
      <c r="AE945" s="18"/>
      <c r="AF945" s="18"/>
      <c r="AG945" s="18"/>
    </row>
    <row r="946" spans="1:33" ht="15.75" customHeight="1">
      <c r="A946" s="1"/>
      <c r="B946" s="23"/>
      <c r="C946" s="24"/>
      <c r="D946" s="24"/>
      <c r="E946" s="25"/>
      <c r="F946" s="26"/>
      <c r="G946" s="24"/>
      <c r="H946" s="25"/>
      <c r="I946" s="25"/>
      <c r="J946" s="24"/>
      <c r="K946" s="24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18"/>
      <c r="AC946" s="18"/>
      <c r="AD946" s="18"/>
      <c r="AE946" s="18"/>
      <c r="AF946" s="18"/>
      <c r="AG946" s="18"/>
    </row>
    <row r="947" spans="1:33" ht="15.75" customHeight="1">
      <c r="A947" s="1"/>
      <c r="B947" s="23"/>
      <c r="C947" s="24"/>
      <c r="D947" s="24"/>
      <c r="E947" s="25"/>
      <c r="F947" s="26"/>
      <c r="G947" s="24"/>
      <c r="H947" s="25"/>
      <c r="I947" s="25"/>
      <c r="J947" s="24"/>
      <c r="K947" s="24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18"/>
      <c r="AC947" s="18"/>
      <c r="AD947" s="18"/>
      <c r="AE947" s="18"/>
      <c r="AF947" s="18"/>
      <c r="AG947" s="18"/>
    </row>
    <row r="948" spans="1:33" ht="15.75" customHeight="1">
      <c r="A948" s="1"/>
      <c r="B948" s="23"/>
      <c r="C948" s="24"/>
      <c r="D948" s="24"/>
      <c r="E948" s="25"/>
      <c r="F948" s="26"/>
      <c r="G948" s="24"/>
      <c r="H948" s="25"/>
      <c r="I948" s="25"/>
      <c r="J948" s="24"/>
      <c r="K948" s="24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18"/>
      <c r="AC948" s="18"/>
      <c r="AD948" s="18"/>
      <c r="AE948" s="18"/>
      <c r="AF948" s="18"/>
      <c r="AG948" s="18"/>
    </row>
    <row r="949" spans="1:33" ht="15.75" customHeight="1">
      <c r="A949" s="1"/>
      <c r="B949" s="23"/>
      <c r="C949" s="24"/>
      <c r="D949" s="24"/>
      <c r="E949" s="25"/>
      <c r="F949" s="26"/>
      <c r="G949" s="24"/>
      <c r="H949" s="25"/>
      <c r="I949" s="25"/>
      <c r="J949" s="24"/>
      <c r="K949" s="24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18"/>
      <c r="AC949" s="18"/>
      <c r="AD949" s="18"/>
      <c r="AE949" s="18"/>
      <c r="AF949" s="18"/>
      <c r="AG949" s="18"/>
    </row>
    <row r="950" spans="1:33" ht="15.75" customHeight="1">
      <c r="A950" s="1"/>
      <c r="B950" s="23"/>
      <c r="C950" s="24"/>
      <c r="D950" s="24"/>
      <c r="E950" s="25"/>
      <c r="F950" s="26"/>
      <c r="G950" s="24"/>
      <c r="H950" s="25"/>
      <c r="I950" s="25"/>
      <c r="J950" s="24"/>
      <c r="K950" s="24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18"/>
      <c r="AC950" s="18"/>
      <c r="AD950" s="18"/>
      <c r="AE950" s="18"/>
      <c r="AF950" s="18"/>
      <c r="AG950" s="18"/>
    </row>
    <row r="951" spans="1:33" ht="15.75" customHeight="1">
      <c r="A951" s="1"/>
      <c r="B951" s="23"/>
      <c r="C951" s="24"/>
      <c r="D951" s="24"/>
      <c r="E951" s="25"/>
      <c r="F951" s="26"/>
      <c r="G951" s="24"/>
      <c r="H951" s="25"/>
      <c r="I951" s="25"/>
      <c r="J951" s="24"/>
      <c r="K951" s="24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18"/>
      <c r="AC951" s="18"/>
      <c r="AD951" s="18"/>
      <c r="AE951" s="18"/>
      <c r="AF951" s="18"/>
      <c r="AG951" s="18"/>
    </row>
    <row r="952" spans="1:33" ht="15.75" customHeight="1">
      <c r="A952" s="1"/>
      <c r="B952" s="23"/>
      <c r="C952" s="24"/>
      <c r="D952" s="24"/>
      <c r="E952" s="25"/>
      <c r="F952" s="26"/>
      <c r="G952" s="24"/>
      <c r="H952" s="25"/>
      <c r="I952" s="25"/>
      <c r="J952" s="24"/>
      <c r="K952" s="24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18"/>
      <c r="AC952" s="18"/>
      <c r="AD952" s="18"/>
      <c r="AE952" s="18"/>
      <c r="AF952" s="18"/>
      <c r="AG952" s="18"/>
    </row>
    <row r="953" spans="1:33" ht="15.75" customHeight="1">
      <c r="A953" s="1"/>
      <c r="B953" s="23"/>
      <c r="C953" s="24"/>
      <c r="D953" s="24"/>
      <c r="E953" s="25"/>
      <c r="F953" s="26"/>
      <c r="G953" s="24"/>
      <c r="H953" s="25"/>
      <c r="I953" s="25"/>
      <c r="J953" s="24"/>
      <c r="K953" s="24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18"/>
      <c r="AC953" s="18"/>
      <c r="AD953" s="18"/>
      <c r="AE953" s="18"/>
      <c r="AF953" s="18"/>
      <c r="AG953" s="18"/>
    </row>
    <row r="954" spans="1:33" ht="15.75" customHeight="1">
      <c r="A954" s="1"/>
      <c r="B954" s="23"/>
      <c r="C954" s="24"/>
      <c r="D954" s="24"/>
      <c r="E954" s="25"/>
      <c r="F954" s="26"/>
      <c r="G954" s="24"/>
      <c r="H954" s="25"/>
      <c r="I954" s="25"/>
      <c r="J954" s="24"/>
      <c r="K954" s="24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18"/>
      <c r="AC954" s="18"/>
      <c r="AD954" s="18"/>
      <c r="AE954" s="18"/>
      <c r="AF954" s="18"/>
      <c r="AG954" s="18"/>
    </row>
    <row r="955" spans="1:33" ht="15.75" customHeight="1">
      <c r="A955" s="1"/>
      <c r="B955" s="23"/>
      <c r="C955" s="24"/>
      <c r="D955" s="24"/>
      <c r="E955" s="25"/>
      <c r="F955" s="26"/>
      <c r="G955" s="24"/>
      <c r="H955" s="25"/>
      <c r="I955" s="25"/>
      <c r="J955" s="24"/>
      <c r="K955" s="24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18"/>
      <c r="AC955" s="18"/>
      <c r="AD955" s="18"/>
      <c r="AE955" s="18"/>
      <c r="AF955" s="18"/>
      <c r="AG955" s="18"/>
    </row>
    <row r="956" spans="1:33" ht="15.75" customHeight="1">
      <c r="A956" s="1"/>
      <c r="B956" s="23"/>
      <c r="C956" s="24"/>
      <c r="D956" s="24"/>
      <c r="E956" s="25"/>
      <c r="F956" s="26"/>
      <c r="G956" s="24"/>
      <c r="H956" s="25"/>
      <c r="I956" s="25"/>
      <c r="J956" s="24"/>
      <c r="K956" s="24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18"/>
      <c r="AC956" s="18"/>
      <c r="AD956" s="18"/>
      <c r="AE956" s="18"/>
      <c r="AF956" s="18"/>
      <c r="AG956" s="18"/>
    </row>
    <row r="957" spans="1:33" ht="15.75" customHeight="1">
      <c r="A957" s="1"/>
      <c r="B957" s="23"/>
      <c r="C957" s="24"/>
      <c r="D957" s="24"/>
      <c r="E957" s="25"/>
      <c r="F957" s="26"/>
      <c r="G957" s="24"/>
      <c r="H957" s="25"/>
      <c r="I957" s="25"/>
      <c r="J957" s="24"/>
      <c r="K957" s="24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18"/>
      <c r="AC957" s="18"/>
      <c r="AD957" s="18"/>
      <c r="AE957" s="18"/>
      <c r="AF957" s="18"/>
      <c r="AG957" s="18"/>
    </row>
    <row r="958" spans="1:33" ht="15.75" customHeight="1">
      <c r="A958" s="1"/>
      <c r="B958" s="23"/>
      <c r="C958" s="24"/>
      <c r="D958" s="24"/>
      <c r="E958" s="25"/>
      <c r="F958" s="26"/>
      <c r="G958" s="24"/>
      <c r="H958" s="25"/>
      <c r="I958" s="25"/>
      <c r="J958" s="24"/>
      <c r="K958" s="24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18"/>
      <c r="AC958" s="18"/>
      <c r="AD958" s="18"/>
      <c r="AE958" s="18"/>
      <c r="AF958" s="18"/>
      <c r="AG958" s="18"/>
    </row>
    <row r="959" spans="1:33" ht="15.75" customHeight="1">
      <c r="A959" s="1"/>
      <c r="B959" s="23"/>
      <c r="C959" s="24"/>
      <c r="D959" s="24"/>
      <c r="E959" s="25"/>
      <c r="F959" s="26"/>
      <c r="G959" s="24"/>
      <c r="H959" s="25"/>
      <c r="I959" s="25"/>
      <c r="J959" s="24"/>
      <c r="K959" s="24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18"/>
      <c r="AC959" s="18"/>
      <c r="AD959" s="18"/>
      <c r="AE959" s="18"/>
      <c r="AF959" s="18"/>
      <c r="AG959" s="18"/>
    </row>
    <row r="960" spans="1:33" ht="15.75" customHeight="1">
      <c r="A960" s="1"/>
      <c r="B960" s="23"/>
      <c r="C960" s="24"/>
      <c r="D960" s="24"/>
      <c r="E960" s="25"/>
      <c r="F960" s="26"/>
      <c r="G960" s="24"/>
      <c r="H960" s="25"/>
      <c r="I960" s="25"/>
      <c r="J960" s="24"/>
      <c r="K960" s="24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18"/>
      <c r="AC960" s="18"/>
      <c r="AD960" s="18"/>
      <c r="AE960" s="18"/>
      <c r="AF960" s="18"/>
      <c r="AG960" s="18"/>
    </row>
    <row r="961" spans="1:33" ht="15.75" customHeight="1">
      <c r="A961" s="1"/>
      <c r="B961" s="23"/>
      <c r="C961" s="24"/>
      <c r="D961" s="24"/>
      <c r="E961" s="25"/>
      <c r="F961" s="26"/>
      <c r="G961" s="24"/>
      <c r="H961" s="25"/>
      <c r="I961" s="25"/>
      <c r="J961" s="24"/>
      <c r="K961" s="24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18"/>
      <c r="AC961" s="18"/>
      <c r="AD961" s="18"/>
      <c r="AE961" s="18"/>
      <c r="AF961" s="18"/>
      <c r="AG961" s="18"/>
    </row>
    <row r="962" spans="1:33" ht="15.75" customHeight="1">
      <c r="A962" s="1"/>
      <c r="B962" s="23"/>
      <c r="C962" s="24"/>
      <c r="D962" s="24"/>
      <c r="E962" s="25"/>
      <c r="F962" s="26"/>
      <c r="G962" s="24"/>
      <c r="H962" s="25"/>
      <c r="I962" s="25"/>
      <c r="J962" s="24"/>
      <c r="K962" s="24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18"/>
      <c r="AC962" s="18"/>
      <c r="AD962" s="18"/>
      <c r="AE962" s="18"/>
      <c r="AF962" s="18"/>
      <c r="AG962" s="18"/>
    </row>
    <row r="963" spans="1:33" ht="15.75" customHeight="1">
      <c r="A963" s="1"/>
      <c r="B963" s="23"/>
      <c r="C963" s="24"/>
      <c r="D963" s="24"/>
      <c r="E963" s="25"/>
      <c r="F963" s="26"/>
      <c r="G963" s="24"/>
      <c r="H963" s="25"/>
      <c r="I963" s="25"/>
      <c r="J963" s="24"/>
      <c r="K963" s="24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18"/>
      <c r="AC963" s="18"/>
      <c r="AD963" s="18"/>
      <c r="AE963" s="18"/>
      <c r="AF963" s="18"/>
      <c r="AG963" s="18"/>
    </row>
    <row r="964" spans="1:33" ht="15.75" customHeight="1">
      <c r="A964" s="1"/>
      <c r="B964" s="23"/>
      <c r="C964" s="24"/>
      <c r="D964" s="24"/>
      <c r="E964" s="25"/>
      <c r="F964" s="26"/>
      <c r="G964" s="24"/>
      <c r="H964" s="25"/>
      <c r="I964" s="25"/>
      <c r="J964" s="24"/>
      <c r="K964" s="24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18"/>
      <c r="AC964" s="18"/>
      <c r="AD964" s="18"/>
      <c r="AE964" s="18"/>
      <c r="AF964" s="18"/>
      <c r="AG964" s="18"/>
    </row>
    <row r="965" spans="1:33" ht="15.75" customHeight="1">
      <c r="A965" s="1"/>
      <c r="B965" s="23"/>
      <c r="C965" s="24"/>
      <c r="D965" s="24"/>
      <c r="E965" s="25"/>
      <c r="F965" s="26"/>
      <c r="G965" s="24"/>
      <c r="H965" s="25"/>
      <c r="I965" s="25"/>
      <c r="J965" s="24"/>
      <c r="K965" s="24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18"/>
      <c r="AC965" s="18"/>
      <c r="AD965" s="18"/>
      <c r="AE965" s="18"/>
      <c r="AF965" s="18"/>
      <c r="AG965" s="18"/>
    </row>
    <row r="966" spans="1:33" ht="15.75" customHeight="1">
      <c r="A966" s="1"/>
      <c r="B966" s="23"/>
      <c r="C966" s="24"/>
      <c r="D966" s="24"/>
      <c r="E966" s="25"/>
      <c r="F966" s="26"/>
      <c r="G966" s="24"/>
      <c r="H966" s="25"/>
      <c r="I966" s="25"/>
      <c r="J966" s="24"/>
      <c r="K966" s="24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18"/>
      <c r="AC966" s="18"/>
      <c r="AD966" s="18"/>
      <c r="AE966" s="18"/>
      <c r="AF966" s="18"/>
      <c r="AG966" s="18"/>
    </row>
    <row r="967" spans="1:33" ht="15.75" customHeight="1">
      <c r="A967" s="1"/>
      <c r="B967" s="23"/>
      <c r="C967" s="24"/>
      <c r="D967" s="24"/>
      <c r="E967" s="25"/>
      <c r="F967" s="26"/>
      <c r="G967" s="24"/>
      <c r="H967" s="25"/>
      <c r="I967" s="25"/>
      <c r="J967" s="24"/>
      <c r="K967" s="24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18"/>
      <c r="AC967" s="18"/>
      <c r="AD967" s="18"/>
      <c r="AE967" s="18"/>
      <c r="AF967" s="18"/>
      <c r="AG967" s="18"/>
    </row>
    <row r="968" spans="1:33" ht="15.75" customHeight="1">
      <c r="A968" s="1"/>
      <c r="B968" s="23"/>
      <c r="C968" s="24"/>
      <c r="D968" s="24"/>
      <c r="E968" s="25"/>
      <c r="F968" s="26"/>
      <c r="G968" s="24"/>
      <c r="H968" s="25"/>
      <c r="I968" s="25"/>
      <c r="J968" s="24"/>
      <c r="K968" s="24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18"/>
      <c r="AC968" s="18"/>
      <c r="AD968" s="18"/>
      <c r="AE968" s="18"/>
      <c r="AF968" s="18"/>
      <c r="AG968" s="18"/>
    </row>
    <row r="969" spans="1:33" ht="15.75" customHeight="1">
      <c r="A969" s="1"/>
      <c r="B969" s="23"/>
      <c r="C969" s="24"/>
      <c r="D969" s="24"/>
      <c r="E969" s="25"/>
      <c r="F969" s="26"/>
      <c r="G969" s="24"/>
      <c r="H969" s="25"/>
      <c r="I969" s="25"/>
      <c r="J969" s="24"/>
      <c r="K969" s="24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18"/>
      <c r="AC969" s="18"/>
      <c r="AD969" s="18"/>
      <c r="AE969" s="18"/>
      <c r="AF969" s="18"/>
      <c r="AG969" s="18"/>
    </row>
    <row r="970" spans="1:33" ht="15.75" customHeight="1">
      <c r="A970" s="1"/>
      <c r="B970" s="23"/>
      <c r="C970" s="24"/>
      <c r="D970" s="24"/>
      <c r="E970" s="25"/>
      <c r="F970" s="26"/>
      <c r="G970" s="24"/>
      <c r="H970" s="25"/>
      <c r="I970" s="25"/>
      <c r="J970" s="24"/>
      <c r="K970" s="24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18"/>
      <c r="AC970" s="18"/>
      <c r="AD970" s="18"/>
      <c r="AE970" s="18"/>
      <c r="AF970" s="18"/>
      <c r="AG970" s="18"/>
    </row>
    <row r="971" spans="1:33" ht="15.75" customHeight="1">
      <c r="A971" s="1"/>
      <c r="B971" s="23"/>
      <c r="C971" s="24"/>
      <c r="D971" s="24"/>
      <c r="E971" s="25"/>
      <c r="F971" s="26"/>
      <c r="G971" s="24"/>
      <c r="H971" s="25"/>
      <c r="I971" s="25"/>
      <c r="J971" s="24"/>
      <c r="K971" s="24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18"/>
      <c r="AC971" s="18"/>
      <c r="AD971" s="18"/>
      <c r="AE971" s="18"/>
      <c r="AF971" s="18"/>
      <c r="AG971" s="18"/>
    </row>
    <row r="972" spans="1:33" ht="15.75" customHeight="1">
      <c r="A972" s="1"/>
      <c r="B972" s="23"/>
      <c r="C972" s="24"/>
      <c r="D972" s="24"/>
      <c r="E972" s="25"/>
      <c r="F972" s="26"/>
      <c r="G972" s="24"/>
      <c r="H972" s="25"/>
      <c r="I972" s="25"/>
      <c r="J972" s="24"/>
      <c r="K972" s="24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18"/>
      <c r="AC972" s="18"/>
      <c r="AD972" s="18"/>
      <c r="AE972" s="18"/>
      <c r="AF972" s="18"/>
      <c r="AG972" s="18"/>
    </row>
    <row r="973" spans="1:33" ht="15.75" customHeight="1">
      <c r="A973" s="1"/>
      <c r="B973" s="23"/>
      <c r="C973" s="24"/>
      <c r="D973" s="24"/>
      <c r="E973" s="25"/>
      <c r="F973" s="26"/>
      <c r="G973" s="24"/>
      <c r="H973" s="25"/>
      <c r="I973" s="25"/>
      <c r="J973" s="24"/>
      <c r="K973" s="24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18"/>
      <c r="AC973" s="18"/>
      <c r="AD973" s="18"/>
      <c r="AE973" s="18"/>
      <c r="AF973" s="18"/>
      <c r="AG973" s="18"/>
    </row>
    <row r="974" spans="1:33" ht="15.75" customHeight="1">
      <c r="A974" s="1"/>
      <c r="B974" s="23"/>
      <c r="C974" s="24"/>
      <c r="D974" s="24"/>
      <c r="E974" s="25"/>
      <c r="F974" s="26"/>
      <c r="G974" s="24"/>
      <c r="H974" s="25"/>
      <c r="I974" s="25"/>
      <c r="J974" s="24"/>
      <c r="K974" s="24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18"/>
      <c r="AC974" s="18"/>
      <c r="AD974" s="18"/>
      <c r="AE974" s="18"/>
      <c r="AF974" s="18"/>
      <c r="AG974" s="18"/>
    </row>
    <row r="975" spans="1:33" ht="15.75" customHeight="1">
      <c r="A975" s="1"/>
      <c r="B975" s="23"/>
      <c r="C975" s="24"/>
      <c r="D975" s="24"/>
      <c r="E975" s="25"/>
      <c r="F975" s="26"/>
      <c r="G975" s="24"/>
      <c r="H975" s="25"/>
      <c r="I975" s="25"/>
      <c r="J975" s="24"/>
      <c r="K975" s="24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18"/>
      <c r="AC975" s="18"/>
      <c r="AD975" s="18"/>
      <c r="AE975" s="18"/>
      <c r="AF975" s="18"/>
      <c r="AG975" s="18"/>
    </row>
    <row r="976" spans="1:33" ht="15.75" customHeight="1">
      <c r="A976" s="1"/>
      <c r="B976" s="23"/>
      <c r="C976" s="24"/>
      <c r="D976" s="24"/>
      <c r="E976" s="25"/>
      <c r="F976" s="26"/>
      <c r="G976" s="24"/>
      <c r="H976" s="25"/>
      <c r="I976" s="25"/>
      <c r="J976" s="24"/>
      <c r="K976" s="24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18"/>
      <c r="AC976" s="18"/>
      <c r="AD976" s="18"/>
      <c r="AE976" s="18"/>
      <c r="AF976" s="18"/>
      <c r="AG976" s="18"/>
    </row>
    <row r="977" spans="1:33" ht="15.75" customHeight="1">
      <c r="A977" s="1"/>
      <c r="B977" s="23"/>
      <c r="C977" s="24"/>
      <c r="D977" s="24"/>
      <c r="E977" s="25"/>
      <c r="F977" s="26"/>
      <c r="G977" s="24"/>
      <c r="H977" s="25"/>
      <c r="I977" s="25"/>
      <c r="J977" s="24"/>
      <c r="K977" s="24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18"/>
      <c r="AC977" s="18"/>
      <c r="AD977" s="18"/>
      <c r="AE977" s="18"/>
      <c r="AF977" s="18"/>
      <c r="AG977" s="18"/>
    </row>
    <row r="978" spans="1:33" ht="15.75" customHeight="1">
      <c r="A978" s="1"/>
      <c r="B978" s="23"/>
      <c r="C978" s="24"/>
      <c r="D978" s="24"/>
      <c r="E978" s="25"/>
      <c r="F978" s="26"/>
      <c r="G978" s="24"/>
      <c r="H978" s="25"/>
      <c r="I978" s="25"/>
      <c r="J978" s="24"/>
      <c r="K978" s="24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18"/>
      <c r="AC978" s="18"/>
      <c r="AD978" s="18"/>
      <c r="AE978" s="18"/>
      <c r="AF978" s="18"/>
      <c r="AG978" s="18"/>
    </row>
    <row r="979" spans="1:33" ht="15.75" customHeight="1">
      <c r="A979" s="1"/>
      <c r="B979" s="23"/>
      <c r="C979" s="24"/>
      <c r="D979" s="24"/>
      <c r="E979" s="25"/>
      <c r="F979" s="26"/>
      <c r="G979" s="24"/>
      <c r="H979" s="25"/>
      <c r="I979" s="25"/>
      <c r="J979" s="24"/>
      <c r="K979" s="24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18"/>
      <c r="AC979" s="18"/>
      <c r="AD979" s="18"/>
      <c r="AE979" s="18"/>
      <c r="AF979" s="18"/>
      <c r="AG979" s="18"/>
    </row>
    <row r="980" spans="1:33" ht="15.75" customHeight="1">
      <c r="A980" s="1"/>
      <c r="B980" s="23"/>
      <c r="C980" s="24"/>
      <c r="D980" s="24"/>
      <c r="E980" s="25"/>
      <c r="F980" s="26"/>
      <c r="G980" s="24"/>
      <c r="H980" s="25"/>
      <c r="I980" s="25"/>
      <c r="J980" s="24"/>
      <c r="K980" s="24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18"/>
      <c r="AC980" s="18"/>
      <c r="AD980" s="18"/>
      <c r="AE980" s="18"/>
      <c r="AF980" s="18"/>
      <c r="AG980" s="18"/>
    </row>
    <row r="981" spans="1:33" ht="15.75" customHeight="1">
      <c r="A981" s="1"/>
      <c r="B981" s="23"/>
      <c r="C981" s="24"/>
      <c r="D981" s="24"/>
      <c r="E981" s="25"/>
      <c r="F981" s="26"/>
      <c r="G981" s="24"/>
      <c r="H981" s="25"/>
      <c r="I981" s="25"/>
      <c r="J981" s="24"/>
      <c r="K981" s="24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18"/>
      <c r="AC981" s="18"/>
      <c r="AD981" s="18"/>
      <c r="AE981" s="18"/>
      <c r="AF981" s="18"/>
      <c r="AG981" s="18"/>
    </row>
    <row r="982" spans="1:33" ht="15.75" customHeight="1">
      <c r="A982" s="1"/>
      <c r="B982" s="23"/>
      <c r="C982" s="24"/>
      <c r="D982" s="24"/>
      <c r="E982" s="25"/>
      <c r="F982" s="26"/>
      <c r="G982" s="24"/>
      <c r="H982" s="25"/>
      <c r="I982" s="25"/>
      <c r="J982" s="24"/>
      <c r="K982" s="24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18"/>
      <c r="AC982" s="18"/>
      <c r="AD982" s="18"/>
      <c r="AE982" s="18"/>
      <c r="AF982" s="18"/>
      <c r="AG982" s="18"/>
    </row>
    <row r="983" spans="1:33" ht="15.75" customHeight="1">
      <c r="A983" s="1"/>
      <c r="B983" s="23"/>
      <c r="C983" s="24"/>
      <c r="D983" s="24"/>
      <c r="E983" s="25"/>
      <c r="F983" s="26"/>
      <c r="G983" s="24"/>
      <c r="H983" s="25"/>
      <c r="I983" s="25"/>
      <c r="J983" s="24"/>
      <c r="K983" s="24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18"/>
      <c r="AC983" s="18"/>
      <c r="AD983" s="18"/>
      <c r="AE983" s="18"/>
      <c r="AF983" s="18"/>
      <c r="AG983" s="18"/>
    </row>
    <row r="984" spans="1:33" ht="15.75" customHeight="1">
      <c r="A984" s="1"/>
      <c r="B984" s="23"/>
      <c r="C984" s="24"/>
      <c r="D984" s="24"/>
      <c r="E984" s="25"/>
      <c r="F984" s="26"/>
      <c r="G984" s="24"/>
      <c r="H984" s="25"/>
      <c r="I984" s="25"/>
      <c r="J984" s="24"/>
      <c r="K984" s="24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18"/>
      <c r="AC984" s="18"/>
      <c r="AD984" s="18"/>
      <c r="AE984" s="18"/>
      <c r="AF984" s="18"/>
      <c r="AG984" s="18"/>
    </row>
    <row r="985" spans="1:33" ht="15.75" customHeight="1">
      <c r="A985" s="1"/>
      <c r="B985" s="23"/>
      <c r="C985" s="24"/>
      <c r="D985" s="24"/>
      <c r="E985" s="25"/>
      <c r="F985" s="26"/>
      <c r="G985" s="24"/>
      <c r="H985" s="25"/>
      <c r="I985" s="25"/>
      <c r="J985" s="24"/>
      <c r="K985" s="24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18"/>
      <c r="AC985" s="18"/>
      <c r="AD985" s="18"/>
      <c r="AE985" s="18"/>
      <c r="AF985" s="18"/>
      <c r="AG985" s="18"/>
    </row>
    <row r="986" spans="1:33" ht="15.75" customHeight="1">
      <c r="A986" s="1"/>
      <c r="B986" s="23"/>
      <c r="C986" s="24"/>
      <c r="D986" s="24"/>
      <c r="E986" s="25"/>
      <c r="F986" s="26"/>
      <c r="G986" s="24"/>
      <c r="H986" s="25"/>
      <c r="I986" s="25"/>
      <c r="J986" s="24"/>
      <c r="K986" s="24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18"/>
      <c r="AC986" s="18"/>
      <c r="AD986" s="18"/>
      <c r="AE986" s="18"/>
      <c r="AF986" s="18"/>
      <c r="AG986" s="18"/>
    </row>
    <row r="987" spans="1:33" ht="15.75" customHeight="1">
      <c r="A987" s="1"/>
      <c r="B987" s="23"/>
      <c r="C987" s="24"/>
      <c r="D987" s="24"/>
      <c r="E987" s="25"/>
      <c r="F987" s="26"/>
      <c r="G987" s="24"/>
      <c r="H987" s="25"/>
      <c r="I987" s="25"/>
      <c r="J987" s="24"/>
      <c r="K987" s="24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18"/>
      <c r="AC987" s="18"/>
      <c r="AD987" s="18"/>
      <c r="AE987" s="18"/>
      <c r="AF987" s="18"/>
      <c r="AG987" s="18"/>
    </row>
    <row r="988" spans="1:33" ht="15.75" customHeight="1">
      <c r="A988" s="1"/>
      <c r="B988" s="23"/>
      <c r="C988" s="24"/>
      <c r="D988" s="24"/>
      <c r="E988" s="25"/>
      <c r="F988" s="26"/>
      <c r="G988" s="24"/>
      <c r="H988" s="25"/>
      <c r="I988" s="25"/>
      <c r="J988" s="24"/>
      <c r="K988" s="24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18"/>
      <c r="AC988" s="18"/>
      <c r="AD988" s="18"/>
      <c r="AE988" s="18"/>
      <c r="AF988" s="18"/>
      <c r="AG988" s="18"/>
    </row>
    <row r="989" spans="1:33" ht="15.75" customHeight="1">
      <c r="A989" s="1"/>
      <c r="B989" s="23"/>
      <c r="C989" s="24"/>
      <c r="D989" s="24"/>
      <c r="E989" s="25"/>
      <c r="F989" s="26"/>
      <c r="G989" s="24"/>
      <c r="H989" s="25"/>
      <c r="I989" s="25"/>
      <c r="J989" s="24"/>
      <c r="K989" s="24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18"/>
      <c r="AC989" s="18"/>
      <c r="AD989" s="18"/>
      <c r="AE989" s="18"/>
      <c r="AF989" s="18"/>
      <c r="AG989" s="18"/>
    </row>
    <row r="990" spans="1:33" ht="15.75" customHeight="1">
      <c r="A990" s="1"/>
      <c r="B990" s="23"/>
      <c r="C990" s="24"/>
      <c r="D990" s="24"/>
      <c r="E990" s="25"/>
      <c r="F990" s="26"/>
      <c r="G990" s="24"/>
      <c r="H990" s="25"/>
      <c r="I990" s="25"/>
      <c r="J990" s="24"/>
      <c r="K990" s="24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18"/>
      <c r="AC990" s="18"/>
      <c r="AD990" s="18"/>
      <c r="AE990" s="18"/>
      <c r="AF990" s="18"/>
      <c r="AG990" s="18"/>
    </row>
    <row r="991" spans="1:33" ht="15.75" customHeight="1">
      <c r="A991" s="1"/>
      <c r="B991" s="23"/>
      <c r="C991" s="24"/>
      <c r="D991" s="24"/>
      <c r="E991" s="25"/>
      <c r="F991" s="26"/>
      <c r="G991" s="24"/>
      <c r="H991" s="25"/>
      <c r="I991" s="25"/>
      <c r="J991" s="24"/>
      <c r="K991" s="24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18"/>
      <c r="AC991" s="18"/>
      <c r="AD991" s="18"/>
      <c r="AE991" s="18"/>
      <c r="AF991" s="18"/>
      <c r="AG991" s="18"/>
    </row>
    <row r="992" spans="1:33" ht="15.75" customHeight="1">
      <c r="A992" s="1"/>
      <c r="B992" s="23"/>
      <c r="C992" s="24"/>
      <c r="D992" s="24"/>
      <c r="E992" s="25"/>
      <c r="F992" s="26"/>
      <c r="G992" s="24"/>
      <c r="H992" s="25"/>
      <c r="I992" s="25"/>
      <c r="J992" s="24"/>
      <c r="K992" s="24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18"/>
      <c r="AC992" s="18"/>
      <c r="AD992" s="18"/>
      <c r="AE992" s="18"/>
      <c r="AF992" s="18"/>
      <c r="AG992" s="18"/>
    </row>
    <row r="993" spans="1:33" ht="15.75" customHeight="1">
      <c r="A993" s="1"/>
      <c r="B993" s="23"/>
      <c r="C993" s="24"/>
      <c r="D993" s="24"/>
      <c r="E993" s="25"/>
      <c r="F993" s="26"/>
      <c r="G993" s="24"/>
      <c r="H993" s="25"/>
      <c r="I993" s="25"/>
      <c r="J993" s="24"/>
      <c r="K993" s="24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18"/>
      <c r="AC993" s="18"/>
      <c r="AD993" s="18"/>
      <c r="AE993" s="18"/>
      <c r="AF993" s="18"/>
      <c r="AG993" s="18"/>
    </row>
    <row r="994" spans="1:33" ht="15.75" customHeight="1">
      <c r="A994" s="1"/>
      <c r="B994" s="23"/>
      <c r="C994" s="24"/>
      <c r="D994" s="24"/>
      <c r="E994" s="25"/>
      <c r="F994" s="26"/>
      <c r="G994" s="24"/>
      <c r="H994" s="25"/>
      <c r="I994" s="25"/>
      <c r="J994" s="24"/>
      <c r="K994" s="24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18"/>
      <c r="AC994" s="18"/>
      <c r="AD994" s="18"/>
      <c r="AE994" s="18"/>
      <c r="AF994" s="18"/>
      <c r="AG994" s="18"/>
    </row>
    <row r="995" spans="1:33" ht="15.75" customHeight="1">
      <c r="A995" s="1"/>
      <c r="B995" s="23"/>
      <c r="C995" s="24"/>
      <c r="D995" s="24"/>
      <c r="E995" s="25"/>
      <c r="F995" s="26"/>
      <c r="G995" s="24"/>
      <c r="H995" s="25"/>
      <c r="I995" s="25"/>
      <c r="J995" s="24"/>
      <c r="K995" s="24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18"/>
      <c r="AC995" s="18"/>
      <c r="AD995" s="18"/>
      <c r="AE995" s="18"/>
      <c r="AF995" s="18"/>
      <c r="AG995" s="18"/>
    </row>
    <row r="996" spans="1:33" ht="15.75" customHeight="1">
      <c r="A996" s="1"/>
      <c r="B996" s="23"/>
      <c r="C996" s="24"/>
      <c r="D996" s="24"/>
      <c r="E996" s="25"/>
      <c r="F996" s="26"/>
      <c r="G996" s="24"/>
      <c r="H996" s="25"/>
      <c r="I996" s="25"/>
      <c r="J996" s="24"/>
      <c r="K996" s="24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18"/>
      <c r="AC996" s="18"/>
      <c r="AD996" s="18"/>
      <c r="AE996" s="18"/>
      <c r="AF996" s="18"/>
      <c r="AG996" s="18"/>
    </row>
    <row r="997" spans="1:33" ht="15.75" customHeight="1">
      <c r="A997" s="1"/>
      <c r="B997" s="23"/>
      <c r="C997" s="24"/>
      <c r="D997" s="24"/>
      <c r="E997" s="25"/>
      <c r="F997" s="26"/>
      <c r="G997" s="24"/>
      <c r="H997" s="25"/>
      <c r="I997" s="25"/>
      <c r="J997" s="24"/>
      <c r="K997" s="24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18"/>
      <c r="AC997" s="18"/>
      <c r="AD997" s="18"/>
      <c r="AE997" s="18"/>
      <c r="AF997" s="18"/>
      <c r="AG997" s="18"/>
    </row>
    <row r="998" spans="1:33" ht="15.75" customHeight="1">
      <c r="A998" s="1"/>
      <c r="B998" s="23"/>
      <c r="C998" s="24"/>
      <c r="D998" s="24"/>
      <c r="E998" s="25"/>
      <c r="F998" s="26"/>
      <c r="G998" s="24"/>
      <c r="H998" s="25"/>
      <c r="I998" s="25"/>
      <c r="J998" s="24"/>
      <c r="K998" s="24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18"/>
      <c r="AC998" s="18"/>
      <c r="AD998" s="18"/>
      <c r="AE998" s="18"/>
      <c r="AF998" s="18"/>
      <c r="AG998" s="18"/>
    </row>
    <row r="999" spans="1:33" ht="15.75" customHeight="1">
      <c r="A999" s="1"/>
      <c r="B999" s="23"/>
      <c r="C999" s="24"/>
      <c r="D999" s="24"/>
      <c r="E999" s="25"/>
      <c r="F999" s="26"/>
      <c r="G999" s="24"/>
      <c r="H999" s="25"/>
      <c r="I999" s="25"/>
      <c r="J999" s="24"/>
      <c r="K999" s="24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18"/>
      <c r="AC999" s="18"/>
      <c r="AD999" s="18"/>
      <c r="AE999" s="18"/>
      <c r="AF999" s="18"/>
      <c r="AG999" s="18"/>
    </row>
    <row r="1000" spans="1:33" ht="15.75" customHeight="1">
      <c r="A1000" s="1"/>
      <c r="B1000" s="23"/>
      <c r="C1000" s="24"/>
      <c r="D1000" s="24"/>
      <c r="E1000" s="25"/>
      <c r="F1000" s="26"/>
      <c r="G1000" s="24"/>
      <c r="H1000" s="25"/>
      <c r="I1000" s="25"/>
      <c r="J1000" s="24"/>
      <c r="K1000" s="24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18"/>
      <c r="AC1000" s="18"/>
      <c r="AD1000" s="18"/>
      <c r="AE1000" s="18"/>
      <c r="AF1000" s="18"/>
      <c r="AG1000" s="18"/>
    </row>
  </sheetData>
  <mergeCells count="10">
    <mergeCell ref="G57:I57"/>
    <mergeCell ref="AB54:AD54"/>
    <mergeCell ref="AE54:AF54"/>
    <mergeCell ref="AE55:AF55"/>
    <mergeCell ref="AH1:AP1"/>
    <mergeCell ref="BP1:CC1"/>
    <mergeCell ref="BH1:BO1"/>
    <mergeCell ref="AQ1:AY1"/>
    <mergeCell ref="AZ1:BG1"/>
    <mergeCell ref="N1:AA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32BD-0992-244E-BBE3-C02FAEB95AB4}">
  <dimension ref="A1:G1000"/>
  <sheetViews>
    <sheetView tabSelected="1" topLeftCell="A22" workbookViewId="0">
      <selection activeCell="D17" sqref="D17"/>
    </sheetView>
  </sheetViews>
  <sheetFormatPr baseColWidth="10" defaultRowHeight="16"/>
  <cols>
    <col min="1" max="1" width="18" style="29" customWidth="1"/>
    <col min="2" max="2" width="9.140625" style="29" customWidth="1"/>
    <col min="3" max="5" width="19.140625" style="29" customWidth="1"/>
    <col min="6" max="7" width="10.140625" style="29" customWidth="1"/>
  </cols>
  <sheetData>
    <row r="1" spans="1:7">
      <c r="A1" s="1"/>
      <c r="B1" s="9"/>
      <c r="C1" s="3"/>
      <c r="D1" s="3"/>
      <c r="E1" s="3"/>
      <c r="F1" s="9"/>
      <c r="G1" s="9"/>
    </row>
    <row r="2" spans="1:7" ht="64">
      <c r="A2" s="5" t="s">
        <v>2</v>
      </c>
      <c r="B2" s="6" t="s">
        <v>6</v>
      </c>
      <c r="C2" s="7" t="s">
        <v>11</v>
      </c>
      <c r="D2" s="7" t="s">
        <v>118</v>
      </c>
      <c r="E2" s="7" t="s">
        <v>119</v>
      </c>
      <c r="F2" s="7" t="s">
        <v>19</v>
      </c>
      <c r="G2" s="7" t="s">
        <v>20</v>
      </c>
    </row>
    <row r="3" spans="1:7">
      <c r="A3" s="1" t="s">
        <v>48</v>
      </c>
      <c r="B3" s="15">
        <v>4.2</v>
      </c>
      <c r="C3" s="19">
        <v>41426</v>
      </c>
      <c r="D3" s="88">
        <f>'All Info'!D10</f>
        <v>0.17147999999999997</v>
      </c>
      <c r="E3" s="88">
        <f>1-F3/G3</f>
        <v>0.13953488372093026</v>
      </c>
      <c r="F3" s="16">
        <v>74000</v>
      </c>
      <c r="G3" s="16">
        <v>86000</v>
      </c>
    </row>
    <row r="4" spans="1:7">
      <c r="A4" s="1" t="s">
        <v>81</v>
      </c>
      <c r="B4" s="15">
        <v>3.89</v>
      </c>
      <c r="C4" s="19">
        <v>36000</v>
      </c>
      <c r="D4" s="88">
        <f>'All Info'!D38</f>
        <v>0.22753411724315509</v>
      </c>
      <c r="E4" s="88">
        <f>1-F4/G4</f>
        <v>0.1454545454545455</v>
      </c>
      <c r="F4" s="16">
        <v>47000</v>
      </c>
      <c r="G4" s="16">
        <v>55000</v>
      </c>
    </row>
    <row r="5" spans="1:7">
      <c r="A5" s="1" t="s">
        <v>75</v>
      </c>
      <c r="B5" s="15">
        <v>4.2</v>
      </c>
      <c r="C5" s="19">
        <v>41000</v>
      </c>
      <c r="D5" s="88">
        <f>'All Info'!D32</f>
        <v>0.23868236342704352</v>
      </c>
      <c r="E5" s="88">
        <f>1-F5/G5</f>
        <v>0.15068493150684936</v>
      </c>
      <c r="F5" s="16">
        <v>62000</v>
      </c>
      <c r="G5" s="16">
        <v>73000</v>
      </c>
    </row>
    <row r="6" spans="1:7">
      <c r="A6" s="1" t="s">
        <v>67</v>
      </c>
      <c r="B6" s="15">
        <v>4.57</v>
      </c>
      <c r="C6" s="19">
        <v>47640</v>
      </c>
      <c r="D6" s="88">
        <f>'All Info'!D24</f>
        <v>0.20599999999999996</v>
      </c>
      <c r="E6" s="88">
        <f>1-F6/G6</f>
        <v>0.16666666666666663</v>
      </c>
      <c r="F6" s="16">
        <v>50000</v>
      </c>
      <c r="G6" s="16">
        <v>60000</v>
      </c>
    </row>
    <row r="7" spans="1:7">
      <c r="A7" s="1" t="s">
        <v>91</v>
      </c>
      <c r="B7" s="15">
        <v>4.09</v>
      </c>
      <c r="C7" s="19">
        <v>41426</v>
      </c>
      <c r="D7" s="88">
        <f>'All Info'!D50</f>
        <v>0.23077208749582201</v>
      </c>
      <c r="E7" s="88">
        <f>1-F7/G7</f>
        <v>0.17142857142857137</v>
      </c>
      <c r="F7" s="16">
        <v>58000</v>
      </c>
      <c r="G7" s="16">
        <v>70000</v>
      </c>
    </row>
    <row r="8" spans="1:7">
      <c r="A8" s="1" t="s">
        <v>93</v>
      </c>
      <c r="B8" s="15">
        <v>3.98</v>
      </c>
      <c r="C8" s="19">
        <v>36248</v>
      </c>
      <c r="D8" s="88">
        <f>'All Info'!D52</f>
        <v>0.22221268560638574</v>
      </c>
      <c r="E8" s="88">
        <f>1-F8/G8</f>
        <v>0.18461538461538463</v>
      </c>
      <c r="F8" s="16">
        <v>53000</v>
      </c>
      <c r="G8" s="16">
        <v>65000</v>
      </c>
    </row>
    <row r="9" spans="1:7">
      <c r="A9" s="1" t="s">
        <v>63</v>
      </c>
      <c r="B9" s="15">
        <v>3.73</v>
      </c>
      <c r="C9" s="19">
        <v>33000</v>
      </c>
      <c r="D9" s="88">
        <f>'All Info'!D20</f>
        <v>0.22562478000703978</v>
      </c>
      <c r="E9" s="88">
        <f>1-F9/G9</f>
        <v>0.1875</v>
      </c>
      <c r="F9" s="16">
        <v>65000</v>
      </c>
      <c r="G9" s="16">
        <v>80000</v>
      </c>
    </row>
    <row r="10" spans="1:7">
      <c r="A10" s="1" t="s">
        <v>73</v>
      </c>
      <c r="B10" s="15">
        <v>3.75</v>
      </c>
      <c r="C10" s="19">
        <v>35513</v>
      </c>
      <c r="D10" s="88">
        <f>'All Info'!D31</f>
        <v>0.16363250983255218</v>
      </c>
      <c r="E10" s="88">
        <f>1-F10/G10</f>
        <v>0.19444444444444442</v>
      </c>
      <c r="F10" s="16">
        <v>58000</v>
      </c>
      <c r="G10" s="16">
        <v>72000</v>
      </c>
    </row>
    <row r="11" spans="1:7">
      <c r="A11" s="1" t="s">
        <v>64</v>
      </c>
      <c r="B11" s="15">
        <v>3.56</v>
      </c>
      <c r="C11" s="19">
        <v>31961</v>
      </c>
      <c r="D11" s="88">
        <f>'All Info'!D21</f>
        <v>0.32911418975650719</v>
      </c>
      <c r="E11" s="88">
        <f>1-F11/G11</f>
        <v>0.19999999999999996</v>
      </c>
      <c r="F11" s="16">
        <v>52000</v>
      </c>
      <c r="G11" s="16">
        <v>65000</v>
      </c>
    </row>
    <row r="12" spans="1:7">
      <c r="A12" s="1" t="s">
        <v>92</v>
      </c>
      <c r="B12" s="15">
        <v>3.43</v>
      </c>
      <c r="C12" s="19">
        <v>30439</v>
      </c>
      <c r="D12" s="88">
        <f>'All Info'!D51</f>
        <v>0.3132924243107883</v>
      </c>
      <c r="E12" s="88">
        <f>1-F12/G12</f>
        <v>0.21212121212121215</v>
      </c>
      <c r="F12" s="16">
        <v>52000</v>
      </c>
      <c r="G12" s="16">
        <v>66000</v>
      </c>
    </row>
    <row r="13" spans="1:7">
      <c r="A13" s="1" t="s">
        <v>86</v>
      </c>
      <c r="B13" s="15">
        <v>3.74</v>
      </c>
      <c r="C13" s="19">
        <v>31069</v>
      </c>
      <c r="D13" s="88">
        <f>'All Info'!D44</f>
        <v>0.223275</v>
      </c>
      <c r="E13" s="88">
        <f>1-F13/G13</f>
        <v>0.22727272727272729</v>
      </c>
      <c r="F13" s="16">
        <v>51000</v>
      </c>
      <c r="G13" s="16">
        <v>66000</v>
      </c>
    </row>
    <row r="14" spans="1:7">
      <c r="A14" s="1" t="s">
        <v>69</v>
      </c>
      <c r="B14" s="15">
        <v>4.24</v>
      </c>
      <c r="C14" s="19">
        <v>40586</v>
      </c>
      <c r="D14" s="88">
        <f>'All Info'!D26</f>
        <v>0.19999211543010331</v>
      </c>
      <c r="E14" s="88">
        <f>1-F14/G14</f>
        <v>0.23076923076923073</v>
      </c>
      <c r="F14" s="16">
        <v>50000</v>
      </c>
      <c r="G14" s="16">
        <v>65000</v>
      </c>
    </row>
    <row r="15" spans="1:7">
      <c r="A15" s="1" t="s">
        <v>76</v>
      </c>
      <c r="B15" s="15">
        <v>4.3899999999999997</v>
      </c>
      <c r="C15" s="19">
        <v>48572</v>
      </c>
      <c r="D15" s="88">
        <f>'All Info'!D33</f>
        <v>0.20215509453177616</v>
      </c>
      <c r="E15" s="88">
        <f>1-F15/G15</f>
        <v>0.23076923076923073</v>
      </c>
      <c r="F15" s="16">
        <v>50000</v>
      </c>
      <c r="G15" s="16">
        <v>65000</v>
      </c>
    </row>
    <row r="16" spans="1:7">
      <c r="A16" s="1" t="s">
        <v>43</v>
      </c>
      <c r="B16" s="15">
        <v>4.3499999999999996</v>
      </c>
      <c r="C16" s="19">
        <v>47486</v>
      </c>
      <c r="D16" s="88">
        <f>'All Info'!D9</f>
        <v>0.21999375811035005</v>
      </c>
      <c r="E16" s="88">
        <f>1-F16/G16</f>
        <v>0.24114671163575041</v>
      </c>
      <c r="F16" s="16">
        <v>45000</v>
      </c>
      <c r="G16" s="16">
        <v>59300</v>
      </c>
    </row>
    <row r="17" spans="1:7">
      <c r="A17" s="1" t="s">
        <v>71</v>
      </c>
      <c r="B17" s="15">
        <v>3.88</v>
      </c>
      <c r="C17" s="19">
        <v>34000</v>
      </c>
      <c r="D17" s="88">
        <f>'All Info'!D28</f>
        <v>0.21833689679748025</v>
      </c>
      <c r="E17" s="88">
        <f>1-F17/G17</f>
        <v>0.24615384615384617</v>
      </c>
      <c r="F17" s="16">
        <v>49000</v>
      </c>
      <c r="G17" s="16">
        <v>65000</v>
      </c>
    </row>
    <row r="18" spans="1:7">
      <c r="A18" s="1" t="s">
        <v>83</v>
      </c>
      <c r="B18" s="15">
        <v>4</v>
      </c>
      <c r="C18" s="19">
        <v>37000</v>
      </c>
      <c r="D18" s="88">
        <f>'All Info'!D40</f>
        <v>0.20607673161102047</v>
      </c>
      <c r="E18" s="88">
        <f>1-F18/G18</f>
        <v>0.25</v>
      </c>
      <c r="F18" s="16">
        <v>67500</v>
      </c>
      <c r="G18" s="16">
        <v>90000</v>
      </c>
    </row>
    <row r="19" spans="1:7">
      <c r="A19" s="10" t="s">
        <v>95</v>
      </c>
      <c r="B19" s="10"/>
      <c r="C19" s="22">
        <v>37846</v>
      </c>
      <c r="D19" s="88">
        <f>'All Info'!D54</f>
        <v>0.21154166666666663</v>
      </c>
      <c r="E19" s="88">
        <f>1-F19/G19</f>
        <v>0.2533333333333333</v>
      </c>
      <c r="F19" s="16">
        <v>56000</v>
      </c>
      <c r="G19" s="16">
        <v>75000</v>
      </c>
    </row>
    <row r="20" spans="1:7">
      <c r="A20" s="1" t="s">
        <v>90</v>
      </c>
      <c r="B20" s="15">
        <v>4.25</v>
      </c>
      <c r="C20" s="19">
        <v>41426</v>
      </c>
      <c r="D20" s="88">
        <f>'All Info'!D49</f>
        <v>0.21485159774079832</v>
      </c>
      <c r="E20" s="88">
        <f>1-F20/G20</f>
        <v>0.2533333333333333</v>
      </c>
      <c r="F20" s="16">
        <v>56000</v>
      </c>
      <c r="G20" s="16">
        <v>75000</v>
      </c>
    </row>
    <row r="21" spans="1:7">
      <c r="A21" s="1" t="s">
        <v>99</v>
      </c>
      <c r="B21" s="15">
        <v>4.03</v>
      </c>
      <c r="C21" s="19">
        <v>35614</v>
      </c>
      <c r="D21" s="88">
        <f>'All Info'!D22</f>
        <v>0.18123088948663124</v>
      </c>
      <c r="E21" s="88">
        <f>1-F21/G21</f>
        <v>0.25373134328358204</v>
      </c>
      <c r="F21" s="16">
        <v>50000</v>
      </c>
      <c r="G21" s="16">
        <v>67000</v>
      </c>
    </row>
    <row r="22" spans="1:7">
      <c r="A22" s="1" t="s">
        <v>104</v>
      </c>
      <c r="B22" s="15">
        <v>3.73</v>
      </c>
      <c r="C22" s="19">
        <v>32266</v>
      </c>
      <c r="D22" s="88">
        <f>'All Info'!D43</f>
        <v>0.22111717279003529</v>
      </c>
      <c r="E22" s="88">
        <f>1-F22/G22</f>
        <v>0.25384615384615383</v>
      </c>
      <c r="F22" s="16">
        <v>48500</v>
      </c>
      <c r="G22" s="16">
        <v>65000</v>
      </c>
    </row>
    <row r="23" spans="1:7">
      <c r="A23" s="1" t="s">
        <v>55</v>
      </c>
      <c r="B23" s="15">
        <v>3.82</v>
      </c>
      <c r="C23" s="19">
        <v>34397</v>
      </c>
      <c r="D23" s="88">
        <f>'All Info'!D12</f>
        <v>0.15249100675109639</v>
      </c>
      <c r="E23" s="88">
        <f>1-F23/G23</f>
        <v>0.2615384615384615</v>
      </c>
      <c r="F23" s="16">
        <v>48000</v>
      </c>
      <c r="G23" s="16">
        <v>65000</v>
      </c>
    </row>
    <row r="24" spans="1:7">
      <c r="A24" s="1" t="s">
        <v>66</v>
      </c>
      <c r="B24" s="15">
        <v>3.86</v>
      </c>
      <c r="C24" s="19">
        <v>36248</v>
      </c>
      <c r="D24" s="88">
        <f>'All Info'!D5</f>
        <v>0.17618181818181822</v>
      </c>
      <c r="E24" s="88">
        <f>1-F24/G24</f>
        <v>0.2615384615384615</v>
      </c>
      <c r="F24" s="16">
        <v>48000</v>
      </c>
      <c r="G24" s="16">
        <v>65000</v>
      </c>
    </row>
    <row r="25" spans="1:7">
      <c r="A25" s="1" t="s">
        <v>80</v>
      </c>
      <c r="B25" s="15">
        <v>3.95</v>
      </c>
      <c r="C25" s="19">
        <v>34176</v>
      </c>
      <c r="D25" s="88">
        <f>'All Info'!D37</f>
        <v>0.2570434782608696</v>
      </c>
      <c r="E25" s="88">
        <f>1-F25/G25</f>
        <v>0.2615384615384615</v>
      </c>
      <c r="F25" s="16">
        <v>48000</v>
      </c>
      <c r="G25" s="16">
        <v>65000</v>
      </c>
    </row>
    <row r="26" spans="1:7">
      <c r="A26" s="1" t="s">
        <v>103</v>
      </c>
      <c r="B26" s="15">
        <v>4.24</v>
      </c>
      <c r="C26" s="19">
        <v>41426</v>
      </c>
      <c r="D26" s="88">
        <f>'All Info'!D42</f>
        <v>0.18343451864700777</v>
      </c>
      <c r="E26" s="88">
        <f>1-F26/G26</f>
        <v>0.26249999999999996</v>
      </c>
      <c r="F26" s="16">
        <v>59000</v>
      </c>
      <c r="G26" s="16">
        <v>80000</v>
      </c>
    </row>
    <row r="27" spans="1:7">
      <c r="A27" s="1" t="s">
        <v>72</v>
      </c>
      <c r="B27" s="15">
        <v>3.7</v>
      </c>
      <c r="C27" s="19">
        <v>32000</v>
      </c>
      <c r="D27" s="88">
        <f>'All Info'!D29</f>
        <v>0.22753826099551011</v>
      </c>
      <c r="E27" s="88">
        <f>1-F27/G27</f>
        <v>0.26388888888888884</v>
      </c>
      <c r="F27" s="16">
        <v>53000</v>
      </c>
      <c r="G27" s="16">
        <v>72000</v>
      </c>
    </row>
    <row r="28" spans="1:7">
      <c r="A28" s="1" t="s">
        <v>84</v>
      </c>
      <c r="B28" s="15">
        <v>3.97</v>
      </c>
      <c r="C28" s="19">
        <v>38000</v>
      </c>
      <c r="D28" s="88">
        <f>'All Info'!D41</f>
        <v>0.23568928758196228</v>
      </c>
      <c r="E28" s="88">
        <f>1-F28/G28</f>
        <v>0.26666666666666672</v>
      </c>
      <c r="F28" s="16">
        <v>55000</v>
      </c>
      <c r="G28" s="16">
        <v>75000</v>
      </c>
    </row>
    <row r="29" spans="1:7">
      <c r="A29" s="1" t="s">
        <v>18</v>
      </c>
      <c r="B29" s="15">
        <v>3.69</v>
      </c>
      <c r="C29" s="19">
        <v>32312</v>
      </c>
      <c r="D29" s="88">
        <f>'All Info'!D3</f>
        <v>0.27442570677924238</v>
      </c>
      <c r="E29" s="88">
        <f>1-F29/G29</f>
        <v>0.26829268292682928</v>
      </c>
      <c r="F29" s="16">
        <v>60000</v>
      </c>
      <c r="G29" s="16">
        <v>82000</v>
      </c>
    </row>
    <row r="30" spans="1:7">
      <c r="A30" s="1" t="s">
        <v>105</v>
      </c>
      <c r="B30" s="15">
        <v>3.87</v>
      </c>
      <c r="C30" s="19">
        <v>35513</v>
      </c>
      <c r="D30" s="88">
        <f>'All Info'!D46</f>
        <v>0.21082222222222224</v>
      </c>
      <c r="E30" s="88">
        <f>1-F30/G30</f>
        <v>0.27272727272727271</v>
      </c>
      <c r="F30" s="16">
        <v>64000</v>
      </c>
      <c r="G30" s="16">
        <v>88000</v>
      </c>
    </row>
    <row r="31" spans="1:7">
      <c r="A31" s="1" t="s">
        <v>102</v>
      </c>
      <c r="B31" s="15">
        <v>3.97</v>
      </c>
      <c r="C31" s="19">
        <v>34300</v>
      </c>
      <c r="D31" s="88">
        <f>'All Info'!D36</f>
        <v>0.18333333333333335</v>
      </c>
      <c r="E31" s="88">
        <f>1-F31/G31</f>
        <v>0.27419354838709675</v>
      </c>
      <c r="F31" s="16">
        <v>45000</v>
      </c>
      <c r="G31" s="16">
        <v>62000</v>
      </c>
    </row>
    <row r="32" spans="1:7">
      <c r="A32" s="1" t="s">
        <v>94</v>
      </c>
      <c r="B32" s="15">
        <v>3.91</v>
      </c>
      <c r="C32" s="19">
        <v>34498</v>
      </c>
      <c r="D32" s="88">
        <f>'All Info'!D53</f>
        <v>0.33378394036537795</v>
      </c>
      <c r="E32" s="88">
        <f>1-F32/G32</f>
        <v>0.27631578947368418</v>
      </c>
      <c r="F32" s="20">
        <v>55000</v>
      </c>
      <c r="G32" s="20">
        <v>76000</v>
      </c>
    </row>
    <row r="33" spans="1:7">
      <c r="A33" s="1" t="s">
        <v>87</v>
      </c>
      <c r="B33" s="15">
        <v>3.86</v>
      </c>
      <c r="C33" s="19">
        <v>33141</v>
      </c>
      <c r="D33" s="88">
        <f>'All Info'!D45</f>
        <v>0.1999951721141312</v>
      </c>
      <c r="E33" s="88">
        <f>1-F33/G33</f>
        <v>0.27692307692307694</v>
      </c>
      <c r="F33" s="16">
        <v>47000</v>
      </c>
      <c r="G33" s="16">
        <v>65000</v>
      </c>
    </row>
    <row r="34" spans="1:7">
      <c r="A34" s="1" t="s">
        <v>57</v>
      </c>
      <c r="B34" s="15">
        <v>3.54</v>
      </c>
      <c r="C34" s="19">
        <v>31069</v>
      </c>
      <c r="D34" s="88">
        <f>'All Info'!D15</f>
        <v>0.25001206971467194</v>
      </c>
      <c r="E34" s="88">
        <f>1-F34/G34</f>
        <v>0.27692307692307694</v>
      </c>
      <c r="F34" s="16">
        <v>47000</v>
      </c>
      <c r="G34" s="16">
        <v>65000</v>
      </c>
    </row>
    <row r="35" spans="1:7">
      <c r="A35" s="1" t="s">
        <v>65</v>
      </c>
      <c r="B35" s="15">
        <v>4.72</v>
      </c>
      <c r="C35" s="19">
        <v>49007</v>
      </c>
      <c r="D35" s="88">
        <f>'All Info'!D23</f>
        <v>0.15264113426126047</v>
      </c>
      <c r="E35" s="88">
        <f>1-F35/G35</f>
        <v>0.27777777777777779</v>
      </c>
      <c r="F35" s="16">
        <v>65000</v>
      </c>
      <c r="G35" s="16">
        <v>90000</v>
      </c>
    </row>
    <row r="36" spans="1:7">
      <c r="A36" s="1" t="s">
        <v>77</v>
      </c>
      <c r="B36" s="15">
        <v>3.87</v>
      </c>
      <c r="C36" s="19">
        <v>34176</v>
      </c>
      <c r="D36" s="88">
        <f>'All Info'!D34</f>
        <v>0.17648192771084337</v>
      </c>
      <c r="E36" s="88">
        <f>1-F36/G36</f>
        <v>0.27777777777777779</v>
      </c>
      <c r="F36" s="16">
        <v>52000</v>
      </c>
      <c r="G36" s="16">
        <v>72000</v>
      </c>
    </row>
    <row r="37" spans="1:7">
      <c r="A37" s="1" t="s">
        <v>106</v>
      </c>
      <c r="B37" s="15">
        <v>4.25</v>
      </c>
      <c r="C37" s="19">
        <v>39000</v>
      </c>
      <c r="D37" s="88">
        <f>'All Info'!D48</f>
        <v>0.12642236358749215</v>
      </c>
      <c r="E37" s="88">
        <f>1-F37/G37</f>
        <v>0.28205128205128205</v>
      </c>
      <c r="F37" s="16">
        <v>56000</v>
      </c>
      <c r="G37" s="16">
        <v>78000</v>
      </c>
    </row>
    <row r="38" spans="1:7">
      <c r="A38" s="1" t="s">
        <v>58</v>
      </c>
      <c r="B38" s="15">
        <v>4.1100000000000003</v>
      </c>
      <c r="C38" s="19">
        <v>40000</v>
      </c>
      <c r="D38" s="88">
        <f>'All Info'!D16</f>
        <v>0.21568627450980393</v>
      </c>
      <c r="E38" s="88">
        <f>1-F38/G38</f>
        <v>0.28333333333333333</v>
      </c>
      <c r="F38" s="16">
        <v>43000</v>
      </c>
      <c r="G38" s="16">
        <v>60000</v>
      </c>
    </row>
    <row r="39" spans="1:7">
      <c r="A39" s="1" t="s">
        <v>32</v>
      </c>
      <c r="B39" s="15">
        <v>3.58</v>
      </c>
      <c r="C39" s="19">
        <v>30439</v>
      </c>
      <c r="D39" s="88">
        <f>'All Info'!D6</f>
        <v>0.22655316986405794</v>
      </c>
      <c r="E39" s="88">
        <f>1-F39/G39</f>
        <v>0.2857142857142857</v>
      </c>
      <c r="F39" s="16">
        <v>50000</v>
      </c>
      <c r="G39" s="16">
        <v>70000</v>
      </c>
    </row>
    <row r="40" spans="1:7">
      <c r="A40" s="1" t="s">
        <v>98</v>
      </c>
      <c r="B40" s="15">
        <v>3.99</v>
      </c>
      <c r="C40" s="19">
        <v>35000</v>
      </c>
      <c r="D40" s="88">
        <f>'All Info'!D19</f>
        <v>0.22222222222222221</v>
      </c>
      <c r="E40" s="88">
        <f>1-F40/G40</f>
        <v>0.29473684210526319</v>
      </c>
      <c r="F40" s="16">
        <v>67000</v>
      </c>
      <c r="G40" s="16">
        <v>95000</v>
      </c>
    </row>
    <row r="41" spans="1:7">
      <c r="A41" s="1" t="s">
        <v>89</v>
      </c>
      <c r="B41" s="15">
        <v>3.94</v>
      </c>
      <c r="C41" s="19">
        <v>35500</v>
      </c>
      <c r="D41" s="88">
        <f>'All Info'!D13</f>
        <v>0.18385175989148672</v>
      </c>
      <c r="E41" s="88">
        <f>1-F41/G41</f>
        <v>0.29571428571428571</v>
      </c>
      <c r="F41" s="16">
        <v>49300</v>
      </c>
      <c r="G41" s="16">
        <v>70000</v>
      </c>
    </row>
    <row r="42" spans="1:7">
      <c r="A42" s="1" t="s">
        <v>85</v>
      </c>
      <c r="B42" s="15">
        <v>5.33</v>
      </c>
      <c r="C42" s="19">
        <v>60000</v>
      </c>
      <c r="D42" s="88">
        <f>'All Info'!D11</f>
        <v>0.10869468336378629</v>
      </c>
      <c r="E42" s="88">
        <f>1-F42/G42</f>
        <v>0.30000000000000004</v>
      </c>
      <c r="F42" s="16">
        <v>49000</v>
      </c>
      <c r="G42" s="16">
        <v>70000</v>
      </c>
    </row>
    <row r="43" spans="1:7">
      <c r="A43" s="1" t="s">
        <v>74</v>
      </c>
      <c r="B43" s="15">
        <v>4.13</v>
      </c>
      <c r="C43" s="19">
        <v>42000</v>
      </c>
      <c r="D43" s="88">
        <f>'All Info'!D7</f>
        <v>0.16000000000000003</v>
      </c>
      <c r="E43" s="88">
        <f>1-F43/G43</f>
        <v>0.30107526881720426</v>
      </c>
      <c r="F43" s="16">
        <v>65000</v>
      </c>
      <c r="G43" s="16">
        <v>93000</v>
      </c>
    </row>
    <row r="44" spans="1:7">
      <c r="A44" s="1" t="s">
        <v>56</v>
      </c>
      <c r="B44" s="15">
        <v>4.05</v>
      </c>
      <c r="C44" s="19">
        <v>39064</v>
      </c>
      <c r="D44" s="88">
        <f>'All Info'!D14</f>
        <v>0.15427581727646678</v>
      </c>
      <c r="E44" s="88">
        <f>1-F44/G44</f>
        <v>0.30263157894736847</v>
      </c>
      <c r="F44" s="16">
        <v>53000</v>
      </c>
      <c r="G44" s="16">
        <v>76000</v>
      </c>
    </row>
    <row r="45" spans="1:7">
      <c r="A45" s="1" t="s">
        <v>70</v>
      </c>
      <c r="B45" s="15">
        <v>3.57</v>
      </c>
      <c r="C45" s="19">
        <v>30000</v>
      </c>
      <c r="D45" s="88">
        <f>'All Info'!D27</f>
        <v>0.25</v>
      </c>
      <c r="E45" s="88">
        <f>1-F45/G45</f>
        <v>0.30909090909090908</v>
      </c>
      <c r="F45" s="16">
        <v>38000</v>
      </c>
      <c r="G45" s="16">
        <v>55000</v>
      </c>
    </row>
    <row r="46" spans="1:7">
      <c r="A46" s="1" t="s">
        <v>39</v>
      </c>
      <c r="B46" s="15">
        <v>4.2</v>
      </c>
      <c r="C46" s="19">
        <v>40300</v>
      </c>
      <c r="D46" s="88">
        <f>'All Info'!D8</f>
        <v>0.20562958290625244</v>
      </c>
      <c r="E46" s="88">
        <f>1-F46/G46</f>
        <v>0.31428571428571428</v>
      </c>
      <c r="F46" s="16">
        <v>48000</v>
      </c>
      <c r="G46" s="16">
        <v>70000</v>
      </c>
    </row>
    <row r="47" spans="1:7">
      <c r="A47" s="1" t="s">
        <v>100</v>
      </c>
      <c r="B47" s="15">
        <v>3.87</v>
      </c>
      <c r="C47" s="19">
        <v>33483</v>
      </c>
      <c r="D47" s="88">
        <f>'All Info'!D30</f>
        <v>0.2307709979783128</v>
      </c>
      <c r="E47" s="88">
        <f>1-F47/G47</f>
        <v>0.32258064516129037</v>
      </c>
      <c r="F47" s="16">
        <v>42000</v>
      </c>
      <c r="G47" s="16">
        <v>62000</v>
      </c>
    </row>
    <row r="48" spans="1:7">
      <c r="A48" s="1" t="s">
        <v>88</v>
      </c>
      <c r="B48" s="15">
        <v>3.76</v>
      </c>
      <c r="C48" s="19">
        <v>34176</v>
      </c>
      <c r="D48" s="88">
        <f>'All Info'!D47</f>
        <v>0.30253061224489797</v>
      </c>
      <c r="E48" s="88">
        <f>1-F48/G48</f>
        <v>0.32352941176470584</v>
      </c>
      <c r="F48" s="16">
        <v>46000</v>
      </c>
      <c r="G48" s="16">
        <v>68000</v>
      </c>
    </row>
    <row r="49" spans="1:7">
      <c r="A49" s="1" t="s">
        <v>68</v>
      </c>
      <c r="B49" s="15">
        <v>3.85</v>
      </c>
      <c r="C49" s="19">
        <v>37000</v>
      </c>
      <c r="D49" s="88">
        <f>'All Info'!D25</f>
        <v>0.25580272738243692</v>
      </c>
      <c r="E49" s="88">
        <f>1-F49/G49</f>
        <v>0.323943661971831</v>
      </c>
      <c r="F49" s="16">
        <v>48000</v>
      </c>
      <c r="G49" s="16">
        <v>71000</v>
      </c>
    </row>
    <row r="50" spans="1:7">
      <c r="A50" s="1" t="s">
        <v>78</v>
      </c>
      <c r="B50" s="15">
        <v>4.34</v>
      </c>
      <c r="C50" s="19">
        <v>43400</v>
      </c>
      <c r="D50" s="88">
        <f>'All Info'!D35</f>
        <v>0.14452416620673347</v>
      </c>
      <c r="E50" s="88">
        <f>1-F50/G50</f>
        <v>0.33333333333333337</v>
      </c>
      <c r="F50" s="16">
        <v>50000</v>
      </c>
      <c r="G50" s="16">
        <v>75000</v>
      </c>
    </row>
    <row r="51" spans="1:7">
      <c r="A51" s="1" t="s">
        <v>62</v>
      </c>
      <c r="B51" s="15">
        <v>4.32</v>
      </c>
      <c r="C51" s="19">
        <v>42151</v>
      </c>
      <c r="D51" s="88">
        <f>'All Info'!D4</f>
        <v>0.25998946629213482</v>
      </c>
      <c r="E51" s="88">
        <f>1-F51/G51</f>
        <v>0.33333333333333337</v>
      </c>
      <c r="F51" s="16">
        <v>60000</v>
      </c>
      <c r="G51" s="16">
        <v>90000</v>
      </c>
    </row>
    <row r="52" spans="1:7">
      <c r="A52" s="1" t="s">
        <v>82</v>
      </c>
      <c r="B52" s="15">
        <v>3.78</v>
      </c>
      <c r="C52" s="19">
        <v>31500</v>
      </c>
      <c r="D52" s="88">
        <f>'All Info'!D39</f>
        <v>0.23960797566745518</v>
      </c>
      <c r="E52" s="88">
        <f>1-F52/G52</f>
        <v>0.33823529411764708</v>
      </c>
      <c r="F52" s="16">
        <v>45000</v>
      </c>
      <c r="G52" s="16">
        <v>68000</v>
      </c>
    </row>
    <row r="53" spans="1:7">
      <c r="A53" s="1" t="s">
        <v>97</v>
      </c>
      <c r="B53" s="15">
        <v>3.93</v>
      </c>
      <c r="C53" s="19">
        <v>35000</v>
      </c>
      <c r="D53" s="88">
        <f>'All Info'!D18</f>
        <v>0.22222222222222221</v>
      </c>
      <c r="E53" s="88">
        <f>1-F53/G53</f>
        <v>0.35</v>
      </c>
      <c r="F53" s="16">
        <v>52000</v>
      </c>
      <c r="G53" s="16">
        <v>80000</v>
      </c>
    </row>
    <row r="54" spans="1:7">
      <c r="A54" s="1" t="s">
        <v>61</v>
      </c>
      <c r="B54" s="15">
        <v>3.76</v>
      </c>
      <c r="C54" s="19">
        <v>34000</v>
      </c>
      <c r="D54" s="88">
        <f>'All Info'!D17</f>
        <v>0.25534943822685563</v>
      </c>
      <c r="E54" s="88">
        <f>1-F54/G54</f>
        <v>0.35</v>
      </c>
      <c r="F54" s="16">
        <v>52000</v>
      </c>
      <c r="G54" s="16">
        <v>80000</v>
      </c>
    </row>
    <row r="55" spans="1:7">
      <c r="A55" s="1"/>
      <c r="B55" s="23"/>
      <c r="C55" s="24"/>
      <c r="D55" s="24"/>
      <c r="E55" s="24"/>
      <c r="F55" s="24"/>
      <c r="G55" s="24"/>
    </row>
    <row r="56" spans="1:7">
      <c r="A56" s="1" t="s">
        <v>108</v>
      </c>
      <c r="B56" s="23"/>
      <c r="C56" s="16"/>
      <c r="D56" s="16"/>
      <c r="E56" s="16"/>
    </row>
    <row r="57" spans="1:7">
      <c r="A57" s="1" t="s">
        <v>96</v>
      </c>
      <c r="B57" s="23"/>
      <c r="C57" s="24"/>
      <c r="D57" s="24"/>
      <c r="E57" s="24"/>
      <c r="F57" s="24"/>
      <c r="G57" s="24"/>
    </row>
    <row r="58" spans="1:7">
      <c r="A58" s="1"/>
      <c r="B58" s="23"/>
      <c r="C58" s="24"/>
      <c r="D58" s="24"/>
      <c r="E58" s="24"/>
      <c r="F58" s="24"/>
      <c r="G58" s="24"/>
    </row>
    <row r="59" spans="1:7">
      <c r="A59" s="1"/>
      <c r="B59" s="23"/>
      <c r="C59" s="24"/>
      <c r="D59" s="24"/>
      <c r="E59" s="24"/>
      <c r="F59" s="24"/>
      <c r="G59" s="24"/>
    </row>
    <row r="60" spans="1:7">
      <c r="A60" s="1"/>
      <c r="B60" s="23"/>
      <c r="C60" s="24"/>
      <c r="D60" s="24"/>
      <c r="E60" s="24"/>
      <c r="F60" s="24"/>
      <c r="G60" s="24"/>
    </row>
    <row r="61" spans="1:7">
      <c r="A61" s="1"/>
      <c r="B61" s="23"/>
      <c r="C61" s="24"/>
      <c r="D61" s="24"/>
      <c r="E61" s="24"/>
      <c r="F61" s="24"/>
      <c r="G61" s="24"/>
    </row>
    <row r="62" spans="1:7">
      <c r="A62" s="1"/>
      <c r="B62" s="23"/>
      <c r="C62" s="24"/>
      <c r="D62" s="24"/>
      <c r="E62" s="24"/>
      <c r="F62" s="24"/>
      <c r="G62" s="24"/>
    </row>
    <row r="63" spans="1:7">
      <c r="A63" s="1"/>
      <c r="B63" s="23"/>
      <c r="C63" s="24"/>
      <c r="D63" s="24"/>
      <c r="E63" s="24"/>
      <c r="F63" s="24"/>
      <c r="G63" s="24"/>
    </row>
    <row r="64" spans="1:7">
      <c r="A64" s="1"/>
      <c r="B64" s="23"/>
      <c r="C64" s="24"/>
      <c r="D64" s="24"/>
      <c r="E64" s="24"/>
      <c r="F64" s="24"/>
      <c r="G64" s="24"/>
    </row>
    <row r="65" spans="1:7">
      <c r="A65" s="1"/>
      <c r="B65" s="23"/>
      <c r="C65" s="24"/>
      <c r="D65" s="24"/>
      <c r="E65" s="24"/>
      <c r="F65" s="24"/>
      <c r="G65" s="24"/>
    </row>
    <row r="66" spans="1:7">
      <c r="A66" s="1"/>
      <c r="B66" s="23"/>
      <c r="C66" s="24"/>
      <c r="D66" s="24"/>
      <c r="E66" s="24"/>
      <c r="F66" s="24"/>
      <c r="G66" s="24"/>
    </row>
    <row r="67" spans="1:7">
      <c r="A67" s="1"/>
      <c r="B67" s="23"/>
      <c r="C67" s="24"/>
      <c r="D67" s="24"/>
      <c r="E67" s="24"/>
      <c r="F67" s="24"/>
      <c r="G67" s="24"/>
    </row>
    <row r="68" spans="1:7">
      <c r="A68" s="1"/>
      <c r="B68" s="23"/>
      <c r="C68" s="24"/>
      <c r="D68" s="24"/>
      <c r="E68" s="24"/>
      <c r="F68" s="24"/>
      <c r="G68" s="24"/>
    </row>
    <row r="69" spans="1:7">
      <c r="A69" s="1"/>
      <c r="B69" s="23"/>
      <c r="C69" s="24"/>
      <c r="D69" s="24"/>
      <c r="E69" s="24"/>
      <c r="F69" s="24"/>
      <c r="G69" s="24"/>
    </row>
    <row r="70" spans="1:7">
      <c r="A70" s="1"/>
      <c r="B70" s="23"/>
      <c r="C70" s="24"/>
      <c r="D70" s="24"/>
      <c r="E70" s="24"/>
      <c r="F70" s="24"/>
      <c r="G70" s="24"/>
    </row>
    <row r="71" spans="1:7">
      <c r="A71" s="1"/>
      <c r="B71" s="23"/>
      <c r="C71" s="24"/>
      <c r="D71" s="24"/>
      <c r="E71" s="24"/>
      <c r="F71" s="24"/>
      <c r="G71" s="24"/>
    </row>
    <row r="72" spans="1:7">
      <c r="A72" s="1"/>
      <c r="B72" s="23"/>
      <c r="C72" s="24"/>
      <c r="D72" s="24"/>
      <c r="E72" s="24"/>
      <c r="F72" s="24"/>
      <c r="G72" s="24"/>
    </row>
    <row r="73" spans="1:7">
      <c r="A73" s="1"/>
      <c r="B73" s="23"/>
      <c r="C73" s="24"/>
      <c r="D73" s="24"/>
      <c r="E73" s="24"/>
      <c r="F73" s="24"/>
      <c r="G73" s="24"/>
    </row>
    <row r="74" spans="1:7">
      <c r="A74" s="1"/>
      <c r="B74" s="23"/>
      <c r="C74" s="24"/>
      <c r="D74" s="24"/>
      <c r="E74" s="24"/>
      <c r="F74" s="24"/>
      <c r="G74" s="24"/>
    </row>
    <row r="75" spans="1:7">
      <c r="A75" s="1"/>
      <c r="B75" s="23"/>
      <c r="C75" s="24"/>
      <c r="D75" s="24"/>
      <c r="E75" s="24"/>
      <c r="F75" s="24"/>
      <c r="G75" s="24"/>
    </row>
    <row r="76" spans="1:7">
      <c r="A76" s="1"/>
      <c r="B76" s="23"/>
      <c r="C76" s="24"/>
      <c r="D76" s="24"/>
      <c r="E76" s="24"/>
      <c r="F76" s="24"/>
      <c r="G76" s="24"/>
    </row>
    <row r="77" spans="1:7">
      <c r="A77" s="1"/>
      <c r="B77" s="23"/>
      <c r="C77" s="24"/>
      <c r="D77" s="24"/>
      <c r="E77" s="24"/>
      <c r="F77" s="24"/>
      <c r="G77" s="24"/>
    </row>
    <row r="78" spans="1:7">
      <c r="A78" s="1"/>
      <c r="B78" s="23"/>
      <c r="C78" s="24"/>
      <c r="D78" s="24"/>
      <c r="E78" s="24"/>
      <c r="F78" s="24"/>
      <c r="G78" s="24"/>
    </row>
    <row r="79" spans="1:7">
      <c r="A79" s="1"/>
      <c r="B79" s="23"/>
      <c r="C79" s="24"/>
      <c r="D79" s="24"/>
      <c r="E79" s="24"/>
      <c r="F79" s="24"/>
      <c r="G79" s="24"/>
    </row>
    <row r="80" spans="1:7">
      <c r="A80" s="1"/>
      <c r="B80" s="23"/>
      <c r="C80" s="24"/>
      <c r="D80" s="24"/>
      <c r="E80" s="24"/>
      <c r="F80" s="24"/>
      <c r="G80" s="24"/>
    </row>
    <row r="81" spans="1:7">
      <c r="A81" s="1"/>
      <c r="B81" s="23"/>
      <c r="C81" s="24"/>
      <c r="D81" s="24"/>
      <c r="E81" s="24"/>
      <c r="F81" s="24"/>
      <c r="G81" s="24"/>
    </row>
    <row r="82" spans="1:7">
      <c r="A82" s="1"/>
      <c r="B82" s="23"/>
      <c r="C82" s="24"/>
      <c r="D82" s="24"/>
      <c r="E82" s="24"/>
      <c r="F82" s="24"/>
      <c r="G82" s="24"/>
    </row>
    <row r="83" spans="1:7">
      <c r="A83" s="1"/>
      <c r="B83" s="23"/>
      <c r="C83" s="24"/>
      <c r="D83" s="24"/>
      <c r="E83" s="24"/>
      <c r="F83" s="24"/>
      <c r="G83" s="24"/>
    </row>
    <row r="84" spans="1:7">
      <c r="A84" s="1"/>
      <c r="B84" s="23"/>
      <c r="C84" s="24"/>
      <c r="D84" s="24"/>
      <c r="E84" s="24"/>
      <c r="F84" s="24"/>
      <c r="G84" s="24"/>
    </row>
    <row r="85" spans="1:7">
      <c r="A85" s="1"/>
      <c r="B85" s="23"/>
      <c r="C85" s="24"/>
      <c r="D85" s="24"/>
      <c r="E85" s="24"/>
      <c r="F85" s="24"/>
      <c r="G85" s="24"/>
    </row>
    <row r="86" spans="1:7">
      <c r="A86" s="1"/>
      <c r="B86" s="23"/>
      <c r="C86" s="24"/>
      <c r="D86" s="24"/>
      <c r="E86" s="24"/>
      <c r="F86" s="24"/>
      <c r="G86" s="24"/>
    </row>
    <row r="87" spans="1:7">
      <c r="A87" s="1"/>
      <c r="B87" s="23"/>
      <c r="C87" s="24"/>
      <c r="D87" s="24"/>
      <c r="E87" s="24"/>
      <c r="F87" s="24"/>
      <c r="G87" s="24"/>
    </row>
    <row r="88" spans="1:7">
      <c r="A88" s="1"/>
      <c r="B88" s="23"/>
      <c r="C88" s="24"/>
      <c r="D88" s="24"/>
      <c r="E88" s="24"/>
      <c r="F88" s="24"/>
      <c r="G88" s="24"/>
    </row>
    <row r="89" spans="1:7">
      <c r="A89" s="1"/>
      <c r="B89" s="23"/>
      <c r="C89" s="24"/>
      <c r="D89" s="24"/>
      <c r="E89" s="24"/>
      <c r="F89" s="24"/>
      <c r="G89" s="24"/>
    </row>
    <row r="90" spans="1:7">
      <c r="A90" s="1"/>
      <c r="B90" s="23"/>
      <c r="C90" s="24"/>
      <c r="D90" s="24"/>
      <c r="E90" s="24"/>
      <c r="F90" s="24"/>
      <c r="G90" s="24"/>
    </row>
    <row r="91" spans="1:7">
      <c r="A91" s="1"/>
      <c r="B91" s="23"/>
      <c r="C91" s="24"/>
      <c r="D91" s="24"/>
      <c r="E91" s="24"/>
      <c r="F91" s="24"/>
      <c r="G91" s="24"/>
    </row>
    <row r="92" spans="1:7">
      <c r="A92" s="1"/>
      <c r="B92" s="23"/>
      <c r="C92" s="24"/>
      <c r="D92" s="24"/>
      <c r="E92" s="24"/>
      <c r="F92" s="24"/>
      <c r="G92" s="24"/>
    </row>
    <row r="93" spans="1:7">
      <c r="A93" s="1"/>
      <c r="B93" s="23"/>
      <c r="C93" s="24"/>
      <c r="D93" s="24"/>
      <c r="E93" s="24"/>
      <c r="F93" s="24"/>
      <c r="G93" s="24"/>
    </row>
    <row r="94" spans="1:7">
      <c r="A94" s="1"/>
      <c r="B94" s="23"/>
      <c r="C94" s="24"/>
      <c r="D94" s="24"/>
      <c r="E94" s="24"/>
      <c r="F94" s="24"/>
      <c r="G94" s="24"/>
    </row>
    <row r="95" spans="1:7">
      <c r="A95" s="1"/>
      <c r="B95" s="23"/>
      <c r="C95" s="24"/>
      <c r="D95" s="24"/>
      <c r="E95" s="24"/>
      <c r="F95" s="24"/>
      <c r="G95" s="24"/>
    </row>
    <row r="96" spans="1:7">
      <c r="A96" s="1"/>
      <c r="B96" s="23"/>
      <c r="C96" s="24"/>
      <c r="D96" s="24"/>
      <c r="E96" s="24"/>
      <c r="F96" s="24"/>
      <c r="G96" s="24"/>
    </row>
    <row r="97" spans="1:7">
      <c r="A97" s="1"/>
      <c r="B97" s="23"/>
      <c r="C97" s="24"/>
      <c r="D97" s="24"/>
      <c r="E97" s="24"/>
      <c r="F97" s="24"/>
      <c r="G97" s="24"/>
    </row>
    <row r="98" spans="1:7">
      <c r="A98" s="1"/>
      <c r="B98" s="23"/>
      <c r="C98" s="24"/>
      <c r="D98" s="24"/>
      <c r="E98" s="24"/>
      <c r="F98" s="24"/>
      <c r="G98" s="24"/>
    </row>
    <row r="99" spans="1:7">
      <c r="A99" s="1"/>
      <c r="B99" s="23"/>
      <c r="C99" s="24"/>
      <c r="D99" s="24"/>
      <c r="E99" s="24"/>
      <c r="F99" s="24"/>
      <c r="G99" s="24"/>
    </row>
    <row r="100" spans="1:7">
      <c r="A100" s="1"/>
      <c r="B100" s="23"/>
      <c r="C100" s="24"/>
      <c r="D100" s="24"/>
      <c r="E100" s="24"/>
      <c r="F100" s="24"/>
      <c r="G100" s="24"/>
    </row>
    <row r="101" spans="1:7">
      <c r="A101" s="1"/>
      <c r="B101" s="23"/>
      <c r="C101" s="24"/>
      <c r="D101" s="24"/>
      <c r="E101" s="24"/>
      <c r="F101" s="24"/>
      <c r="G101" s="24"/>
    </row>
    <row r="102" spans="1:7">
      <c r="A102" s="1"/>
      <c r="B102" s="23"/>
      <c r="C102" s="24"/>
      <c r="D102" s="24"/>
      <c r="E102" s="24"/>
      <c r="F102" s="24"/>
      <c r="G102" s="24"/>
    </row>
    <row r="103" spans="1:7">
      <c r="A103" s="1"/>
      <c r="B103" s="23"/>
      <c r="C103" s="24"/>
      <c r="D103" s="24"/>
      <c r="E103" s="24"/>
      <c r="F103" s="24"/>
      <c r="G103" s="24"/>
    </row>
    <row r="104" spans="1:7">
      <c r="A104" s="1"/>
      <c r="B104" s="23"/>
      <c r="C104" s="24"/>
      <c r="D104" s="24"/>
      <c r="E104" s="24"/>
      <c r="F104" s="24"/>
      <c r="G104" s="24"/>
    </row>
    <row r="105" spans="1:7">
      <c r="A105" s="1"/>
      <c r="B105" s="23"/>
      <c r="C105" s="24"/>
      <c r="D105" s="24"/>
      <c r="E105" s="24"/>
      <c r="F105" s="24"/>
      <c r="G105" s="24"/>
    </row>
    <row r="106" spans="1:7">
      <c r="A106" s="1"/>
      <c r="B106" s="23"/>
      <c r="C106" s="24"/>
      <c r="D106" s="24"/>
      <c r="E106" s="24"/>
      <c r="F106" s="24"/>
      <c r="G106" s="24"/>
    </row>
    <row r="107" spans="1:7">
      <c r="A107" s="1"/>
      <c r="B107" s="23"/>
      <c r="C107" s="24"/>
      <c r="D107" s="24"/>
      <c r="E107" s="24"/>
      <c r="F107" s="24"/>
      <c r="G107" s="24"/>
    </row>
    <row r="108" spans="1:7">
      <c r="A108" s="1"/>
      <c r="B108" s="23"/>
      <c r="C108" s="24"/>
      <c r="D108" s="24"/>
      <c r="E108" s="24"/>
      <c r="F108" s="24"/>
      <c r="G108" s="24"/>
    </row>
    <row r="109" spans="1:7">
      <c r="A109" s="1"/>
      <c r="B109" s="23"/>
      <c r="C109" s="24"/>
      <c r="D109" s="24"/>
      <c r="E109" s="24"/>
      <c r="F109" s="24"/>
      <c r="G109" s="24"/>
    </row>
    <row r="110" spans="1:7">
      <c r="A110" s="1"/>
      <c r="B110" s="23"/>
      <c r="C110" s="24"/>
      <c r="D110" s="24"/>
      <c r="E110" s="24"/>
      <c r="F110" s="24"/>
      <c r="G110" s="24"/>
    </row>
    <row r="111" spans="1:7">
      <c r="A111" s="1"/>
      <c r="B111" s="23"/>
      <c r="C111" s="24"/>
      <c r="D111" s="24"/>
      <c r="E111" s="24"/>
      <c r="F111" s="24"/>
      <c r="G111" s="24"/>
    </row>
    <row r="112" spans="1:7">
      <c r="A112" s="1"/>
      <c r="B112" s="23"/>
      <c r="C112" s="24"/>
      <c r="D112" s="24"/>
      <c r="E112" s="24"/>
      <c r="F112" s="24"/>
      <c r="G112" s="24"/>
    </row>
    <row r="113" spans="1:7">
      <c r="A113" s="1"/>
      <c r="B113" s="23"/>
      <c r="C113" s="24"/>
      <c r="D113" s="24"/>
      <c r="E113" s="24"/>
      <c r="F113" s="24"/>
      <c r="G113" s="24"/>
    </row>
    <row r="114" spans="1:7">
      <c r="A114" s="1"/>
      <c r="B114" s="23"/>
      <c r="C114" s="24"/>
      <c r="D114" s="24"/>
      <c r="E114" s="24"/>
      <c r="F114" s="24"/>
      <c r="G114" s="24"/>
    </row>
    <row r="115" spans="1:7">
      <c r="A115" s="1"/>
      <c r="B115" s="23"/>
      <c r="C115" s="24"/>
      <c r="D115" s="24"/>
      <c r="E115" s="24"/>
      <c r="F115" s="24"/>
      <c r="G115" s="24"/>
    </row>
    <row r="116" spans="1:7">
      <c r="A116" s="1"/>
      <c r="B116" s="23"/>
      <c r="C116" s="24"/>
      <c r="D116" s="24"/>
      <c r="E116" s="24"/>
      <c r="F116" s="24"/>
      <c r="G116" s="24"/>
    </row>
    <row r="117" spans="1:7">
      <c r="A117" s="1"/>
      <c r="B117" s="23"/>
      <c r="C117" s="24"/>
      <c r="D117" s="24"/>
      <c r="E117" s="24"/>
      <c r="F117" s="24"/>
      <c r="G117" s="24"/>
    </row>
    <row r="118" spans="1:7">
      <c r="A118" s="1"/>
      <c r="B118" s="23"/>
      <c r="C118" s="24"/>
      <c r="D118" s="24"/>
      <c r="E118" s="24"/>
      <c r="F118" s="24"/>
      <c r="G118" s="24"/>
    </row>
    <row r="119" spans="1:7">
      <c r="A119" s="1"/>
      <c r="B119" s="23"/>
      <c r="C119" s="24"/>
      <c r="D119" s="24"/>
      <c r="E119" s="24"/>
      <c r="F119" s="24"/>
      <c r="G119" s="24"/>
    </row>
    <row r="120" spans="1:7">
      <c r="A120" s="1"/>
      <c r="B120" s="23"/>
      <c r="C120" s="24"/>
      <c r="D120" s="24"/>
      <c r="E120" s="24"/>
      <c r="F120" s="24"/>
      <c r="G120" s="24"/>
    </row>
    <row r="121" spans="1:7">
      <c r="A121" s="1"/>
      <c r="B121" s="23"/>
      <c r="C121" s="24"/>
      <c r="D121" s="24"/>
      <c r="E121" s="24"/>
      <c r="F121" s="24"/>
      <c r="G121" s="24"/>
    </row>
    <row r="122" spans="1:7">
      <c r="A122" s="1"/>
      <c r="B122" s="23"/>
      <c r="C122" s="24"/>
      <c r="D122" s="24"/>
      <c r="E122" s="24"/>
      <c r="F122" s="24"/>
      <c r="G122" s="24"/>
    </row>
    <row r="123" spans="1:7">
      <c r="A123" s="1"/>
      <c r="B123" s="23"/>
      <c r="C123" s="24"/>
      <c r="D123" s="24"/>
      <c r="E123" s="24"/>
      <c r="F123" s="24"/>
      <c r="G123" s="24"/>
    </row>
    <row r="124" spans="1:7">
      <c r="A124" s="1"/>
      <c r="B124" s="23"/>
      <c r="C124" s="24"/>
      <c r="D124" s="24"/>
      <c r="E124" s="24"/>
      <c r="F124" s="24"/>
      <c r="G124" s="24"/>
    </row>
    <row r="125" spans="1:7">
      <c r="A125" s="1"/>
      <c r="B125" s="23"/>
      <c r="C125" s="24"/>
      <c r="D125" s="24"/>
      <c r="E125" s="24"/>
      <c r="F125" s="24"/>
      <c r="G125" s="24"/>
    </row>
    <row r="126" spans="1:7">
      <c r="A126" s="1"/>
      <c r="B126" s="23"/>
      <c r="C126" s="24"/>
      <c r="D126" s="24"/>
      <c r="E126" s="24"/>
      <c r="F126" s="24"/>
      <c r="G126" s="24"/>
    </row>
    <row r="127" spans="1:7">
      <c r="A127" s="1"/>
      <c r="B127" s="23"/>
      <c r="C127" s="24"/>
      <c r="D127" s="24"/>
      <c r="E127" s="24"/>
      <c r="F127" s="24"/>
      <c r="G127" s="24"/>
    </row>
    <row r="128" spans="1:7">
      <c r="A128" s="1"/>
      <c r="B128" s="23"/>
      <c r="C128" s="24"/>
      <c r="D128" s="24"/>
      <c r="E128" s="24"/>
      <c r="F128" s="24"/>
      <c r="G128" s="24"/>
    </row>
    <row r="129" spans="1:7">
      <c r="A129" s="1"/>
      <c r="B129" s="23"/>
      <c r="C129" s="24"/>
      <c r="D129" s="24"/>
      <c r="E129" s="24"/>
      <c r="F129" s="24"/>
      <c r="G129" s="24"/>
    </row>
    <row r="130" spans="1:7">
      <c r="A130" s="1"/>
      <c r="B130" s="23"/>
      <c r="C130" s="24"/>
      <c r="D130" s="24"/>
      <c r="E130" s="24"/>
      <c r="F130" s="24"/>
      <c r="G130" s="24"/>
    </row>
    <row r="131" spans="1:7">
      <c r="A131" s="1"/>
      <c r="B131" s="23"/>
      <c r="C131" s="24"/>
      <c r="D131" s="24"/>
      <c r="E131" s="24"/>
      <c r="F131" s="24"/>
      <c r="G131" s="24"/>
    </row>
    <row r="132" spans="1:7">
      <c r="A132" s="1"/>
      <c r="B132" s="23"/>
      <c r="C132" s="24"/>
      <c r="D132" s="24"/>
      <c r="E132" s="24"/>
      <c r="F132" s="24"/>
      <c r="G132" s="24"/>
    </row>
    <row r="133" spans="1:7">
      <c r="A133" s="1"/>
      <c r="B133" s="23"/>
      <c r="C133" s="24"/>
      <c r="D133" s="24"/>
      <c r="E133" s="24"/>
      <c r="F133" s="24"/>
      <c r="G133" s="24"/>
    </row>
    <row r="134" spans="1:7">
      <c r="A134" s="1"/>
      <c r="B134" s="23"/>
      <c r="C134" s="24"/>
      <c r="D134" s="24"/>
      <c r="E134" s="24"/>
      <c r="F134" s="24"/>
      <c r="G134" s="24"/>
    </row>
    <row r="135" spans="1:7">
      <c r="A135" s="1"/>
      <c r="B135" s="23"/>
      <c r="C135" s="24"/>
      <c r="D135" s="24"/>
      <c r="E135" s="24"/>
      <c r="F135" s="24"/>
      <c r="G135" s="24"/>
    </row>
    <row r="136" spans="1:7">
      <c r="A136" s="1"/>
      <c r="B136" s="23"/>
      <c r="C136" s="24"/>
      <c r="D136" s="24"/>
      <c r="E136" s="24"/>
      <c r="F136" s="24"/>
      <c r="G136" s="24"/>
    </row>
    <row r="137" spans="1:7">
      <c r="A137" s="1"/>
      <c r="B137" s="23"/>
      <c r="C137" s="24"/>
      <c r="D137" s="24"/>
      <c r="E137" s="24"/>
      <c r="F137" s="24"/>
      <c r="G137" s="24"/>
    </row>
    <row r="138" spans="1:7">
      <c r="A138" s="1"/>
      <c r="B138" s="23"/>
      <c r="C138" s="24"/>
      <c r="D138" s="24"/>
      <c r="E138" s="24"/>
      <c r="F138" s="24"/>
      <c r="G138" s="24"/>
    </row>
    <row r="139" spans="1:7">
      <c r="A139" s="1"/>
      <c r="B139" s="23"/>
      <c r="C139" s="24"/>
      <c r="D139" s="24"/>
      <c r="E139" s="24"/>
      <c r="F139" s="24"/>
      <c r="G139" s="24"/>
    </row>
    <row r="140" spans="1:7">
      <c r="A140" s="1"/>
      <c r="B140" s="23"/>
      <c r="C140" s="24"/>
      <c r="D140" s="24"/>
      <c r="E140" s="24"/>
      <c r="F140" s="24"/>
      <c r="G140" s="24"/>
    </row>
    <row r="141" spans="1:7">
      <c r="A141" s="1"/>
      <c r="B141" s="23"/>
      <c r="C141" s="24"/>
      <c r="D141" s="24"/>
      <c r="E141" s="24"/>
      <c r="F141" s="24"/>
      <c r="G141" s="24"/>
    </row>
    <row r="142" spans="1:7">
      <c r="A142" s="1"/>
      <c r="B142" s="23"/>
      <c r="C142" s="24"/>
      <c r="D142" s="24"/>
      <c r="E142" s="24"/>
      <c r="F142" s="24"/>
      <c r="G142" s="24"/>
    </row>
    <row r="143" spans="1:7">
      <c r="A143" s="1"/>
      <c r="B143" s="23"/>
      <c r="C143" s="24"/>
      <c r="D143" s="24"/>
      <c r="E143" s="24"/>
      <c r="F143" s="24"/>
      <c r="G143" s="24"/>
    </row>
    <row r="144" spans="1:7">
      <c r="A144" s="1"/>
      <c r="B144" s="23"/>
      <c r="C144" s="24"/>
      <c r="D144" s="24"/>
      <c r="E144" s="24"/>
      <c r="F144" s="24"/>
      <c r="G144" s="24"/>
    </row>
    <row r="145" spans="1:7">
      <c r="A145" s="1"/>
      <c r="B145" s="23"/>
      <c r="C145" s="24"/>
      <c r="D145" s="24"/>
      <c r="E145" s="24"/>
      <c r="F145" s="24"/>
      <c r="G145" s="24"/>
    </row>
    <row r="146" spans="1:7">
      <c r="A146" s="1"/>
      <c r="B146" s="23"/>
      <c r="C146" s="24"/>
      <c r="D146" s="24"/>
      <c r="E146" s="24"/>
      <c r="F146" s="24"/>
      <c r="G146" s="24"/>
    </row>
    <row r="147" spans="1:7">
      <c r="A147" s="1"/>
      <c r="B147" s="23"/>
      <c r="C147" s="24"/>
      <c r="D147" s="24"/>
      <c r="E147" s="24"/>
      <c r="F147" s="24"/>
      <c r="G147" s="24"/>
    </row>
    <row r="148" spans="1:7">
      <c r="A148" s="1"/>
      <c r="B148" s="23"/>
      <c r="C148" s="24"/>
      <c r="D148" s="24"/>
      <c r="E148" s="24"/>
      <c r="F148" s="24"/>
      <c r="G148" s="24"/>
    </row>
    <row r="149" spans="1:7">
      <c r="A149" s="1"/>
      <c r="B149" s="23"/>
      <c r="C149" s="24"/>
      <c r="D149" s="24"/>
      <c r="E149" s="24"/>
      <c r="F149" s="24"/>
      <c r="G149" s="24"/>
    </row>
    <row r="150" spans="1:7">
      <c r="A150" s="1"/>
      <c r="B150" s="23"/>
      <c r="C150" s="24"/>
      <c r="D150" s="24"/>
      <c r="E150" s="24"/>
      <c r="F150" s="24"/>
      <c r="G150" s="24"/>
    </row>
    <row r="151" spans="1:7">
      <c r="A151" s="1"/>
      <c r="B151" s="23"/>
      <c r="C151" s="24"/>
      <c r="D151" s="24"/>
      <c r="E151" s="24"/>
      <c r="F151" s="24"/>
      <c r="G151" s="24"/>
    </row>
    <row r="152" spans="1:7">
      <c r="A152" s="1"/>
      <c r="B152" s="23"/>
      <c r="C152" s="24"/>
      <c r="D152" s="24"/>
      <c r="E152" s="24"/>
      <c r="F152" s="24"/>
      <c r="G152" s="24"/>
    </row>
    <row r="153" spans="1:7">
      <c r="A153" s="1"/>
      <c r="B153" s="23"/>
      <c r="C153" s="24"/>
      <c r="D153" s="24"/>
      <c r="E153" s="24"/>
      <c r="F153" s="24"/>
      <c r="G153" s="24"/>
    </row>
    <row r="154" spans="1:7">
      <c r="A154" s="1"/>
      <c r="B154" s="23"/>
      <c r="C154" s="24"/>
      <c r="D154" s="24"/>
      <c r="E154" s="24"/>
      <c r="F154" s="24"/>
      <c r="G154" s="24"/>
    </row>
    <row r="155" spans="1:7">
      <c r="A155" s="1"/>
      <c r="B155" s="23"/>
      <c r="C155" s="24"/>
      <c r="D155" s="24"/>
      <c r="E155" s="24"/>
      <c r="F155" s="24"/>
      <c r="G155" s="24"/>
    </row>
    <row r="156" spans="1:7">
      <c r="A156" s="1"/>
      <c r="B156" s="23"/>
      <c r="C156" s="24"/>
      <c r="D156" s="24"/>
      <c r="E156" s="24"/>
      <c r="F156" s="24"/>
      <c r="G156" s="24"/>
    </row>
    <row r="157" spans="1:7">
      <c r="A157" s="1"/>
      <c r="B157" s="23"/>
      <c r="C157" s="24"/>
      <c r="D157" s="24"/>
      <c r="E157" s="24"/>
      <c r="F157" s="24"/>
      <c r="G157" s="24"/>
    </row>
    <row r="158" spans="1:7">
      <c r="A158" s="1"/>
      <c r="B158" s="23"/>
      <c r="C158" s="24"/>
      <c r="D158" s="24"/>
      <c r="E158" s="24"/>
      <c r="F158" s="24"/>
      <c r="G158" s="24"/>
    </row>
    <row r="159" spans="1:7">
      <c r="A159" s="1"/>
      <c r="B159" s="23"/>
      <c r="C159" s="24"/>
      <c r="D159" s="24"/>
      <c r="E159" s="24"/>
      <c r="F159" s="24"/>
      <c r="G159" s="24"/>
    </row>
    <row r="160" spans="1:7">
      <c r="A160" s="1"/>
      <c r="B160" s="23"/>
      <c r="C160" s="24"/>
      <c r="D160" s="24"/>
      <c r="E160" s="24"/>
      <c r="F160" s="24"/>
      <c r="G160" s="24"/>
    </row>
    <row r="161" spans="1:7">
      <c r="A161" s="1"/>
      <c r="B161" s="23"/>
      <c r="C161" s="24"/>
      <c r="D161" s="24"/>
      <c r="E161" s="24"/>
      <c r="F161" s="24"/>
      <c r="G161" s="24"/>
    </row>
    <row r="162" spans="1:7">
      <c r="A162" s="1"/>
      <c r="B162" s="23"/>
      <c r="C162" s="24"/>
      <c r="D162" s="24"/>
      <c r="E162" s="24"/>
      <c r="F162" s="24"/>
      <c r="G162" s="24"/>
    </row>
    <row r="163" spans="1:7">
      <c r="A163" s="1"/>
      <c r="B163" s="23"/>
      <c r="C163" s="24"/>
      <c r="D163" s="24"/>
      <c r="E163" s="24"/>
      <c r="F163" s="24"/>
      <c r="G163" s="24"/>
    </row>
    <row r="164" spans="1:7">
      <c r="A164" s="1"/>
      <c r="B164" s="23"/>
      <c r="C164" s="24"/>
      <c r="D164" s="24"/>
      <c r="E164" s="24"/>
      <c r="F164" s="24"/>
      <c r="G164" s="24"/>
    </row>
    <row r="165" spans="1:7">
      <c r="A165" s="1"/>
      <c r="B165" s="23"/>
      <c r="C165" s="24"/>
      <c r="D165" s="24"/>
      <c r="E165" s="24"/>
      <c r="F165" s="24"/>
      <c r="G165" s="24"/>
    </row>
    <row r="166" spans="1:7">
      <c r="A166" s="1"/>
      <c r="B166" s="23"/>
      <c r="C166" s="24"/>
      <c r="D166" s="24"/>
      <c r="E166" s="24"/>
      <c r="F166" s="24"/>
      <c r="G166" s="24"/>
    </row>
    <row r="167" spans="1:7">
      <c r="A167" s="1"/>
      <c r="B167" s="23"/>
      <c r="C167" s="24"/>
      <c r="D167" s="24"/>
      <c r="E167" s="24"/>
      <c r="F167" s="24"/>
      <c r="G167" s="24"/>
    </row>
    <row r="168" spans="1:7">
      <c r="A168" s="1"/>
      <c r="B168" s="23"/>
      <c r="C168" s="24"/>
      <c r="D168" s="24"/>
      <c r="E168" s="24"/>
      <c r="F168" s="24"/>
      <c r="G168" s="24"/>
    </row>
    <row r="169" spans="1:7">
      <c r="A169" s="1"/>
      <c r="B169" s="23"/>
      <c r="C169" s="24"/>
      <c r="D169" s="24"/>
      <c r="E169" s="24"/>
      <c r="F169" s="24"/>
      <c r="G169" s="24"/>
    </row>
    <row r="170" spans="1:7">
      <c r="A170" s="1"/>
      <c r="B170" s="23"/>
      <c r="C170" s="24"/>
      <c r="D170" s="24"/>
      <c r="E170" s="24"/>
      <c r="F170" s="24"/>
      <c r="G170" s="24"/>
    </row>
    <row r="171" spans="1:7">
      <c r="A171" s="1"/>
      <c r="B171" s="23"/>
      <c r="C171" s="24"/>
      <c r="D171" s="24"/>
      <c r="E171" s="24"/>
      <c r="F171" s="24"/>
      <c r="G171" s="24"/>
    </row>
    <row r="172" spans="1:7">
      <c r="A172" s="1"/>
      <c r="B172" s="23"/>
      <c r="C172" s="24"/>
      <c r="D172" s="24"/>
      <c r="E172" s="24"/>
      <c r="F172" s="24"/>
      <c r="G172" s="24"/>
    </row>
    <row r="173" spans="1:7">
      <c r="A173" s="1"/>
      <c r="B173" s="23"/>
      <c r="C173" s="24"/>
      <c r="D173" s="24"/>
      <c r="E173" s="24"/>
      <c r="F173" s="24"/>
      <c r="G173" s="24"/>
    </row>
    <row r="174" spans="1:7">
      <c r="A174" s="1"/>
      <c r="B174" s="23"/>
      <c r="C174" s="24"/>
      <c r="D174" s="24"/>
      <c r="E174" s="24"/>
      <c r="F174" s="24"/>
      <c r="G174" s="24"/>
    </row>
    <row r="175" spans="1:7">
      <c r="A175" s="1"/>
      <c r="B175" s="23"/>
      <c r="C175" s="24"/>
      <c r="D175" s="24"/>
      <c r="E175" s="24"/>
      <c r="F175" s="24"/>
      <c r="G175" s="24"/>
    </row>
    <row r="176" spans="1:7">
      <c r="A176" s="1"/>
      <c r="B176" s="23"/>
      <c r="C176" s="24"/>
      <c r="D176" s="24"/>
      <c r="E176" s="24"/>
      <c r="F176" s="24"/>
      <c r="G176" s="24"/>
    </row>
    <row r="177" spans="1:7">
      <c r="A177" s="1"/>
      <c r="B177" s="23"/>
      <c r="C177" s="24"/>
      <c r="D177" s="24"/>
      <c r="E177" s="24"/>
      <c r="F177" s="24"/>
      <c r="G177" s="24"/>
    </row>
    <row r="178" spans="1:7">
      <c r="A178" s="1"/>
      <c r="B178" s="23"/>
      <c r="C178" s="24"/>
      <c r="D178" s="24"/>
      <c r="E178" s="24"/>
      <c r="F178" s="24"/>
      <c r="G178" s="24"/>
    </row>
    <row r="179" spans="1:7">
      <c r="A179" s="1"/>
      <c r="B179" s="23"/>
      <c r="C179" s="24"/>
      <c r="D179" s="24"/>
      <c r="E179" s="24"/>
      <c r="F179" s="24"/>
      <c r="G179" s="24"/>
    </row>
    <row r="180" spans="1:7">
      <c r="A180" s="1"/>
      <c r="B180" s="23"/>
      <c r="C180" s="24"/>
      <c r="D180" s="24"/>
      <c r="E180" s="24"/>
      <c r="F180" s="24"/>
      <c r="G180" s="24"/>
    </row>
    <row r="181" spans="1:7">
      <c r="A181" s="1"/>
      <c r="B181" s="23"/>
      <c r="C181" s="24"/>
      <c r="D181" s="24"/>
      <c r="E181" s="24"/>
      <c r="F181" s="24"/>
      <c r="G181" s="24"/>
    </row>
    <row r="182" spans="1:7">
      <c r="A182" s="1"/>
      <c r="B182" s="23"/>
      <c r="C182" s="24"/>
      <c r="D182" s="24"/>
      <c r="E182" s="24"/>
      <c r="F182" s="24"/>
      <c r="G182" s="24"/>
    </row>
    <row r="183" spans="1:7">
      <c r="A183" s="1"/>
      <c r="B183" s="23"/>
      <c r="C183" s="24"/>
      <c r="D183" s="24"/>
      <c r="E183" s="24"/>
      <c r="F183" s="24"/>
      <c r="G183" s="24"/>
    </row>
    <row r="184" spans="1:7">
      <c r="A184" s="1"/>
      <c r="B184" s="23"/>
      <c r="C184" s="24"/>
      <c r="D184" s="24"/>
      <c r="E184" s="24"/>
      <c r="F184" s="24"/>
      <c r="G184" s="24"/>
    </row>
    <row r="185" spans="1:7">
      <c r="A185" s="1"/>
      <c r="B185" s="23"/>
      <c r="C185" s="24"/>
      <c r="D185" s="24"/>
      <c r="E185" s="24"/>
      <c r="F185" s="24"/>
      <c r="G185" s="24"/>
    </row>
    <row r="186" spans="1:7">
      <c r="A186" s="1"/>
      <c r="B186" s="23"/>
      <c r="C186" s="24"/>
      <c r="D186" s="24"/>
      <c r="E186" s="24"/>
      <c r="F186" s="24"/>
      <c r="G186" s="24"/>
    </row>
    <row r="187" spans="1:7">
      <c r="A187" s="1"/>
      <c r="B187" s="23"/>
      <c r="C187" s="24"/>
      <c r="D187" s="24"/>
      <c r="E187" s="24"/>
      <c r="F187" s="24"/>
      <c r="G187" s="24"/>
    </row>
    <row r="188" spans="1:7">
      <c r="A188" s="1"/>
      <c r="B188" s="23"/>
      <c r="C188" s="24"/>
      <c r="D188" s="24"/>
      <c r="E188" s="24"/>
      <c r="F188" s="24"/>
      <c r="G188" s="24"/>
    </row>
    <row r="189" spans="1:7">
      <c r="A189" s="1"/>
      <c r="B189" s="23"/>
      <c r="C189" s="24"/>
      <c r="D189" s="24"/>
      <c r="E189" s="24"/>
      <c r="F189" s="24"/>
      <c r="G189" s="24"/>
    </row>
    <row r="190" spans="1:7">
      <c r="A190" s="1"/>
      <c r="B190" s="23"/>
      <c r="C190" s="24"/>
      <c r="D190" s="24"/>
      <c r="E190" s="24"/>
      <c r="F190" s="24"/>
      <c r="G190" s="24"/>
    </row>
    <row r="191" spans="1:7">
      <c r="A191" s="1"/>
      <c r="B191" s="23"/>
      <c r="C191" s="24"/>
      <c r="D191" s="24"/>
      <c r="E191" s="24"/>
      <c r="F191" s="24"/>
      <c r="G191" s="24"/>
    </row>
    <row r="192" spans="1:7">
      <c r="A192" s="1"/>
      <c r="B192" s="23"/>
      <c r="C192" s="24"/>
      <c r="D192" s="24"/>
      <c r="E192" s="24"/>
      <c r="F192" s="24"/>
      <c r="G192" s="24"/>
    </row>
    <row r="193" spans="1:7">
      <c r="A193" s="1"/>
      <c r="B193" s="23"/>
      <c r="C193" s="24"/>
      <c r="D193" s="24"/>
      <c r="E193" s="24"/>
      <c r="F193" s="24"/>
      <c r="G193" s="24"/>
    </row>
    <row r="194" spans="1:7">
      <c r="A194" s="1"/>
      <c r="B194" s="23"/>
      <c r="C194" s="24"/>
      <c r="D194" s="24"/>
      <c r="E194" s="24"/>
      <c r="F194" s="24"/>
      <c r="G194" s="24"/>
    </row>
    <row r="195" spans="1:7">
      <c r="A195" s="1"/>
      <c r="B195" s="23"/>
      <c r="C195" s="24"/>
      <c r="D195" s="24"/>
      <c r="E195" s="24"/>
      <c r="F195" s="24"/>
      <c r="G195" s="24"/>
    </row>
    <row r="196" spans="1:7">
      <c r="A196" s="1"/>
      <c r="B196" s="23"/>
      <c r="C196" s="24"/>
      <c r="D196" s="24"/>
      <c r="E196" s="24"/>
      <c r="F196" s="24"/>
      <c r="G196" s="24"/>
    </row>
    <row r="197" spans="1:7">
      <c r="A197" s="1"/>
      <c r="B197" s="23"/>
      <c r="C197" s="24"/>
      <c r="D197" s="24"/>
      <c r="E197" s="24"/>
      <c r="F197" s="24"/>
      <c r="G197" s="24"/>
    </row>
    <row r="198" spans="1:7">
      <c r="A198" s="1"/>
      <c r="B198" s="23"/>
      <c r="C198" s="24"/>
      <c r="D198" s="24"/>
      <c r="E198" s="24"/>
      <c r="F198" s="24"/>
      <c r="G198" s="24"/>
    </row>
    <row r="199" spans="1:7">
      <c r="A199" s="1"/>
      <c r="B199" s="23"/>
      <c r="C199" s="24"/>
      <c r="D199" s="24"/>
      <c r="E199" s="24"/>
      <c r="F199" s="24"/>
      <c r="G199" s="24"/>
    </row>
    <row r="200" spans="1:7">
      <c r="A200" s="1"/>
      <c r="B200" s="23"/>
      <c r="C200" s="24"/>
      <c r="D200" s="24"/>
      <c r="E200" s="24"/>
      <c r="F200" s="24"/>
      <c r="G200" s="24"/>
    </row>
    <row r="201" spans="1:7">
      <c r="A201" s="1"/>
      <c r="B201" s="23"/>
      <c r="C201" s="24"/>
      <c r="D201" s="24"/>
      <c r="E201" s="24"/>
      <c r="F201" s="24"/>
      <c r="G201" s="24"/>
    </row>
    <row r="202" spans="1:7">
      <c r="A202" s="1"/>
      <c r="B202" s="23"/>
      <c r="C202" s="24"/>
      <c r="D202" s="24"/>
      <c r="E202" s="24"/>
      <c r="F202" s="24"/>
      <c r="G202" s="24"/>
    </row>
    <row r="203" spans="1:7">
      <c r="A203" s="1"/>
      <c r="B203" s="23"/>
      <c r="C203" s="24"/>
      <c r="D203" s="24"/>
      <c r="E203" s="24"/>
      <c r="F203" s="24"/>
      <c r="G203" s="24"/>
    </row>
    <row r="204" spans="1:7">
      <c r="A204" s="1"/>
      <c r="B204" s="23"/>
      <c r="C204" s="24"/>
      <c r="D204" s="24"/>
      <c r="E204" s="24"/>
      <c r="F204" s="24"/>
      <c r="G204" s="24"/>
    </row>
    <row r="205" spans="1:7">
      <c r="A205" s="1"/>
      <c r="B205" s="23"/>
      <c r="C205" s="24"/>
      <c r="D205" s="24"/>
      <c r="E205" s="24"/>
      <c r="F205" s="24"/>
      <c r="G205" s="24"/>
    </row>
    <row r="206" spans="1:7">
      <c r="A206" s="1"/>
      <c r="B206" s="23"/>
      <c r="C206" s="24"/>
      <c r="D206" s="24"/>
      <c r="E206" s="24"/>
      <c r="F206" s="24"/>
      <c r="G206" s="24"/>
    </row>
    <row r="207" spans="1:7">
      <c r="A207" s="1"/>
      <c r="B207" s="23"/>
      <c r="C207" s="24"/>
      <c r="D207" s="24"/>
      <c r="E207" s="24"/>
      <c r="F207" s="24"/>
      <c r="G207" s="24"/>
    </row>
    <row r="208" spans="1:7">
      <c r="A208" s="1"/>
      <c r="B208" s="23"/>
      <c r="C208" s="24"/>
      <c r="D208" s="24"/>
      <c r="E208" s="24"/>
      <c r="F208" s="24"/>
      <c r="G208" s="24"/>
    </row>
    <row r="209" spans="1:7">
      <c r="A209" s="1"/>
      <c r="B209" s="23"/>
      <c r="C209" s="24"/>
      <c r="D209" s="24"/>
      <c r="E209" s="24"/>
      <c r="F209" s="24"/>
      <c r="G209" s="24"/>
    </row>
    <row r="210" spans="1:7">
      <c r="A210" s="1"/>
      <c r="B210" s="23"/>
      <c r="C210" s="24"/>
      <c r="D210" s="24"/>
      <c r="E210" s="24"/>
      <c r="F210" s="24"/>
      <c r="G210" s="24"/>
    </row>
    <row r="211" spans="1:7">
      <c r="A211" s="1"/>
      <c r="B211" s="23"/>
      <c r="C211" s="24"/>
      <c r="D211" s="24"/>
      <c r="E211" s="24"/>
      <c r="F211" s="24"/>
      <c r="G211" s="24"/>
    </row>
    <row r="212" spans="1:7">
      <c r="A212" s="1"/>
      <c r="B212" s="23"/>
      <c r="C212" s="24"/>
      <c r="D212" s="24"/>
      <c r="E212" s="24"/>
      <c r="F212" s="24"/>
      <c r="G212" s="24"/>
    </row>
    <row r="213" spans="1:7">
      <c r="A213" s="1"/>
      <c r="B213" s="23"/>
      <c r="C213" s="24"/>
      <c r="D213" s="24"/>
      <c r="E213" s="24"/>
      <c r="F213" s="24"/>
      <c r="G213" s="24"/>
    </row>
    <row r="214" spans="1:7">
      <c r="A214" s="1"/>
      <c r="B214" s="23"/>
      <c r="C214" s="24"/>
      <c r="D214" s="24"/>
      <c r="E214" s="24"/>
      <c r="F214" s="24"/>
      <c r="G214" s="24"/>
    </row>
    <row r="215" spans="1:7">
      <c r="A215" s="1"/>
      <c r="B215" s="23"/>
      <c r="C215" s="24"/>
      <c r="D215" s="24"/>
      <c r="E215" s="24"/>
      <c r="F215" s="24"/>
      <c r="G215" s="24"/>
    </row>
    <row r="216" spans="1:7">
      <c r="A216" s="1"/>
      <c r="B216" s="23"/>
      <c r="C216" s="24"/>
      <c r="D216" s="24"/>
      <c r="E216" s="24"/>
      <c r="F216" s="24"/>
      <c r="G216" s="24"/>
    </row>
    <row r="217" spans="1:7">
      <c r="A217" s="1"/>
      <c r="B217" s="23"/>
      <c r="C217" s="24"/>
      <c r="D217" s="24"/>
      <c r="E217" s="24"/>
      <c r="F217" s="24"/>
      <c r="G217" s="24"/>
    </row>
    <row r="218" spans="1:7">
      <c r="A218" s="1"/>
      <c r="B218" s="23"/>
      <c r="C218" s="24"/>
      <c r="D218" s="24"/>
      <c r="E218" s="24"/>
      <c r="F218" s="24"/>
      <c r="G218" s="24"/>
    </row>
    <row r="219" spans="1:7">
      <c r="A219" s="1"/>
      <c r="B219" s="23"/>
      <c r="C219" s="24"/>
      <c r="D219" s="24"/>
      <c r="E219" s="24"/>
      <c r="F219" s="24"/>
      <c r="G219" s="24"/>
    </row>
    <row r="220" spans="1:7">
      <c r="A220" s="1"/>
      <c r="B220" s="23"/>
      <c r="C220" s="24"/>
      <c r="D220" s="24"/>
      <c r="E220" s="24"/>
      <c r="F220" s="24"/>
      <c r="G220" s="24"/>
    </row>
    <row r="221" spans="1:7">
      <c r="A221" s="1"/>
      <c r="B221" s="23"/>
      <c r="C221" s="24"/>
      <c r="D221" s="24"/>
      <c r="E221" s="24"/>
      <c r="F221" s="24"/>
      <c r="G221" s="24"/>
    </row>
    <row r="222" spans="1:7">
      <c r="A222" s="1"/>
      <c r="B222" s="23"/>
      <c r="C222" s="24"/>
      <c r="D222" s="24"/>
      <c r="E222" s="24"/>
      <c r="F222" s="24"/>
      <c r="G222" s="24"/>
    </row>
    <row r="223" spans="1:7">
      <c r="A223" s="1"/>
      <c r="B223" s="23"/>
      <c r="C223" s="24"/>
      <c r="D223" s="24"/>
      <c r="E223" s="24"/>
      <c r="F223" s="24"/>
      <c r="G223" s="24"/>
    </row>
    <row r="224" spans="1:7">
      <c r="A224" s="1"/>
      <c r="B224" s="23"/>
      <c r="C224" s="24"/>
      <c r="D224" s="24"/>
      <c r="E224" s="24"/>
      <c r="F224" s="24"/>
      <c r="G224" s="24"/>
    </row>
    <row r="225" spans="1:7">
      <c r="A225" s="1"/>
      <c r="B225" s="23"/>
      <c r="C225" s="24"/>
      <c r="D225" s="24"/>
      <c r="E225" s="24"/>
      <c r="F225" s="24"/>
      <c r="G225" s="24"/>
    </row>
    <row r="226" spans="1:7">
      <c r="A226" s="1"/>
      <c r="B226" s="23"/>
      <c r="C226" s="24"/>
      <c r="D226" s="24"/>
      <c r="E226" s="24"/>
      <c r="F226" s="24"/>
      <c r="G226" s="24"/>
    </row>
    <row r="227" spans="1:7">
      <c r="A227" s="1"/>
      <c r="B227" s="23"/>
      <c r="C227" s="24"/>
      <c r="D227" s="24"/>
      <c r="E227" s="24"/>
      <c r="F227" s="24"/>
      <c r="G227" s="24"/>
    </row>
    <row r="228" spans="1:7">
      <c r="A228" s="1"/>
      <c r="B228" s="23"/>
      <c r="C228" s="24"/>
      <c r="D228" s="24"/>
      <c r="E228" s="24"/>
      <c r="F228" s="24"/>
      <c r="G228" s="24"/>
    </row>
    <row r="229" spans="1:7">
      <c r="A229" s="1"/>
      <c r="B229" s="23"/>
      <c r="C229" s="24"/>
      <c r="D229" s="24"/>
      <c r="E229" s="24"/>
      <c r="F229" s="24"/>
      <c r="G229" s="24"/>
    </row>
    <row r="230" spans="1:7">
      <c r="A230" s="1"/>
      <c r="B230" s="23"/>
      <c r="C230" s="24"/>
      <c r="D230" s="24"/>
      <c r="E230" s="24"/>
      <c r="F230" s="24"/>
      <c r="G230" s="24"/>
    </row>
    <row r="231" spans="1:7">
      <c r="A231" s="1"/>
      <c r="B231" s="23"/>
      <c r="C231" s="24"/>
      <c r="D231" s="24"/>
      <c r="E231" s="24"/>
      <c r="F231" s="24"/>
      <c r="G231" s="24"/>
    </row>
    <row r="232" spans="1:7">
      <c r="A232" s="1"/>
      <c r="B232" s="23"/>
      <c r="C232" s="24"/>
      <c r="D232" s="24"/>
      <c r="E232" s="24"/>
      <c r="F232" s="24"/>
      <c r="G232" s="24"/>
    </row>
    <row r="233" spans="1:7">
      <c r="A233" s="1"/>
      <c r="B233" s="23"/>
      <c r="C233" s="24"/>
      <c r="D233" s="24"/>
      <c r="E233" s="24"/>
      <c r="F233" s="24"/>
      <c r="G233" s="24"/>
    </row>
    <row r="234" spans="1:7">
      <c r="A234" s="1"/>
      <c r="B234" s="23"/>
      <c r="C234" s="24"/>
      <c r="D234" s="24"/>
      <c r="E234" s="24"/>
      <c r="F234" s="24"/>
      <c r="G234" s="24"/>
    </row>
    <row r="235" spans="1:7">
      <c r="A235" s="1"/>
      <c r="B235" s="23"/>
      <c r="C235" s="24"/>
      <c r="D235" s="24"/>
      <c r="E235" s="24"/>
      <c r="F235" s="24"/>
      <c r="G235" s="24"/>
    </row>
    <row r="236" spans="1:7">
      <c r="A236" s="1"/>
      <c r="B236" s="23"/>
      <c r="C236" s="24"/>
      <c r="D236" s="24"/>
      <c r="E236" s="24"/>
      <c r="F236" s="24"/>
      <c r="G236" s="24"/>
    </row>
    <row r="237" spans="1:7">
      <c r="A237" s="1"/>
      <c r="B237" s="23"/>
      <c r="C237" s="24"/>
      <c r="D237" s="24"/>
      <c r="E237" s="24"/>
      <c r="F237" s="24"/>
      <c r="G237" s="24"/>
    </row>
    <row r="238" spans="1:7">
      <c r="A238" s="1"/>
      <c r="B238" s="23"/>
      <c r="C238" s="24"/>
      <c r="D238" s="24"/>
      <c r="E238" s="24"/>
      <c r="F238" s="24"/>
      <c r="G238" s="24"/>
    </row>
    <row r="239" spans="1:7">
      <c r="A239" s="1"/>
      <c r="B239" s="23"/>
      <c r="C239" s="24"/>
      <c r="D239" s="24"/>
      <c r="E239" s="24"/>
      <c r="F239" s="24"/>
      <c r="G239" s="24"/>
    </row>
    <row r="240" spans="1:7">
      <c r="A240" s="1"/>
      <c r="B240" s="23"/>
      <c r="C240" s="24"/>
      <c r="D240" s="24"/>
      <c r="E240" s="24"/>
      <c r="F240" s="24"/>
      <c r="G240" s="24"/>
    </row>
    <row r="241" spans="1:7">
      <c r="A241" s="1"/>
      <c r="B241" s="23"/>
      <c r="C241" s="24"/>
      <c r="D241" s="24"/>
      <c r="E241" s="24"/>
      <c r="F241" s="24"/>
      <c r="G241" s="24"/>
    </row>
    <row r="242" spans="1:7">
      <c r="A242" s="1"/>
      <c r="B242" s="23"/>
      <c r="C242" s="24"/>
      <c r="D242" s="24"/>
      <c r="E242" s="24"/>
      <c r="F242" s="24"/>
      <c r="G242" s="24"/>
    </row>
    <row r="243" spans="1:7">
      <c r="A243" s="1"/>
      <c r="B243" s="23"/>
      <c r="C243" s="24"/>
      <c r="D243" s="24"/>
      <c r="E243" s="24"/>
      <c r="F243" s="24"/>
      <c r="G243" s="24"/>
    </row>
    <row r="244" spans="1:7">
      <c r="A244" s="1"/>
      <c r="B244" s="23"/>
      <c r="C244" s="24"/>
      <c r="D244" s="24"/>
      <c r="E244" s="24"/>
      <c r="F244" s="24"/>
      <c r="G244" s="24"/>
    </row>
    <row r="245" spans="1:7">
      <c r="A245" s="1"/>
      <c r="B245" s="23"/>
      <c r="C245" s="24"/>
      <c r="D245" s="24"/>
      <c r="E245" s="24"/>
      <c r="F245" s="24"/>
      <c r="G245" s="24"/>
    </row>
    <row r="246" spans="1:7">
      <c r="A246" s="1"/>
      <c r="B246" s="23"/>
      <c r="C246" s="24"/>
      <c r="D246" s="24"/>
      <c r="E246" s="24"/>
      <c r="F246" s="24"/>
      <c r="G246" s="24"/>
    </row>
    <row r="247" spans="1:7">
      <c r="A247" s="1"/>
      <c r="B247" s="23"/>
      <c r="C247" s="24"/>
      <c r="D247" s="24"/>
      <c r="E247" s="24"/>
      <c r="F247" s="24"/>
      <c r="G247" s="24"/>
    </row>
    <row r="248" spans="1:7">
      <c r="A248" s="1"/>
      <c r="B248" s="23"/>
      <c r="C248" s="24"/>
      <c r="D248" s="24"/>
      <c r="E248" s="24"/>
      <c r="F248" s="24"/>
      <c r="G248" s="24"/>
    </row>
    <row r="249" spans="1:7">
      <c r="A249" s="1"/>
      <c r="B249" s="23"/>
      <c r="C249" s="24"/>
      <c r="D249" s="24"/>
      <c r="E249" s="24"/>
      <c r="F249" s="24"/>
      <c r="G249" s="24"/>
    </row>
    <row r="250" spans="1:7">
      <c r="A250" s="1"/>
      <c r="B250" s="23"/>
      <c r="C250" s="24"/>
      <c r="D250" s="24"/>
      <c r="E250" s="24"/>
      <c r="F250" s="24"/>
      <c r="G250" s="24"/>
    </row>
    <row r="251" spans="1:7">
      <c r="A251" s="1"/>
      <c r="B251" s="23"/>
      <c r="C251" s="24"/>
      <c r="D251" s="24"/>
      <c r="E251" s="24"/>
      <c r="F251" s="24"/>
      <c r="G251" s="24"/>
    </row>
    <row r="252" spans="1:7">
      <c r="A252" s="1"/>
      <c r="B252" s="23"/>
      <c r="C252" s="24"/>
      <c r="D252" s="24"/>
      <c r="E252" s="24"/>
      <c r="F252" s="24"/>
      <c r="G252" s="24"/>
    </row>
    <row r="253" spans="1:7">
      <c r="A253" s="1"/>
      <c r="B253" s="23"/>
      <c r="C253" s="24"/>
      <c r="D253" s="24"/>
      <c r="E253" s="24"/>
      <c r="F253" s="24"/>
      <c r="G253" s="24"/>
    </row>
    <row r="254" spans="1:7">
      <c r="A254" s="1"/>
      <c r="B254" s="23"/>
      <c r="C254" s="24"/>
      <c r="D254" s="24"/>
      <c r="E254" s="24"/>
      <c r="F254" s="24"/>
      <c r="G254" s="24"/>
    </row>
    <row r="255" spans="1:7">
      <c r="A255" s="1"/>
      <c r="B255" s="23"/>
      <c r="C255" s="24"/>
      <c r="D255" s="24"/>
      <c r="E255" s="24"/>
      <c r="F255" s="24"/>
      <c r="G255" s="24"/>
    </row>
    <row r="256" spans="1:7">
      <c r="A256" s="1"/>
      <c r="B256" s="23"/>
      <c r="C256" s="24"/>
      <c r="D256" s="24"/>
      <c r="E256" s="24"/>
      <c r="F256" s="24"/>
      <c r="G256" s="24"/>
    </row>
    <row r="257" spans="1:7">
      <c r="A257" s="1"/>
      <c r="B257" s="23"/>
      <c r="C257" s="24"/>
      <c r="D257" s="24"/>
      <c r="E257" s="24"/>
      <c r="F257" s="24"/>
      <c r="G257" s="24"/>
    </row>
    <row r="258" spans="1:7">
      <c r="A258" s="1"/>
      <c r="B258" s="23"/>
      <c r="C258" s="24"/>
      <c r="D258" s="24"/>
      <c r="E258" s="24"/>
      <c r="F258" s="24"/>
      <c r="G258" s="24"/>
    </row>
    <row r="259" spans="1:7">
      <c r="A259" s="1"/>
      <c r="B259" s="23"/>
      <c r="C259" s="24"/>
      <c r="D259" s="24"/>
      <c r="E259" s="24"/>
      <c r="F259" s="24"/>
      <c r="G259" s="24"/>
    </row>
    <row r="260" spans="1:7">
      <c r="A260" s="1"/>
      <c r="B260" s="23"/>
      <c r="C260" s="24"/>
      <c r="D260" s="24"/>
      <c r="E260" s="24"/>
      <c r="F260" s="24"/>
      <c r="G260" s="24"/>
    </row>
    <row r="261" spans="1:7">
      <c r="A261" s="1"/>
      <c r="B261" s="23"/>
      <c r="C261" s="24"/>
      <c r="D261" s="24"/>
      <c r="E261" s="24"/>
      <c r="F261" s="24"/>
      <c r="G261" s="24"/>
    </row>
    <row r="262" spans="1:7">
      <c r="A262" s="1"/>
      <c r="B262" s="23"/>
      <c r="C262" s="24"/>
      <c r="D262" s="24"/>
      <c r="E262" s="24"/>
      <c r="F262" s="24"/>
      <c r="G262" s="24"/>
    </row>
    <row r="263" spans="1:7">
      <c r="A263" s="1"/>
      <c r="B263" s="23"/>
      <c r="C263" s="24"/>
      <c r="D263" s="24"/>
      <c r="E263" s="24"/>
      <c r="F263" s="24"/>
      <c r="G263" s="24"/>
    </row>
    <row r="264" spans="1:7">
      <c r="A264" s="1"/>
      <c r="B264" s="23"/>
      <c r="C264" s="24"/>
      <c r="D264" s="24"/>
      <c r="E264" s="24"/>
      <c r="F264" s="24"/>
      <c r="G264" s="24"/>
    </row>
    <row r="265" spans="1:7">
      <c r="A265" s="1"/>
      <c r="B265" s="23"/>
      <c r="C265" s="24"/>
      <c r="D265" s="24"/>
      <c r="E265" s="24"/>
      <c r="F265" s="24"/>
      <c r="G265" s="24"/>
    </row>
    <row r="266" spans="1:7">
      <c r="A266" s="1"/>
      <c r="B266" s="23"/>
      <c r="C266" s="24"/>
      <c r="D266" s="24"/>
      <c r="E266" s="24"/>
      <c r="F266" s="24"/>
      <c r="G266" s="24"/>
    </row>
    <row r="267" spans="1:7">
      <c r="A267" s="1"/>
      <c r="B267" s="23"/>
      <c r="C267" s="24"/>
      <c r="D267" s="24"/>
      <c r="E267" s="24"/>
      <c r="F267" s="24"/>
      <c r="G267" s="24"/>
    </row>
    <row r="268" spans="1:7">
      <c r="A268" s="1"/>
      <c r="B268" s="23"/>
      <c r="C268" s="24"/>
      <c r="D268" s="24"/>
      <c r="E268" s="24"/>
      <c r="F268" s="24"/>
      <c r="G268" s="24"/>
    </row>
    <row r="269" spans="1:7">
      <c r="A269" s="1"/>
      <c r="B269" s="23"/>
      <c r="C269" s="24"/>
      <c r="D269" s="24"/>
      <c r="E269" s="24"/>
      <c r="F269" s="24"/>
      <c r="G269" s="24"/>
    </row>
    <row r="270" spans="1:7">
      <c r="A270" s="1"/>
      <c r="B270" s="23"/>
      <c r="C270" s="24"/>
      <c r="D270" s="24"/>
      <c r="E270" s="24"/>
      <c r="F270" s="24"/>
      <c r="G270" s="24"/>
    </row>
    <row r="271" spans="1:7">
      <c r="A271" s="1"/>
      <c r="B271" s="23"/>
      <c r="C271" s="24"/>
      <c r="D271" s="24"/>
      <c r="E271" s="24"/>
      <c r="F271" s="24"/>
      <c r="G271" s="24"/>
    </row>
    <row r="272" spans="1:7">
      <c r="A272" s="1"/>
      <c r="B272" s="23"/>
      <c r="C272" s="24"/>
      <c r="D272" s="24"/>
      <c r="E272" s="24"/>
      <c r="F272" s="24"/>
      <c r="G272" s="24"/>
    </row>
    <row r="273" spans="1:7">
      <c r="A273" s="1"/>
      <c r="B273" s="23"/>
      <c r="C273" s="24"/>
      <c r="D273" s="24"/>
      <c r="E273" s="24"/>
      <c r="F273" s="24"/>
      <c r="G273" s="24"/>
    </row>
    <row r="274" spans="1:7">
      <c r="A274" s="1"/>
      <c r="B274" s="23"/>
      <c r="C274" s="24"/>
      <c r="D274" s="24"/>
      <c r="E274" s="24"/>
      <c r="F274" s="24"/>
      <c r="G274" s="24"/>
    </row>
    <row r="275" spans="1:7">
      <c r="A275" s="1"/>
      <c r="B275" s="23"/>
      <c r="C275" s="24"/>
      <c r="D275" s="24"/>
      <c r="E275" s="24"/>
      <c r="F275" s="24"/>
      <c r="G275" s="24"/>
    </row>
    <row r="276" spans="1:7">
      <c r="A276" s="1"/>
      <c r="B276" s="23"/>
      <c r="C276" s="24"/>
      <c r="D276" s="24"/>
      <c r="E276" s="24"/>
      <c r="F276" s="24"/>
      <c r="G276" s="24"/>
    </row>
    <row r="277" spans="1:7">
      <c r="A277" s="1"/>
      <c r="B277" s="23"/>
      <c r="C277" s="24"/>
      <c r="D277" s="24"/>
      <c r="E277" s="24"/>
      <c r="F277" s="24"/>
      <c r="G277" s="24"/>
    </row>
    <row r="278" spans="1:7">
      <c r="A278" s="1"/>
      <c r="B278" s="23"/>
      <c r="C278" s="24"/>
      <c r="D278" s="24"/>
      <c r="E278" s="24"/>
      <c r="F278" s="24"/>
      <c r="G278" s="24"/>
    </row>
    <row r="279" spans="1:7">
      <c r="A279" s="1"/>
      <c r="B279" s="23"/>
      <c r="C279" s="24"/>
      <c r="D279" s="24"/>
      <c r="E279" s="24"/>
      <c r="F279" s="24"/>
      <c r="G279" s="24"/>
    </row>
    <row r="280" spans="1:7">
      <c r="A280" s="1"/>
      <c r="B280" s="23"/>
      <c r="C280" s="24"/>
      <c r="D280" s="24"/>
      <c r="E280" s="24"/>
      <c r="F280" s="24"/>
      <c r="G280" s="24"/>
    </row>
    <row r="281" spans="1:7">
      <c r="A281" s="1"/>
      <c r="B281" s="23"/>
      <c r="C281" s="24"/>
      <c r="D281" s="24"/>
      <c r="E281" s="24"/>
      <c r="F281" s="24"/>
      <c r="G281" s="24"/>
    </row>
    <row r="282" spans="1:7">
      <c r="A282" s="1"/>
      <c r="B282" s="23"/>
      <c r="C282" s="24"/>
      <c r="D282" s="24"/>
      <c r="E282" s="24"/>
      <c r="F282" s="24"/>
      <c r="G282" s="24"/>
    </row>
    <row r="283" spans="1:7">
      <c r="A283" s="1"/>
      <c r="B283" s="23"/>
      <c r="C283" s="24"/>
      <c r="D283" s="24"/>
      <c r="E283" s="24"/>
      <c r="F283" s="24"/>
      <c r="G283" s="24"/>
    </row>
    <row r="284" spans="1:7">
      <c r="A284" s="1"/>
      <c r="B284" s="23"/>
      <c r="C284" s="24"/>
      <c r="D284" s="24"/>
      <c r="E284" s="24"/>
      <c r="F284" s="24"/>
      <c r="G284" s="24"/>
    </row>
    <row r="285" spans="1:7">
      <c r="A285" s="1"/>
      <c r="B285" s="23"/>
      <c r="C285" s="24"/>
      <c r="D285" s="24"/>
      <c r="E285" s="24"/>
      <c r="F285" s="24"/>
      <c r="G285" s="24"/>
    </row>
    <row r="286" spans="1:7">
      <c r="A286" s="1"/>
      <c r="B286" s="23"/>
      <c r="C286" s="24"/>
      <c r="D286" s="24"/>
      <c r="E286" s="24"/>
      <c r="F286" s="24"/>
      <c r="G286" s="24"/>
    </row>
    <row r="287" spans="1:7">
      <c r="A287" s="1"/>
      <c r="B287" s="23"/>
      <c r="C287" s="24"/>
      <c r="D287" s="24"/>
      <c r="E287" s="24"/>
      <c r="F287" s="24"/>
      <c r="G287" s="24"/>
    </row>
    <row r="288" spans="1:7">
      <c r="A288" s="1"/>
      <c r="B288" s="23"/>
      <c r="C288" s="24"/>
      <c r="D288" s="24"/>
      <c r="E288" s="24"/>
      <c r="F288" s="24"/>
      <c r="G288" s="24"/>
    </row>
    <row r="289" spans="1:7">
      <c r="A289" s="1"/>
      <c r="B289" s="23"/>
      <c r="C289" s="24"/>
      <c r="D289" s="24"/>
      <c r="E289" s="24"/>
      <c r="F289" s="24"/>
      <c r="G289" s="24"/>
    </row>
    <row r="290" spans="1:7">
      <c r="A290" s="1"/>
      <c r="B290" s="23"/>
      <c r="C290" s="24"/>
      <c r="D290" s="24"/>
      <c r="E290" s="24"/>
      <c r="F290" s="24"/>
      <c r="G290" s="24"/>
    </row>
    <row r="291" spans="1:7">
      <c r="A291" s="1"/>
      <c r="B291" s="23"/>
      <c r="C291" s="24"/>
      <c r="D291" s="24"/>
      <c r="E291" s="24"/>
      <c r="F291" s="24"/>
      <c r="G291" s="24"/>
    </row>
    <row r="292" spans="1:7">
      <c r="A292" s="1"/>
      <c r="B292" s="23"/>
      <c r="C292" s="24"/>
      <c r="D292" s="24"/>
      <c r="E292" s="24"/>
      <c r="F292" s="24"/>
      <c r="G292" s="24"/>
    </row>
    <row r="293" spans="1:7">
      <c r="A293" s="1"/>
      <c r="B293" s="23"/>
      <c r="C293" s="24"/>
      <c r="D293" s="24"/>
      <c r="E293" s="24"/>
      <c r="F293" s="24"/>
      <c r="G293" s="24"/>
    </row>
    <row r="294" spans="1:7">
      <c r="A294" s="1"/>
      <c r="B294" s="23"/>
      <c r="C294" s="24"/>
      <c r="D294" s="24"/>
      <c r="E294" s="24"/>
      <c r="F294" s="24"/>
      <c r="G294" s="24"/>
    </row>
    <row r="295" spans="1:7">
      <c r="A295" s="1"/>
      <c r="B295" s="23"/>
      <c r="C295" s="24"/>
      <c r="D295" s="24"/>
      <c r="E295" s="24"/>
      <c r="F295" s="24"/>
      <c r="G295" s="24"/>
    </row>
    <row r="296" spans="1:7">
      <c r="A296" s="1"/>
      <c r="B296" s="23"/>
      <c r="C296" s="24"/>
      <c r="D296" s="24"/>
      <c r="E296" s="24"/>
      <c r="F296" s="24"/>
      <c r="G296" s="24"/>
    </row>
    <row r="297" spans="1:7">
      <c r="A297" s="1"/>
      <c r="B297" s="23"/>
      <c r="C297" s="24"/>
      <c r="D297" s="24"/>
      <c r="E297" s="24"/>
      <c r="F297" s="24"/>
      <c r="G297" s="24"/>
    </row>
    <row r="298" spans="1:7">
      <c r="A298" s="1"/>
      <c r="B298" s="23"/>
      <c r="C298" s="24"/>
      <c r="D298" s="24"/>
      <c r="E298" s="24"/>
      <c r="F298" s="24"/>
      <c r="G298" s="24"/>
    </row>
    <row r="299" spans="1:7">
      <c r="A299" s="1"/>
      <c r="B299" s="23"/>
      <c r="C299" s="24"/>
      <c r="D299" s="24"/>
      <c r="E299" s="24"/>
      <c r="F299" s="24"/>
      <c r="G299" s="24"/>
    </row>
    <row r="300" spans="1:7">
      <c r="A300" s="1"/>
      <c r="B300" s="23"/>
      <c r="C300" s="24"/>
      <c r="D300" s="24"/>
      <c r="E300" s="24"/>
      <c r="F300" s="24"/>
      <c r="G300" s="24"/>
    </row>
    <row r="301" spans="1:7">
      <c r="A301" s="1"/>
      <c r="B301" s="23"/>
      <c r="C301" s="24"/>
      <c r="D301" s="24"/>
      <c r="E301" s="24"/>
      <c r="F301" s="24"/>
      <c r="G301" s="24"/>
    </row>
    <row r="302" spans="1:7">
      <c r="A302" s="1"/>
      <c r="B302" s="23"/>
      <c r="C302" s="24"/>
      <c r="D302" s="24"/>
      <c r="E302" s="24"/>
      <c r="F302" s="24"/>
      <c r="G302" s="24"/>
    </row>
    <row r="303" spans="1:7">
      <c r="A303" s="1"/>
      <c r="B303" s="23"/>
      <c r="C303" s="24"/>
      <c r="D303" s="24"/>
      <c r="E303" s="24"/>
      <c r="F303" s="24"/>
      <c r="G303" s="24"/>
    </row>
    <row r="304" spans="1:7">
      <c r="A304" s="1"/>
      <c r="B304" s="23"/>
      <c r="C304" s="24"/>
      <c r="D304" s="24"/>
      <c r="E304" s="24"/>
      <c r="F304" s="24"/>
      <c r="G304" s="24"/>
    </row>
    <row r="305" spans="1:7">
      <c r="A305" s="1"/>
      <c r="B305" s="23"/>
      <c r="C305" s="24"/>
      <c r="D305" s="24"/>
      <c r="E305" s="24"/>
      <c r="F305" s="24"/>
      <c r="G305" s="24"/>
    </row>
    <row r="306" spans="1:7">
      <c r="A306" s="1"/>
      <c r="B306" s="23"/>
      <c r="C306" s="24"/>
      <c r="D306" s="24"/>
      <c r="E306" s="24"/>
      <c r="F306" s="24"/>
      <c r="G306" s="24"/>
    </row>
    <row r="307" spans="1:7">
      <c r="A307" s="1"/>
      <c r="B307" s="23"/>
      <c r="C307" s="24"/>
      <c r="D307" s="24"/>
      <c r="E307" s="24"/>
      <c r="F307" s="24"/>
      <c r="G307" s="24"/>
    </row>
    <row r="308" spans="1:7">
      <c r="A308" s="1"/>
      <c r="B308" s="23"/>
      <c r="C308" s="24"/>
      <c r="D308" s="24"/>
      <c r="E308" s="24"/>
      <c r="F308" s="24"/>
      <c r="G308" s="24"/>
    </row>
    <row r="309" spans="1:7">
      <c r="A309" s="1"/>
      <c r="B309" s="23"/>
      <c r="C309" s="24"/>
      <c r="D309" s="24"/>
      <c r="E309" s="24"/>
      <c r="F309" s="24"/>
      <c r="G309" s="24"/>
    </row>
    <row r="310" spans="1:7">
      <c r="A310" s="1"/>
      <c r="B310" s="23"/>
      <c r="C310" s="24"/>
      <c r="D310" s="24"/>
      <c r="E310" s="24"/>
      <c r="F310" s="24"/>
      <c r="G310" s="24"/>
    </row>
    <row r="311" spans="1:7">
      <c r="A311" s="1"/>
      <c r="B311" s="23"/>
      <c r="C311" s="24"/>
      <c r="D311" s="24"/>
      <c r="E311" s="24"/>
      <c r="F311" s="24"/>
      <c r="G311" s="24"/>
    </row>
    <row r="312" spans="1:7">
      <c r="A312" s="1"/>
      <c r="B312" s="23"/>
      <c r="C312" s="24"/>
      <c r="D312" s="24"/>
      <c r="E312" s="24"/>
      <c r="F312" s="24"/>
      <c r="G312" s="24"/>
    </row>
    <row r="313" spans="1:7">
      <c r="A313" s="1"/>
      <c r="B313" s="23"/>
      <c r="C313" s="24"/>
      <c r="D313" s="24"/>
      <c r="E313" s="24"/>
      <c r="F313" s="24"/>
      <c r="G313" s="24"/>
    </row>
    <row r="314" spans="1:7">
      <c r="A314" s="1"/>
      <c r="B314" s="23"/>
      <c r="C314" s="24"/>
      <c r="D314" s="24"/>
      <c r="E314" s="24"/>
      <c r="F314" s="24"/>
      <c r="G314" s="24"/>
    </row>
    <row r="315" spans="1:7">
      <c r="A315" s="1"/>
      <c r="B315" s="23"/>
      <c r="C315" s="24"/>
      <c r="D315" s="24"/>
      <c r="E315" s="24"/>
      <c r="F315" s="24"/>
      <c r="G315" s="24"/>
    </row>
    <row r="316" spans="1:7">
      <c r="A316" s="1"/>
      <c r="B316" s="23"/>
      <c r="C316" s="24"/>
      <c r="D316" s="24"/>
      <c r="E316" s="24"/>
      <c r="F316" s="24"/>
      <c r="G316" s="24"/>
    </row>
    <row r="317" spans="1:7">
      <c r="A317" s="1"/>
      <c r="B317" s="23"/>
      <c r="C317" s="24"/>
      <c r="D317" s="24"/>
      <c r="E317" s="24"/>
      <c r="F317" s="24"/>
      <c r="G317" s="24"/>
    </row>
    <row r="318" spans="1:7">
      <c r="A318" s="1"/>
      <c r="B318" s="23"/>
      <c r="C318" s="24"/>
      <c r="D318" s="24"/>
      <c r="E318" s="24"/>
      <c r="F318" s="24"/>
      <c r="G318" s="24"/>
    </row>
    <row r="319" spans="1:7">
      <c r="A319" s="1"/>
      <c r="B319" s="23"/>
      <c r="C319" s="24"/>
      <c r="D319" s="24"/>
      <c r="E319" s="24"/>
      <c r="F319" s="24"/>
      <c r="G319" s="24"/>
    </row>
    <row r="320" spans="1:7">
      <c r="A320" s="1"/>
      <c r="B320" s="23"/>
      <c r="C320" s="24"/>
      <c r="D320" s="24"/>
      <c r="E320" s="24"/>
      <c r="F320" s="24"/>
      <c r="G320" s="24"/>
    </row>
    <row r="321" spans="1:7">
      <c r="A321" s="1"/>
      <c r="B321" s="23"/>
      <c r="C321" s="24"/>
      <c r="D321" s="24"/>
      <c r="E321" s="24"/>
      <c r="F321" s="24"/>
      <c r="G321" s="24"/>
    </row>
    <row r="322" spans="1:7">
      <c r="A322" s="1"/>
      <c r="B322" s="23"/>
      <c r="C322" s="24"/>
      <c r="D322" s="24"/>
      <c r="E322" s="24"/>
      <c r="F322" s="24"/>
      <c r="G322" s="24"/>
    </row>
    <row r="323" spans="1:7">
      <c r="A323" s="1"/>
      <c r="B323" s="23"/>
      <c r="C323" s="24"/>
      <c r="D323" s="24"/>
      <c r="E323" s="24"/>
      <c r="F323" s="24"/>
      <c r="G323" s="24"/>
    </row>
    <row r="324" spans="1:7">
      <c r="A324" s="1"/>
      <c r="B324" s="23"/>
      <c r="C324" s="24"/>
      <c r="D324" s="24"/>
      <c r="E324" s="24"/>
      <c r="F324" s="24"/>
      <c r="G324" s="24"/>
    </row>
    <row r="325" spans="1:7">
      <c r="A325" s="1"/>
      <c r="B325" s="23"/>
      <c r="C325" s="24"/>
      <c r="D325" s="24"/>
      <c r="E325" s="24"/>
      <c r="F325" s="24"/>
      <c r="G325" s="24"/>
    </row>
    <row r="326" spans="1:7">
      <c r="A326" s="1"/>
      <c r="B326" s="23"/>
      <c r="C326" s="24"/>
      <c r="D326" s="24"/>
      <c r="E326" s="24"/>
      <c r="F326" s="24"/>
      <c r="G326" s="24"/>
    </row>
    <row r="327" spans="1:7">
      <c r="A327" s="1"/>
      <c r="B327" s="23"/>
      <c r="C327" s="24"/>
      <c r="D327" s="24"/>
      <c r="E327" s="24"/>
      <c r="F327" s="24"/>
      <c r="G327" s="24"/>
    </row>
    <row r="328" spans="1:7">
      <c r="A328" s="1"/>
      <c r="B328" s="23"/>
      <c r="C328" s="24"/>
      <c r="D328" s="24"/>
      <c r="E328" s="24"/>
      <c r="F328" s="24"/>
      <c r="G328" s="24"/>
    </row>
    <row r="329" spans="1:7">
      <c r="A329" s="1"/>
      <c r="B329" s="23"/>
      <c r="C329" s="24"/>
      <c r="D329" s="24"/>
      <c r="E329" s="24"/>
      <c r="F329" s="24"/>
      <c r="G329" s="24"/>
    </row>
    <row r="330" spans="1:7">
      <c r="A330" s="1"/>
      <c r="B330" s="23"/>
      <c r="C330" s="24"/>
      <c r="D330" s="24"/>
      <c r="E330" s="24"/>
      <c r="F330" s="24"/>
      <c r="G330" s="24"/>
    </row>
    <row r="331" spans="1:7">
      <c r="A331" s="1"/>
      <c r="B331" s="23"/>
      <c r="C331" s="24"/>
      <c r="D331" s="24"/>
      <c r="E331" s="24"/>
      <c r="F331" s="24"/>
      <c r="G331" s="24"/>
    </row>
    <row r="332" spans="1:7">
      <c r="A332" s="1"/>
      <c r="B332" s="23"/>
      <c r="C332" s="24"/>
      <c r="D332" s="24"/>
      <c r="E332" s="24"/>
      <c r="F332" s="24"/>
      <c r="G332" s="24"/>
    </row>
    <row r="333" spans="1:7">
      <c r="A333" s="1"/>
      <c r="B333" s="23"/>
      <c r="C333" s="24"/>
      <c r="D333" s="24"/>
      <c r="E333" s="24"/>
      <c r="F333" s="24"/>
      <c r="G333" s="24"/>
    </row>
    <row r="334" spans="1:7">
      <c r="A334" s="1"/>
      <c r="B334" s="23"/>
      <c r="C334" s="24"/>
      <c r="D334" s="24"/>
      <c r="E334" s="24"/>
      <c r="F334" s="24"/>
      <c r="G334" s="24"/>
    </row>
    <row r="335" spans="1:7">
      <c r="A335" s="1"/>
      <c r="B335" s="23"/>
      <c r="C335" s="24"/>
      <c r="D335" s="24"/>
      <c r="E335" s="24"/>
      <c r="F335" s="24"/>
      <c r="G335" s="24"/>
    </row>
    <row r="336" spans="1:7">
      <c r="A336" s="1"/>
      <c r="B336" s="23"/>
      <c r="C336" s="24"/>
      <c r="D336" s="24"/>
      <c r="E336" s="24"/>
      <c r="F336" s="24"/>
      <c r="G336" s="24"/>
    </row>
    <row r="337" spans="1:7">
      <c r="A337" s="1"/>
      <c r="B337" s="23"/>
      <c r="C337" s="24"/>
      <c r="D337" s="24"/>
      <c r="E337" s="24"/>
      <c r="F337" s="24"/>
      <c r="G337" s="24"/>
    </row>
    <row r="338" spans="1:7">
      <c r="A338" s="1"/>
      <c r="B338" s="23"/>
      <c r="C338" s="24"/>
      <c r="D338" s="24"/>
      <c r="E338" s="24"/>
      <c r="F338" s="24"/>
      <c r="G338" s="24"/>
    </row>
    <row r="339" spans="1:7">
      <c r="A339" s="1"/>
      <c r="B339" s="23"/>
      <c r="C339" s="24"/>
      <c r="D339" s="24"/>
      <c r="E339" s="24"/>
      <c r="F339" s="24"/>
      <c r="G339" s="24"/>
    </row>
    <row r="340" spans="1:7">
      <c r="A340" s="1"/>
      <c r="B340" s="23"/>
      <c r="C340" s="24"/>
      <c r="D340" s="24"/>
      <c r="E340" s="24"/>
      <c r="F340" s="24"/>
      <c r="G340" s="24"/>
    </row>
    <row r="341" spans="1:7">
      <c r="A341" s="1"/>
      <c r="B341" s="23"/>
      <c r="C341" s="24"/>
      <c r="D341" s="24"/>
      <c r="E341" s="24"/>
      <c r="F341" s="24"/>
      <c r="G341" s="24"/>
    </row>
    <row r="342" spans="1:7">
      <c r="A342" s="1"/>
      <c r="B342" s="23"/>
      <c r="C342" s="24"/>
      <c r="D342" s="24"/>
      <c r="E342" s="24"/>
      <c r="F342" s="24"/>
      <c r="G342" s="24"/>
    </row>
    <row r="343" spans="1:7">
      <c r="A343" s="1"/>
      <c r="B343" s="23"/>
      <c r="C343" s="24"/>
      <c r="D343" s="24"/>
      <c r="E343" s="24"/>
      <c r="F343" s="24"/>
      <c r="G343" s="24"/>
    </row>
    <row r="344" spans="1:7">
      <c r="A344" s="1"/>
      <c r="B344" s="23"/>
      <c r="C344" s="24"/>
      <c r="D344" s="24"/>
      <c r="E344" s="24"/>
      <c r="F344" s="24"/>
      <c r="G344" s="24"/>
    </row>
    <row r="345" spans="1:7">
      <c r="A345" s="1"/>
      <c r="B345" s="23"/>
      <c r="C345" s="24"/>
      <c r="D345" s="24"/>
      <c r="E345" s="24"/>
      <c r="F345" s="24"/>
      <c r="G345" s="24"/>
    </row>
    <row r="346" spans="1:7">
      <c r="A346" s="1"/>
      <c r="B346" s="23"/>
      <c r="C346" s="24"/>
      <c r="D346" s="24"/>
      <c r="E346" s="24"/>
      <c r="F346" s="24"/>
      <c r="G346" s="24"/>
    </row>
    <row r="347" spans="1:7">
      <c r="A347" s="1"/>
      <c r="B347" s="23"/>
      <c r="C347" s="24"/>
      <c r="D347" s="24"/>
      <c r="E347" s="24"/>
      <c r="F347" s="24"/>
      <c r="G347" s="24"/>
    </row>
    <row r="348" spans="1:7">
      <c r="A348" s="1"/>
      <c r="B348" s="23"/>
      <c r="C348" s="24"/>
      <c r="D348" s="24"/>
      <c r="E348" s="24"/>
      <c r="F348" s="24"/>
      <c r="G348" s="24"/>
    </row>
    <row r="349" spans="1:7">
      <c r="A349" s="1"/>
      <c r="B349" s="23"/>
      <c r="C349" s="24"/>
      <c r="D349" s="24"/>
      <c r="E349" s="24"/>
      <c r="F349" s="24"/>
      <c r="G349" s="24"/>
    </row>
    <row r="350" spans="1:7">
      <c r="A350" s="1"/>
      <c r="B350" s="23"/>
      <c r="C350" s="24"/>
      <c r="D350" s="24"/>
      <c r="E350" s="24"/>
      <c r="F350" s="24"/>
      <c r="G350" s="24"/>
    </row>
    <row r="351" spans="1:7">
      <c r="A351" s="1"/>
      <c r="B351" s="23"/>
      <c r="C351" s="24"/>
      <c r="D351" s="24"/>
      <c r="E351" s="24"/>
      <c r="F351" s="24"/>
      <c r="G351" s="24"/>
    </row>
    <row r="352" spans="1:7">
      <c r="A352" s="1"/>
      <c r="B352" s="23"/>
      <c r="C352" s="24"/>
      <c r="D352" s="24"/>
      <c r="E352" s="24"/>
      <c r="F352" s="24"/>
      <c r="G352" s="24"/>
    </row>
    <row r="353" spans="1:7">
      <c r="A353" s="1"/>
      <c r="B353" s="23"/>
      <c r="C353" s="24"/>
      <c r="D353" s="24"/>
      <c r="E353" s="24"/>
      <c r="F353" s="24"/>
      <c r="G353" s="24"/>
    </row>
    <row r="354" spans="1:7">
      <c r="A354" s="1"/>
      <c r="B354" s="23"/>
      <c r="C354" s="24"/>
      <c r="D354" s="24"/>
      <c r="E354" s="24"/>
      <c r="F354" s="24"/>
      <c r="G354" s="24"/>
    </row>
    <row r="355" spans="1:7">
      <c r="A355" s="1"/>
      <c r="B355" s="23"/>
      <c r="C355" s="24"/>
      <c r="D355" s="24"/>
      <c r="E355" s="24"/>
      <c r="F355" s="24"/>
      <c r="G355" s="24"/>
    </row>
    <row r="356" spans="1:7">
      <c r="A356" s="1"/>
      <c r="B356" s="23"/>
      <c r="C356" s="24"/>
      <c r="D356" s="24"/>
      <c r="E356" s="24"/>
      <c r="F356" s="24"/>
      <c r="G356" s="24"/>
    </row>
    <row r="357" spans="1:7">
      <c r="A357" s="1"/>
      <c r="B357" s="23"/>
      <c r="C357" s="24"/>
      <c r="D357" s="24"/>
      <c r="E357" s="24"/>
      <c r="F357" s="24"/>
      <c r="G357" s="24"/>
    </row>
    <row r="358" spans="1:7">
      <c r="A358" s="1"/>
      <c r="B358" s="23"/>
      <c r="C358" s="24"/>
      <c r="D358" s="24"/>
      <c r="E358" s="24"/>
      <c r="F358" s="24"/>
      <c r="G358" s="24"/>
    </row>
    <row r="359" spans="1:7">
      <c r="A359" s="1"/>
      <c r="B359" s="23"/>
      <c r="C359" s="24"/>
      <c r="D359" s="24"/>
      <c r="E359" s="24"/>
      <c r="F359" s="24"/>
      <c r="G359" s="24"/>
    </row>
    <row r="360" spans="1:7">
      <c r="A360" s="1"/>
      <c r="B360" s="23"/>
      <c r="C360" s="24"/>
      <c r="D360" s="24"/>
      <c r="E360" s="24"/>
      <c r="F360" s="24"/>
      <c r="G360" s="24"/>
    </row>
    <row r="361" spans="1:7">
      <c r="A361" s="1"/>
      <c r="B361" s="23"/>
      <c r="C361" s="24"/>
      <c r="D361" s="24"/>
      <c r="E361" s="24"/>
      <c r="F361" s="24"/>
      <c r="G361" s="24"/>
    </row>
    <row r="362" spans="1:7">
      <c r="A362" s="1"/>
      <c r="B362" s="23"/>
      <c r="C362" s="24"/>
      <c r="D362" s="24"/>
      <c r="E362" s="24"/>
      <c r="F362" s="24"/>
      <c r="G362" s="24"/>
    </row>
    <row r="363" spans="1:7">
      <c r="A363" s="1"/>
      <c r="B363" s="23"/>
      <c r="C363" s="24"/>
      <c r="D363" s="24"/>
      <c r="E363" s="24"/>
      <c r="F363" s="24"/>
      <c r="G363" s="24"/>
    </row>
    <row r="364" spans="1:7">
      <c r="A364" s="1"/>
      <c r="B364" s="23"/>
      <c r="C364" s="24"/>
      <c r="D364" s="24"/>
      <c r="E364" s="24"/>
      <c r="F364" s="24"/>
      <c r="G364" s="24"/>
    </row>
    <row r="365" spans="1:7">
      <c r="A365" s="1"/>
      <c r="B365" s="23"/>
      <c r="C365" s="24"/>
      <c r="D365" s="24"/>
      <c r="E365" s="24"/>
      <c r="F365" s="24"/>
      <c r="G365" s="24"/>
    </row>
    <row r="366" spans="1:7">
      <c r="A366" s="1"/>
      <c r="B366" s="23"/>
      <c r="C366" s="24"/>
      <c r="D366" s="24"/>
      <c r="E366" s="24"/>
      <c r="F366" s="24"/>
      <c r="G366" s="24"/>
    </row>
    <row r="367" spans="1:7">
      <c r="A367" s="1"/>
      <c r="B367" s="23"/>
      <c r="C367" s="24"/>
      <c r="D367" s="24"/>
      <c r="E367" s="24"/>
      <c r="F367" s="24"/>
      <c r="G367" s="24"/>
    </row>
    <row r="368" spans="1:7">
      <c r="A368" s="1"/>
      <c r="B368" s="23"/>
      <c r="C368" s="24"/>
      <c r="D368" s="24"/>
      <c r="E368" s="24"/>
      <c r="F368" s="24"/>
      <c r="G368" s="24"/>
    </row>
    <row r="369" spans="1:7">
      <c r="A369" s="1"/>
      <c r="B369" s="23"/>
      <c r="C369" s="24"/>
      <c r="D369" s="24"/>
      <c r="E369" s="24"/>
      <c r="F369" s="24"/>
      <c r="G369" s="24"/>
    </row>
    <row r="370" spans="1:7">
      <c r="A370" s="1"/>
      <c r="B370" s="23"/>
      <c r="C370" s="24"/>
      <c r="D370" s="24"/>
      <c r="E370" s="24"/>
      <c r="F370" s="24"/>
      <c r="G370" s="24"/>
    </row>
    <row r="371" spans="1:7">
      <c r="A371" s="1"/>
      <c r="B371" s="23"/>
      <c r="C371" s="24"/>
      <c r="D371" s="24"/>
      <c r="E371" s="24"/>
      <c r="F371" s="24"/>
      <c r="G371" s="24"/>
    </row>
    <row r="372" spans="1:7">
      <c r="A372" s="1"/>
      <c r="B372" s="23"/>
      <c r="C372" s="24"/>
      <c r="D372" s="24"/>
      <c r="E372" s="24"/>
      <c r="F372" s="24"/>
      <c r="G372" s="24"/>
    </row>
    <row r="373" spans="1:7">
      <c r="A373" s="1"/>
      <c r="B373" s="23"/>
      <c r="C373" s="24"/>
      <c r="D373" s="24"/>
      <c r="E373" s="24"/>
      <c r="F373" s="24"/>
      <c r="G373" s="24"/>
    </row>
    <row r="374" spans="1:7">
      <c r="A374" s="1"/>
      <c r="B374" s="23"/>
      <c r="C374" s="24"/>
      <c r="D374" s="24"/>
      <c r="E374" s="24"/>
      <c r="F374" s="24"/>
      <c r="G374" s="24"/>
    </row>
    <row r="375" spans="1:7">
      <c r="A375" s="1"/>
      <c r="B375" s="23"/>
      <c r="C375" s="24"/>
      <c r="D375" s="24"/>
      <c r="E375" s="24"/>
      <c r="F375" s="24"/>
      <c r="G375" s="24"/>
    </row>
    <row r="376" spans="1:7">
      <c r="A376" s="1"/>
      <c r="B376" s="23"/>
      <c r="C376" s="24"/>
      <c r="D376" s="24"/>
      <c r="E376" s="24"/>
      <c r="F376" s="24"/>
      <c r="G376" s="24"/>
    </row>
    <row r="377" spans="1:7">
      <c r="A377" s="1"/>
      <c r="B377" s="23"/>
      <c r="C377" s="24"/>
      <c r="D377" s="24"/>
      <c r="E377" s="24"/>
      <c r="F377" s="24"/>
      <c r="G377" s="24"/>
    </row>
    <row r="378" spans="1:7">
      <c r="A378" s="1"/>
      <c r="B378" s="23"/>
      <c r="C378" s="24"/>
      <c r="D378" s="24"/>
      <c r="E378" s="24"/>
      <c r="F378" s="24"/>
      <c r="G378" s="24"/>
    </row>
    <row r="379" spans="1:7">
      <c r="A379" s="1"/>
      <c r="B379" s="23"/>
      <c r="C379" s="24"/>
      <c r="D379" s="24"/>
      <c r="E379" s="24"/>
      <c r="F379" s="24"/>
      <c r="G379" s="24"/>
    </row>
    <row r="380" spans="1:7">
      <c r="A380" s="1"/>
      <c r="B380" s="23"/>
      <c r="C380" s="24"/>
      <c r="D380" s="24"/>
      <c r="E380" s="24"/>
      <c r="F380" s="24"/>
      <c r="G380" s="24"/>
    </row>
    <row r="381" spans="1:7">
      <c r="A381" s="1"/>
      <c r="B381" s="23"/>
      <c r="C381" s="24"/>
      <c r="D381" s="24"/>
      <c r="E381" s="24"/>
      <c r="F381" s="24"/>
      <c r="G381" s="24"/>
    </row>
    <row r="382" spans="1:7">
      <c r="A382" s="1"/>
      <c r="B382" s="23"/>
      <c r="C382" s="24"/>
      <c r="D382" s="24"/>
      <c r="E382" s="24"/>
      <c r="F382" s="24"/>
      <c r="G382" s="24"/>
    </row>
    <row r="383" spans="1:7">
      <c r="A383" s="1"/>
      <c r="B383" s="23"/>
      <c r="C383" s="24"/>
      <c r="D383" s="24"/>
      <c r="E383" s="24"/>
      <c r="F383" s="24"/>
      <c r="G383" s="24"/>
    </row>
    <row r="384" spans="1:7">
      <c r="A384" s="1"/>
      <c r="B384" s="23"/>
      <c r="C384" s="24"/>
      <c r="D384" s="24"/>
      <c r="E384" s="24"/>
      <c r="F384" s="24"/>
      <c r="G384" s="24"/>
    </row>
    <row r="385" spans="1:7">
      <c r="A385" s="1"/>
      <c r="B385" s="23"/>
      <c r="C385" s="24"/>
      <c r="D385" s="24"/>
      <c r="E385" s="24"/>
      <c r="F385" s="24"/>
      <c r="G385" s="24"/>
    </row>
    <row r="386" spans="1:7">
      <c r="A386" s="1"/>
      <c r="B386" s="23"/>
      <c r="C386" s="24"/>
      <c r="D386" s="24"/>
      <c r="E386" s="24"/>
      <c r="F386" s="24"/>
      <c r="G386" s="24"/>
    </row>
    <row r="387" spans="1:7">
      <c r="A387" s="1"/>
      <c r="B387" s="23"/>
      <c r="C387" s="24"/>
      <c r="D387" s="24"/>
      <c r="E387" s="24"/>
      <c r="F387" s="24"/>
      <c r="G387" s="24"/>
    </row>
    <row r="388" spans="1:7">
      <c r="A388" s="1"/>
      <c r="B388" s="23"/>
      <c r="C388" s="24"/>
      <c r="D388" s="24"/>
      <c r="E388" s="24"/>
      <c r="F388" s="24"/>
      <c r="G388" s="24"/>
    </row>
    <row r="389" spans="1:7">
      <c r="A389" s="1"/>
      <c r="B389" s="23"/>
      <c r="C389" s="24"/>
      <c r="D389" s="24"/>
      <c r="E389" s="24"/>
      <c r="F389" s="24"/>
      <c r="G389" s="24"/>
    </row>
    <row r="390" spans="1:7">
      <c r="A390" s="1"/>
      <c r="B390" s="23"/>
      <c r="C390" s="24"/>
      <c r="D390" s="24"/>
      <c r="E390" s="24"/>
      <c r="F390" s="24"/>
      <c r="G390" s="24"/>
    </row>
    <row r="391" spans="1:7">
      <c r="A391" s="1"/>
      <c r="B391" s="23"/>
      <c r="C391" s="24"/>
      <c r="D391" s="24"/>
      <c r="E391" s="24"/>
      <c r="F391" s="24"/>
      <c r="G391" s="24"/>
    </row>
    <row r="392" spans="1:7">
      <c r="A392" s="1"/>
      <c r="B392" s="23"/>
      <c r="C392" s="24"/>
      <c r="D392" s="24"/>
      <c r="E392" s="24"/>
      <c r="F392" s="24"/>
      <c r="G392" s="24"/>
    </row>
    <row r="393" spans="1:7">
      <c r="A393" s="1"/>
      <c r="B393" s="23"/>
      <c r="C393" s="24"/>
      <c r="D393" s="24"/>
      <c r="E393" s="24"/>
      <c r="F393" s="24"/>
      <c r="G393" s="24"/>
    </row>
    <row r="394" spans="1:7">
      <c r="A394" s="1"/>
      <c r="B394" s="23"/>
      <c r="C394" s="24"/>
      <c r="D394" s="24"/>
      <c r="E394" s="24"/>
      <c r="F394" s="24"/>
      <c r="G394" s="24"/>
    </row>
    <row r="395" spans="1:7">
      <c r="A395" s="1"/>
      <c r="B395" s="23"/>
      <c r="C395" s="24"/>
      <c r="D395" s="24"/>
      <c r="E395" s="24"/>
      <c r="F395" s="24"/>
      <c r="G395" s="24"/>
    </row>
    <row r="396" spans="1:7">
      <c r="A396" s="1"/>
      <c r="B396" s="23"/>
      <c r="C396" s="24"/>
      <c r="D396" s="24"/>
      <c r="E396" s="24"/>
      <c r="F396" s="24"/>
      <c r="G396" s="24"/>
    </row>
    <row r="397" spans="1:7">
      <c r="A397" s="1"/>
      <c r="B397" s="23"/>
      <c r="C397" s="24"/>
      <c r="D397" s="24"/>
      <c r="E397" s="24"/>
      <c r="F397" s="24"/>
      <c r="G397" s="24"/>
    </row>
    <row r="398" spans="1:7">
      <c r="A398" s="1"/>
      <c r="B398" s="23"/>
      <c r="C398" s="24"/>
      <c r="D398" s="24"/>
      <c r="E398" s="24"/>
      <c r="F398" s="24"/>
      <c r="G398" s="24"/>
    </row>
    <row r="399" spans="1:7">
      <c r="A399" s="1"/>
      <c r="B399" s="23"/>
      <c r="C399" s="24"/>
      <c r="D399" s="24"/>
      <c r="E399" s="24"/>
      <c r="F399" s="24"/>
      <c r="G399" s="24"/>
    </row>
    <row r="400" spans="1:7">
      <c r="A400" s="1"/>
      <c r="B400" s="23"/>
      <c r="C400" s="24"/>
      <c r="D400" s="24"/>
      <c r="E400" s="24"/>
      <c r="F400" s="24"/>
      <c r="G400" s="24"/>
    </row>
    <row r="401" spans="1:7">
      <c r="A401" s="1"/>
      <c r="B401" s="23"/>
      <c r="C401" s="24"/>
      <c r="D401" s="24"/>
      <c r="E401" s="24"/>
      <c r="F401" s="24"/>
      <c r="G401" s="24"/>
    </row>
    <row r="402" spans="1:7">
      <c r="A402" s="1"/>
      <c r="B402" s="23"/>
      <c r="C402" s="24"/>
      <c r="D402" s="24"/>
      <c r="E402" s="24"/>
      <c r="F402" s="24"/>
      <c r="G402" s="24"/>
    </row>
    <row r="403" spans="1:7">
      <c r="A403" s="1"/>
      <c r="B403" s="23"/>
      <c r="C403" s="24"/>
      <c r="D403" s="24"/>
      <c r="E403" s="24"/>
      <c r="F403" s="24"/>
      <c r="G403" s="24"/>
    </row>
    <row r="404" spans="1:7">
      <c r="A404" s="1"/>
      <c r="B404" s="23"/>
      <c r="C404" s="24"/>
      <c r="D404" s="24"/>
      <c r="E404" s="24"/>
      <c r="F404" s="24"/>
      <c r="G404" s="24"/>
    </row>
    <row r="405" spans="1:7">
      <c r="A405" s="1"/>
      <c r="B405" s="23"/>
      <c r="C405" s="24"/>
      <c r="D405" s="24"/>
      <c r="E405" s="24"/>
      <c r="F405" s="24"/>
      <c r="G405" s="24"/>
    </row>
    <row r="406" spans="1:7">
      <c r="A406" s="1"/>
      <c r="B406" s="23"/>
      <c r="C406" s="24"/>
      <c r="D406" s="24"/>
      <c r="E406" s="24"/>
      <c r="F406" s="24"/>
      <c r="G406" s="24"/>
    </row>
    <row r="407" spans="1:7">
      <c r="A407" s="1"/>
      <c r="B407" s="23"/>
      <c r="C407" s="24"/>
      <c r="D407" s="24"/>
      <c r="E407" s="24"/>
      <c r="F407" s="24"/>
      <c r="G407" s="24"/>
    </row>
    <row r="408" spans="1:7">
      <c r="A408" s="1"/>
      <c r="B408" s="23"/>
      <c r="C408" s="24"/>
      <c r="D408" s="24"/>
      <c r="E408" s="24"/>
      <c r="F408" s="24"/>
      <c r="G408" s="24"/>
    </row>
    <row r="409" spans="1:7">
      <c r="A409" s="1"/>
      <c r="B409" s="23"/>
      <c r="C409" s="24"/>
      <c r="D409" s="24"/>
      <c r="E409" s="24"/>
      <c r="F409" s="24"/>
      <c r="G409" s="24"/>
    </row>
    <row r="410" spans="1:7">
      <c r="A410" s="1"/>
      <c r="B410" s="23"/>
      <c r="C410" s="24"/>
      <c r="D410" s="24"/>
      <c r="E410" s="24"/>
      <c r="F410" s="24"/>
      <c r="G410" s="24"/>
    </row>
    <row r="411" spans="1:7">
      <c r="A411" s="1"/>
      <c r="B411" s="23"/>
      <c r="C411" s="24"/>
      <c r="D411" s="24"/>
      <c r="E411" s="24"/>
      <c r="F411" s="24"/>
      <c r="G411" s="24"/>
    </row>
    <row r="412" spans="1:7">
      <c r="A412" s="1"/>
      <c r="B412" s="23"/>
      <c r="C412" s="24"/>
      <c r="D412" s="24"/>
      <c r="E412" s="24"/>
      <c r="F412" s="24"/>
      <c r="G412" s="24"/>
    </row>
    <row r="413" spans="1:7">
      <c r="A413" s="1"/>
      <c r="B413" s="23"/>
      <c r="C413" s="24"/>
      <c r="D413" s="24"/>
      <c r="E413" s="24"/>
      <c r="F413" s="24"/>
      <c r="G413" s="24"/>
    </row>
    <row r="414" spans="1:7">
      <c r="A414" s="1"/>
      <c r="B414" s="23"/>
      <c r="C414" s="24"/>
      <c r="D414" s="24"/>
      <c r="E414" s="24"/>
      <c r="F414" s="24"/>
      <c r="G414" s="24"/>
    </row>
    <row r="415" spans="1:7">
      <c r="A415" s="1"/>
      <c r="B415" s="23"/>
      <c r="C415" s="24"/>
      <c r="D415" s="24"/>
      <c r="E415" s="24"/>
      <c r="F415" s="24"/>
      <c r="G415" s="24"/>
    </row>
    <row r="416" spans="1:7">
      <c r="A416" s="1"/>
      <c r="B416" s="23"/>
      <c r="C416" s="24"/>
      <c r="D416" s="24"/>
      <c r="E416" s="24"/>
      <c r="F416" s="24"/>
      <c r="G416" s="24"/>
    </row>
    <row r="417" spans="1:7">
      <c r="A417" s="1"/>
      <c r="B417" s="23"/>
      <c r="C417" s="24"/>
      <c r="D417" s="24"/>
      <c r="E417" s="24"/>
      <c r="F417" s="24"/>
      <c r="G417" s="24"/>
    </row>
    <row r="418" spans="1:7">
      <c r="A418" s="1"/>
      <c r="B418" s="23"/>
      <c r="C418" s="24"/>
      <c r="D418" s="24"/>
      <c r="E418" s="24"/>
      <c r="F418" s="24"/>
      <c r="G418" s="24"/>
    </row>
    <row r="419" spans="1:7">
      <c r="A419" s="1"/>
      <c r="B419" s="23"/>
      <c r="C419" s="24"/>
      <c r="D419" s="24"/>
      <c r="E419" s="24"/>
      <c r="F419" s="24"/>
      <c r="G419" s="24"/>
    </row>
    <row r="420" spans="1:7">
      <c r="A420" s="1"/>
      <c r="B420" s="23"/>
      <c r="C420" s="24"/>
      <c r="D420" s="24"/>
      <c r="E420" s="24"/>
      <c r="F420" s="24"/>
      <c r="G420" s="24"/>
    </row>
    <row r="421" spans="1:7">
      <c r="A421" s="1"/>
      <c r="B421" s="23"/>
      <c r="C421" s="24"/>
      <c r="D421" s="24"/>
      <c r="E421" s="24"/>
      <c r="F421" s="24"/>
      <c r="G421" s="24"/>
    </row>
    <row r="422" spans="1:7">
      <c r="A422" s="1"/>
      <c r="B422" s="23"/>
      <c r="C422" s="24"/>
      <c r="D422" s="24"/>
      <c r="E422" s="24"/>
      <c r="F422" s="24"/>
      <c r="G422" s="24"/>
    </row>
    <row r="423" spans="1:7">
      <c r="A423" s="1"/>
      <c r="B423" s="23"/>
      <c r="C423" s="24"/>
      <c r="D423" s="24"/>
      <c r="E423" s="24"/>
      <c r="F423" s="24"/>
      <c r="G423" s="24"/>
    </row>
    <row r="424" spans="1:7">
      <c r="A424" s="1"/>
      <c r="B424" s="23"/>
      <c r="C424" s="24"/>
      <c r="D424" s="24"/>
      <c r="E424" s="24"/>
      <c r="F424" s="24"/>
      <c r="G424" s="24"/>
    </row>
    <row r="425" spans="1:7">
      <c r="A425" s="1"/>
      <c r="B425" s="23"/>
      <c r="C425" s="24"/>
      <c r="D425" s="24"/>
      <c r="E425" s="24"/>
      <c r="F425" s="24"/>
      <c r="G425" s="24"/>
    </row>
    <row r="426" spans="1:7">
      <c r="A426" s="1"/>
      <c r="B426" s="23"/>
      <c r="C426" s="24"/>
      <c r="D426" s="24"/>
      <c r="E426" s="24"/>
      <c r="F426" s="24"/>
      <c r="G426" s="24"/>
    </row>
    <row r="427" spans="1:7">
      <c r="A427" s="1"/>
      <c r="B427" s="23"/>
      <c r="C427" s="24"/>
      <c r="D427" s="24"/>
      <c r="E427" s="24"/>
      <c r="F427" s="24"/>
      <c r="G427" s="24"/>
    </row>
    <row r="428" spans="1:7">
      <c r="A428" s="1"/>
      <c r="B428" s="23"/>
      <c r="C428" s="24"/>
      <c r="D428" s="24"/>
      <c r="E428" s="24"/>
      <c r="F428" s="24"/>
      <c r="G428" s="24"/>
    </row>
    <row r="429" spans="1:7">
      <c r="A429" s="1"/>
      <c r="B429" s="23"/>
      <c r="C429" s="24"/>
      <c r="D429" s="24"/>
      <c r="E429" s="24"/>
      <c r="F429" s="24"/>
      <c r="G429" s="24"/>
    </row>
    <row r="430" spans="1:7">
      <c r="A430" s="1"/>
      <c r="B430" s="23"/>
      <c r="C430" s="24"/>
      <c r="D430" s="24"/>
      <c r="E430" s="24"/>
      <c r="F430" s="24"/>
      <c r="G430" s="24"/>
    </row>
    <row r="431" spans="1:7">
      <c r="A431" s="1"/>
      <c r="B431" s="23"/>
      <c r="C431" s="24"/>
      <c r="D431" s="24"/>
      <c r="E431" s="24"/>
      <c r="F431" s="24"/>
      <c r="G431" s="24"/>
    </row>
    <row r="432" spans="1:7">
      <c r="A432" s="1"/>
      <c r="B432" s="23"/>
      <c r="C432" s="24"/>
      <c r="D432" s="24"/>
      <c r="E432" s="24"/>
      <c r="F432" s="24"/>
      <c r="G432" s="24"/>
    </row>
    <row r="433" spans="1:7">
      <c r="A433" s="1"/>
      <c r="B433" s="23"/>
      <c r="C433" s="24"/>
      <c r="D433" s="24"/>
      <c r="E433" s="24"/>
      <c r="F433" s="24"/>
      <c r="G433" s="24"/>
    </row>
    <row r="434" spans="1:7">
      <c r="A434" s="1"/>
      <c r="B434" s="23"/>
      <c r="C434" s="24"/>
      <c r="D434" s="24"/>
      <c r="E434" s="24"/>
      <c r="F434" s="24"/>
      <c r="G434" s="24"/>
    </row>
    <row r="435" spans="1:7">
      <c r="A435" s="1"/>
      <c r="B435" s="23"/>
      <c r="C435" s="24"/>
      <c r="D435" s="24"/>
      <c r="E435" s="24"/>
      <c r="F435" s="24"/>
      <c r="G435" s="24"/>
    </row>
    <row r="436" spans="1:7">
      <c r="A436" s="1"/>
      <c r="B436" s="23"/>
      <c r="C436" s="24"/>
      <c r="D436" s="24"/>
      <c r="E436" s="24"/>
      <c r="F436" s="24"/>
      <c r="G436" s="24"/>
    </row>
    <row r="437" spans="1:7">
      <c r="A437" s="1"/>
      <c r="B437" s="23"/>
      <c r="C437" s="24"/>
      <c r="D437" s="24"/>
      <c r="E437" s="24"/>
      <c r="F437" s="24"/>
      <c r="G437" s="24"/>
    </row>
    <row r="438" spans="1:7">
      <c r="A438" s="1"/>
      <c r="B438" s="23"/>
      <c r="C438" s="24"/>
      <c r="D438" s="24"/>
      <c r="E438" s="24"/>
      <c r="F438" s="24"/>
      <c r="G438" s="24"/>
    </row>
    <row r="439" spans="1:7">
      <c r="A439" s="1"/>
      <c r="B439" s="23"/>
      <c r="C439" s="24"/>
      <c r="D439" s="24"/>
      <c r="E439" s="24"/>
      <c r="F439" s="24"/>
      <c r="G439" s="24"/>
    </row>
    <row r="440" spans="1:7">
      <c r="A440" s="1"/>
      <c r="B440" s="23"/>
      <c r="C440" s="24"/>
      <c r="D440" s="24"/>
      <c r="E440" s="24"/>
      <c r="F440" s="24"/>
      <c r="G440" s="24"/>
    </row>
    <row r="441" spans="1:7">
      <c r="A441" s="1"/>
      <c r="B441" s="23"/>
      <c r="C441" s="24"/>
      <c r="D441" s="24"/>
      <c r="E441" s="24"/>
      <c r="F441" s="24"/>
      <c r="G441" s="24"/>
    </row>
    <row r="442" spans="1:7">
      <c r="A442" s="1"/>
      <c r="B442" s="23"/>
      <c r="C442" s="24"/>
      <c r="D442" s="24"/>
      <c r="E442" s="24"/>
      <c r="F442" s="24"/>
      <c r="G442" s="24"/>
    </row>
    <row r="443" spans="1:7">
      <c r="A443" s="1"/>
      <c r="B443" s="23"/>
      <c r="C443" s="24"/>
      <c r="D443" s="24"/>
      <c r="E443" s="24"/>
      <c r="F443" s="24"/>
      <c r="G443" s="24"/>
    </row>
    <row r="444" spans="1:7">
      <c r="A444" s="1"/>
      <c r="B444" s="23"/>
      <c r="C444" s="24"/>
      <c r="D444" s="24"/>
      <c r="E444" s="24"/>
      <c r="F444" s="24"/>
      <c r="G444" s="24"/>
    </row>
    <row r="445" spans="1:7">
      <c r="A445" s="1"/>
      <c r="B445" s="23"/>
      <c r="C445" s="24"/>
      <c r="D445" s="24"/>
      <c r="E445" s="24"/>
      <c r="F445" s="24"/>
      <c r="G445" s="24"/>
    </row>
    <row r="446" spans="1:7">
      <c r="A446" s="1"/>
      <c r="B446" s="23"/>
      <c r="C446" s="24"/>
      <c r="D446" s="24"/>
      <c r="E446" s="24"/>
      <c r="F446" s="24"/>
      <c r="G446" s="24"/>
    </row>
    <row r="447" spans="1:7">
      <c r="A447" s="1"/>
      <c r="B447" s="23"/>
      <c r="C447" s="24"/>
      <c r="D447" s="24"/>
      <c r="E447" s="24"/>
      <c r="F447" s="24"/>
      <c r="G447" s="24"/>
    </row>
    <row r="448" spans="1:7">
      <c r="A448" s="1"/>
      <c r="B448" s="23"/>
      <c r="C448" s="24"/>
      <c r="D448" s="24"/>
      <c r="E448" s="24"/>
      <c r="F448" s="24"/>
      <c r="G448" s="24"/>
    </row>
    <row r="449" spans="1:7">
      <c r="A449" s="1"/>
      <c r="B449" s="23"/>
      <c r="C449" s="24"/>
      <c r="D449" s="24"/>
      <c r="E449" s="24"/>
      <c r="F449" s="24"/>
      <c r="G449" s="24"/>
    </row>
    <row r="450" spans="1:7">
      <c r="A450" s="1"/>
      <c r="B450" s="23"/>
      <c r="C450" s="24"/>
      <c r="D450" s="24"/>
      <c r="E450" s="24"/>
      <c r="F450" s="24"/>
      <c r="G450" s="24"/>
    </row>
    <row r="451" spans="1:7">
      <c r="A451" s="1"/>
      <c r="B451" s="23"/>
      <c r="C451" s="24"/>
      <c r="D451" s="24"/>
      <c r="E451" s="24"/>
      <c r="F451" s="24"/>
      <c r="G451" s="24"/>
    </row>
    <row r="452" spans="1:7">
      <c r="A452" s="1"/>
      <c r="B452" s="23"/>
      <c r="C452" s="24"/>
      <c r="D452" s="24"/>
      <c r="E452" s="24"/>
      <c r="F452" s="24"/>
      <c r="G452" s="24"/>
    </row>
    <row r="453" spans="1:7">
      <c r="A453" s="1"/>
      <c r="B453" s="23"/>
      <c r="C453" s="24"/>
      <c r="D453" s="24"/>
      <c r="E453" s="24"/>
      <c r="F453" s="24"/>
      <c r="G453" s="24"/>
    </row>
    <row r="454" spans="1:7">
      <c r="A454" s="1"/>
      <c r="B454" s="23"/>
      <c r="C454" s="24"/>
      <c r="D454" s="24"/>
      <c r="E454" s="24"/>
      <c r="F454" s="24"/>
      <c r="G454" s="24"/>
    </row>
    <row r="455" spans="1:7">
      <c r="A455" s="1"/>
      <c r="B455" s="23"/>
      <c r="C455" s="24"/>
      <c r="D455" s="24"/>
      <c r="E455" s="24"/>
      <c r="F455" s="24"/>
      <c r="G455" s="24"/>
    </row>
    <row r="456" spans="1:7">
      <c r="A456" s="1"/>
      <c r="B456" s="23"/>
      <c r="C456" s="24"/>
      <c r="D456" s="24"/>
      <c r="E456" s="24"/>
      <c r="F456" s="24"/>
      <c r="G456" s="24"/>
    </row>
    <row r="457" spans="1:7">
      <c r="A457" s="1"/>
      <c r="B457" s="23"/>
      <c r="C457" s="24"/>
      <c r="D457" s="24"/>
      <c r="E457" s="24"/>
      <c r="F457" s="24"/>
      <c r="G457" s="24"/>
    </row>
    <row r="458" spans="1:7">
      <c r="A458" s="1"/>
      <c r="B458" s="23"/>
      <c r="C458" s="24"/>
      <c r="D458" s="24"/>
      <c r="E458" s="24"/>
      <c r="F458" s="24"/>
      <c r="G458" s="24"/>
    </row>
    <row r="459" spans="1:7">
      <c r="A459" s="1"/>
      <c r="B459" s="23"/>
      <c r="C459" s="24"/>
      <c r="D459" s="24"/>
      <c r="E459" s="24"/>
      <c r="F459" s="24"/>
      <c r="G459" s="24"/>
    </row>
    <row r="460" spans="1:7">
      <c r="A460" s="1"/>
      <c r="B460" s="23"/>
      <c r="C460" s="24"/>
      <c r="D460" s="24"/>
      <c r="E460" s="24"/>
      <c r="F460" s="24"/>
      <c r="G460" s="24"/>
    </row>
    <row r="461" spans="1:7">
      <c r="A461" s="1"/>
      <c r="B461" s="23"/>
      <c r="C461" s="24"/>
      <c r="D461" s="24"/>
      <c r="E461" s="24"/>
      <c r="F461" s="24"/>
      <c r="G461" s="24"/>
    </row>
    <row r="462" spans="1:7">
      <c r="A462" s="1"/>
      <c r="B462" s="23"/>
      <c r="C462" s="24"/>
      <c r="D462" s="24"/>
      <c r="E462" s="24"/>
      <c r="F462" s="24"/>
      <c r="G462" s="24"/>
    </row>
    <row r="463" spans="1:7">
      <c r="A463" s="1"/>
      <c r="B463" s="23"/>
      <c r="C463" s="24"/>
      <c r="D463" s="24"/>
      <c r="E463" s="24"/>
      <c r="F463" s="24"/>
      <c r="G463" s="24"/>
    </row>
    <row r="464" spans="1:7">
      <c r="A464" s="1"/>
      <c r="B464" s="23"/>
      <c r="C464" s="24"/>
      <c r="D464" s="24"/>
      <c r="E464" s="24"/>
      <c r="F464" s="24"/>
      <c r="G464" s="24"/>
    </row>
    <row r="465" spans="1:7">
      <c r="A465" s="1"/>
      <c r="B465" s="23"/>
      <c r="C465" s="24"/>
      <c r="D465" s="24"/>
      <c r="E465" s="24"/>
      <c r="F465" s="24"/>
      <c r="G465" s="24"/>
    </row>
    <row r="466" spans="1:7">
      <c r="A466" s="1"/>
      <c r="B466" s="23"/>
      <c r="C466" s="24"/>
      <c r="D466" s="24"/>
      <c r="E466" s="24"/>
      <c r="F466" s="24"/>
      <c r="G466" s="24"/>
    </row>
    <row r="467" spans="1:7">
      <c r="A467" s="1"/>
      <c r="B467" s="23"/>
      <c r="C467" s="24"/>
      <c r="D467" s="24"/>
      <c r="E467" s="24"/>
      <c r="F467" s="24"/>
      <c r="G467" s="24"/>
    </row>
    <row r="468" spans="1:7">
      <c r="A468" s="1"/>
      <c r="B468" s="23"/>
      <c r="C468" s="24"/>
      <c r="D468" s="24"/>
      <c r="E468" s="24"/>
      <c r="F468" s="24"/>
      <c r="G468" s="24"/>
    </row>
    <row r="469" spans="1:7">
      <c r="A469" s="1"/>
      <c r="B469" s="23"/>
      <c r="C469" s="24"/>
      <c r="D469" s="24"/>
      <c r="E469" s="24"/>
      <c r="F469" s="24"/>
      <c r="G469" s="24"/>
    </row>
    <row r="470" spans="1:7">
      <c r="A470" s="1"/>
      <c r="B470" s="23"/>
      <c r="C470" s="24"/>
      <c r="D470" s="24"/>
      <c r="E470" s="24"/>
      <c r="F470" s="24"/>
      <c r="G470" s="24"/>
    </row>
    <row r="471" spans="1:7">
      <c r="A471" s="1"/>
      <c r="B471" s="23"/>
      <c r="C471" s="24"/>
      <c r="D471" s="24"/>
      <c r="E471" s="24"/>
      <c r="F471" s="24"/>
      <c r="G471" s="24"/>
    </row>
    <row r="472" spans="1:7">
      <c r="A472" s="1"/>
      <c r="B472" s="23"/>
      <c r="C472" s="24"/>
      <c r="D472" s="24"/>
      <c r="E472" s="24"/>
      <c r="F472" s="24"/>
      <c r="G472" s="24"/>
    </row>
    <row r="473" spans="1:7">
      <c r="A473" s="1"/>
      <c r="B473" s="23"/>
      <c r="C473" s="24"/>
      <c r="D473" s="24"/>
      <c r="E473" s="24"/>
      <c r="F473" s="24"/>
      <c r="G473" s="24"/>
    </row>
    <row r="474" spans="1:7">
      <c r="A474" s="1"/>
      <c r="B474" s="23"/>
      <c r="C474" s="24"/>
      <c r="D474" s="24"/>
      <c r="E474" s="24"/>
      <c r="F474" s="24"/>
      <c r="G474" s="24"/>
    </row>
    <row r="475" spans="1:7">
      <c r="A475" s="1"/>
      <c r="B475" s="23"/>
      <c r="C475" s="24"/>
      <c r="D475" s="24"/>
      <c r="E475" s="24"/>
      <c r="F475" s="24"/>
      <c r="G475" s="24"/>
    </row>
    <row r="476" spans="1:7">
      <c r="A476" s="1"/>
      <c r="B476" s="23"/>
      <c r="C476" s="24"/>
      <c r="D476" s="24"/>
      <c r="E476" s="24"/>
      <c r="F476" s="24"/>
      <c r="G476" s="24"/>
    </row>
    <row r="477" spans="1:7">
      <c r="A477" s="1"/>
      <c r="B477" s="23"/>
      <c r="C477" s="24"/>
      <c r="D477" s="24"/>
      <c r="E477" s="24"/>
      <c r="F477" s="24"/>
      <c r="G477" s="24"/>
    </row>
    <row r="478" spans="1:7">
      <c r="A478" s="1"/>
      <c r="B478" s="23"/>
      <c r="C478" s="24"/>
      <c r="D478" s="24"/>
      <c r="E478" s="24"/>
      <c r="F478" s="24"/>
      <c r="G478" s="24"/>
    </row>
    <row r="479" spans="1:7">
      <c r="A479" s="1"/>
      <c r="B479" s="23"/>
      <c r="C479" s="24"/>
      <c r="D479" s="24"/>
      <c r="E479" s="24"/>
      <c r="F479" s="24"/>
      <c r="G479" s="24"/>
    </row>
    <row r="480" spans="1:7">
      <c r="A480" s="1"/>
      <c r="B480" s="23"/>
      <c r="C480" s="24"/>
      <c r="D480" s="24"/>
      <c r="E480" s="24"/>
      <c r="F480" s="24"/>
      <c r="G480" s="24"/>
    </row>
    <row r="481" spans="1:7">
      <c r="A481" s="1"/>
      <c r="B481" s="23"/>
      <c r="C481" s="24"/>
      <c r="D481" s="24"/>
      <c r="E481" s="24"/>
      <c r="F481" s="24"/>
      <c r="G481" s="24"/>
    </row>
    <row r="482" spans="1:7">
      <c r="A482" s="1"/>
      <c r="B482" s="23"/>
      <c r="C482" s="24"/>
      <c r="D482" s="24"/>
      <c r="E482" s="24"/>
      <c r="F482" s="24"/>
      <c r="G482" s="24"/>
    </row>
    <row r="483" spans="1:7">
      <c r="A483" s="1"/>
      <c r="B483" s="23"/>
      <c r="C483" s="24"/>
      <c r="D483" s="24"/>
      <c r="E483" s="24"/>
      <c r="F483" s="24"/>
      <c r="G483" s="24"/>
    </row>
    <row r="484" spans="1:7">
      <c r="A484" s="1"/>
      <c r="B484" s="23"/>
      <c r="C484" s="24"/>
      <c r="D484" s="24"/>
      <c r="E484" s="24"/>
      <c r="F484" s="24"/>
      <c r="G484" s="24"/>
    </row>
    <row r="485" spans="1:7">
      <c r="A485" s="1"/>
      <c r="B485" s="23"/>
      <c r="C485" s="24"/>
      <c r="D485" s="24"/>
      <c r="E485" s="24"/>
      <c r="F485" s="24"/>
      <c r="G485" s="24"/>
    </row>
    <row r="486" spans="1:7">
      <c r="A486" s="1"/>
      <c r="B486" s="23"/>
      <c r="C486" s="24"/>
      <c r="D486" s="24"/>
      <c r="E486" s="24"/>
      <c r="F486" s="24"/>
      <c r="G486" s="24"/>
    </row>
    <row r="487" spans="1:7">
      <c r="A487" s="1"/>
      <c r="B487" s="23"/>
      <c r="C487" s="24"/>
      <c r="D487" s="24"/>
      <c r="E487" s="24"/>
      <c r="F487" s="24"/>
      <c r="G487" s="24"/>
    </row>
    <row r="488" spans="1:7">
      <c r="A488" s="1"/>
      <c r="B488" s="23"/>
      <c r="C488" s="24"/>
      <c r="D488" s="24"/>
      <c r="E488" s="24"/>
      <c r="F488" s="24"/>
      <c r="G488" s="24"/>
    </row>
    <row r="489" spans="1:7">
      <c r="A489" s="1"/>
      <c r="B489" s="23"/>
      <c r="C489" s="24"/>
      <c r="D489" s="24"/>
      <c r="E489" s="24"/>
      <c r="F489" s="24"/>
      <c r="G489" s="24"/>
    </row>
    <row r="490" spans="1:7">
      <c r="A490" s="1"/>
      <c r="B490" s="23"/>
      <c r="C490" s="24"/>
      <c r="D490" s="24"/>
      <c r="E490" s="24"/>
      <c r="F490" s="24"/>
      <c r="G490" s="24"/>
    </row>
    <row r="491" spans="1:7">
      <c r="A491" s="1"/>
      <c r="B491" s="23"/>
      <c r="C491" s="24"/>
      <c r="D491" s="24"/>
      <c r="E491" s="24"/>
      <c r="F491" s="24"/>
      <c r="G491" s="24"/>
    </row>
    <row r="492" spans="1:7">
      <c r="A492" s="1"/>
      <c r="B492" s="23"/>
      <c r="C492" s="24"/>
      <c r="D492" s="24"/>
      <c r="E492" s="24"/>
      <c r="F492" s="24"/>
      <c r="G492" s="24"/>
    </row>
    <row r="493" spans="1:7">
      <c r="A493" s="1"/>
      <c r="B493" s="23"/>
      <c r="C493" s="24"/>
      <c r="D493" s="24"/>
      <c r="E493" s="24"/>
      <c r="F493" s="24"/>
      <c r="G493" s="24"/>
    </row>
    <row r="494" spans="1:7">
      <c r="A494" s="1"/>
      <c r="B494" s="23"/>
      <c r="C494" s="24"/>
      <c r="D494" s="24"/>
      <c r="E494" s="24"/>
      <c r="F494" s="24"/>
      <c r="G494" s="24"/>
    </row>
    <row r="495" spans="1:7">
      <c r="A495" s="1"/>
      <c r="B495" s="23"/>
      <c r="C495" s="24"/>
      <c r="D495" s="24"/>
      <c r="E495" s="24"/>
      <c r="F495" s="24"/>
      <c r="G495" s="24"/>
    </row>
    <row r="496" spans="1:7">
      <c r="A496" s="1"/>
      <c r="B496" s="23"/>
      <c r="C496" s="24"/>
      <c r="D496" s="24"/>
      <c r="E496" s="24"/>
      <c r="F496" s="24"/>
      <c r="G496" s="24"/>
    </row>
    <row r="497" spans="1:7">
      <c r="A497" s="1"/>
      <c r="B497" s="23"/>
      <c r="C497" s="24"/>
      <c r="D497" s="24"/>
      <c r="E497" s="24"/>
      <c r="F497" s="24"/>
      <c r="G497" s="24"/>
    </row>
    <row r="498" spans="1:7">
      <c r="A498" s="1"/>
      <c r="B498" s="23"/>
      <c r="C498" s="24"/>
      <c r="D498" s="24"/>
      <c r="E498" s="24"/>
      <c r="F498" s="24"/>
      <c r="G498" s="24"/>
    </row>
    <row r="499" spans="1:7">
      <c r="A499" s="1"/>
      <c r="B499" s="23"/>
      <c r="C499" s="24"/>
      <c r="D499" s="24"/>
      <c r="E499" s="24"/>
      <c r="F499" s="24"/>
      <c r="G499" s="24"/>
    </row>
    <row r="500" spans="1:7">
      <c r="A500" s="1"/>
      <c r="B500" s="23"/>
      <c r="C500" s="24"/>
      <c r="D500" s="24"/>
      <c r="E500" s="24"/>
      <c r="F500" s="24"/>
      <c r="G500" s="24"/>
    </row>
    <row r="501" spans="1:7">
      <c r="A501" s="1"/>
      <c r="B501" s="23"/>
      <c r="C501" s="24"/>
      <c r="D501" s="24"/>
      <c r="E501" s="24"/>
      <c r="F501" s="24"/>
      <c r="G501" s="24"/>
    </row>
    <row r="502" spans="1:7">
      <c r="A502" s="1"/>
      <c r="B502" s="23"/>
      <c r="C502" s="24"/>
      <c r="D502" s="24"/>
      <c r="E502" s="24"/>
      <c r="F502" s="24"/>
      <c r="G502" s="24"/>
    </row>
    <row r="503" spans="1:7">
      <c r="A503" s="1"/>
      <c r="B503" s="23"/>
      <c r="C503" s="24"/>
      <c r="D503" s="24"/>
      <c r="E503" s="24"/>
      <c r="F503" s="24"/>
      <c r="G503" s="24"/>
    </row>
    <row r="504" spans="1:7">
      <c r="A504" s="1"/>
      <c r="B504" s="23"/>
      <c r="C504" s="24"/>
      <c r="D504" s="24"/>
      <c r="E504" s="24"/>
      <c r="F504" s="24"/>
      <c r="G504" s="24"/>
    </row>
    <row r="505" spans="1:7">
      <c r="A505" s="1"/>
      <c r="B505" s="23"/>
      <c r="C505" s="24"/>
      <c r="D505" s="24"/>
      <c r="E505" s="24"/>
      <c r="F505" s="24"/>
      <c r="G505" s="24"/>
    </row>
    <row r="506" spans="1:7">
      <c r="A506" s="1"/>
      <c r="B506" s="23"/>
      <c r="C506" s="24"/>
      <c r="D506" s="24"/>
      <c r="E506" s="24"/>
      <c r="F506" s="24"/>
      <c r="G506" s="24"/>
    </row>
    <row r="507" spans="1:7">
      <c r="A507" s="1"/>
      <c r="B507" s="23"/>
      <c r="C507" s="24"/>
      <c r="D507" s="24"/>
      <c r="E507" s="24"/>
      <c r="F507" s="24"/>
      <c r="G507" s="24"/>
    </row>
    <row r="508" spans="1:7">
      <c r="A508" s="1"/>
      <c r="B508" s="23"/>
      <c r="C508" s="24"/>
      <c r="D508" s="24"/>
      <c r="E508" s="24"/>
      <c r="F508" s="24"/>
      <c r="G508" s="24"/>
    </row>
    <row r="509" spans="1:7">
      <c r="A509" s="1"/>
      <c r="B509" s="23"/>
      <c r="C509" s="24"/>
      <c r="D509" s="24"/>
      <c r="E509" s="24"/>
      <c r="F509" s="24"/>
      <c r="G509" s="24"/>
    </row>
    <row r="510" spans="1:7">
      <c r="A510" s="1"/>
      <c r="B510" s="23"/>
      <c r="C510" s="24"/>
      <c r="D510" s="24"/>
      <c r="E510" s="24"/>
      <c r="F510" s="24"/>
      <c r="G510" s="24"/>
    </row>
    <row r="511" spans="1:7">
      <c r="A511" s="1"/>
      <c r="B511" s="23"/>
      <c r="C511" s="24"/>
      <c r="D511" s="24"/>
      <c r="E511" s="24"/>
      <c r="F511" s="24"/>
      <c r="G511" s="24"/>
    </row>
    <row r="512" spans="1:7">
      <c r="A512" s="1"/>
      <c r="B512" s="23"/>
      <c r="C512" s="24"/>
      <c r="D512" s="24"/>
      <c r="E512" s="24"/>
      <c r="F512" s="24"/>
      <c r="G512" s="24"/>
    </row>
    <row r="513" spans="1:7">
      <c r="A513" s="1"/>
      <c r="B513" s="23"/>
      <c r="C513" s="24"/>
      <c r="D513" s="24"/>
      <c r="E513" s="24"/>
      <c r="F513" s="24"/>
      <c r="G513" s="24"/>
    </row>
    <row r="514" spans="1:7">
      <c r="A514" s="1"/>
      <c r="B514" s="23"/>
      <c r="C514" s="24"/>
      <c r="D514" s="24"/>
      <c r="E514" s="24"/>
      <c r="F514" s="24"/>
      <c r="G514" s="24"/>
    </row>
    <row r="515" spans="1:7">
      <c r="A515" s="1"/>
      <c r="B515" s="23"/>
      <c r="C515" s="24"/>
      <c r="D515" s="24"/>
      <c r="E515" s="24"/>
      <c r="F515" s="24"/>
      <c r="G515" s="24"/>
    </row>
    <row r="516" spans="1:7">
      <c r="A516" s="1"/>
      <c r="B516" s="23"/>
      <c r="C516" s="24"/>
      <c r="D516" s="24"/>
      <c r="E516" s="24"/>
      <c r="F516" s="24"/>
      <c r="G516" s="24"/>
    </row>
    <row r="517" spans="1:7">
      <c r="A517" s="1"/>
      <c r="B517" s="23"/>
      <c r="C517" s="24"/>
      <c r="D517" s="24"/>
      <c r="E517" s="24"/>
      <c r="F517" s="24"/>
      <c r="G517" s="24"/>
    </row>
    <row r="518" spans="1:7">
      <c r="A518" s="1"/>
      <c r="B518" s="23"/>
      <c r="C518" s="24"/>
      <c r="D518" s="24"/>
      <c r="E518" s="24"/>
      <c r="F518" s="24"/>
      <c r="G518" s="24"/>
    </row>
    <row r="519" spans="1:7">
      <c r="A519" s="1"/>
      <c r="B519" s="23"/>
      <c r="C519" s="24"/>
      <c r="D519" s="24"/>
      <c r="E519" s="24"/>
      <c r="F519" s="24"/>
      <c r="G519" s="24"/>
    </row>
    <row r="520" spans="1:7">
      <c r="A520" s="1"/>
      <c r="B520" s="23"/>
      <c r="C520" s="24"/>
      <c r="D520" s="24"/>
      <c r="E520" s="24"/>
      <c r="F520" s="24"/>
      <c r="G520" s="24"/>
    </row>
    <row r="521" spans="1:7">
      <c r="A521" s="1"/>
      <c r="B521" s="23"/>
      <c r="C521" s="24"/>
      <c r="D521" s="24"/>
      <c r="E521" s="24"/>
      <c r="F521" s="24"/>
      <c r="G521" s="24"/>
    </row>
    <row r="522" spans="1:7">
      <c r="A522" s="1"/>
      <c r="B522" s="23"/>
      <c r="C522" s="24"/>
      <c r="D522" s="24"/>
      <c r="E522" s="24"/>
      <c r="F522" s="24"/>
      <c r="G522" s="24"/>
    </row>
    <row r="523" spans="1:7">
      <c r="A523" s="1"/>
      <c r="B523" s="23"/>
      <c r="C523" s="24"/>
      <c r="D523" s="24"/>
      <c r="E523" s="24"/>
      <c r="F523" s="24"/>
      <c r="G523" s="24"/>
    </row>
    <row r="524" spans="1:7">
      <c r="A524" s="1"/>
      <c r="B524" s="23"/>
      <c r="C524" s="24"/>
      <c r="D524" s="24"/>
      <c r="E524" s="24"/>
      <c r="F524" s="24"/>
      <c r="G524" s="24"/>
    </row>
    <row r="525" spans="1:7">
      <c r="A525" s="1"/>
      <c r="B525" s="23"/>
      <c r="C525" s="24"/>
      <c r="D525" s="24"/>
      <c r="E525" s="24"/>
      <c r="F525" s="24"/>
      <c r="G525" s="24"/>
    </row>
    <row r="526" spans="1:7">
      <c r="A526" s="1"/>
      <c r="B526" s="23"/>
      <c r="C526" s="24"/>
      <c r="D526" s="24"/>
      <c r="E526" s="24"/>
      <c r="F526" s="24"/>
      <c r="G526" s="24"/>
    </row>
    <row r="527" spans="1:7">
      <c r="A527" s="1"/>
      <c r="B527" s="23"/>
      <c r="C527" s="24"/>
      <c r="D527" s="24"/>
      <c r="E527" s="24"/>
      <c r="F527" s="24"/>
      <c r="G527" s="24"/>
    </row>
    <row r="528" spans="1:7">
      <c r="A528" s="1"/>
      <c r="B528" s="23"/>
      <c r="C528" s="24"/>
      <c r="D528" s="24"/>
      <c r="E528" s="24"/>
      <c r="F528" s="24"/>
      <c r="G528" s="24"/>
    </row>
    <row r="529" spans="1:7">
      <c r="A529" s="1"/>
      <c r="B529" s="23"/>
      <c r="C529" s="24"/>
      <c r="D529" s="24"/>
      <c r="E529" s="24"/>
      <c r="F529" s="24"/>
      <c r="G529" s="24"/>
    </row>
    <row r="530" spans="1:7">
      <c r="A530" s="1"/>
      <c r="B530" s="23"/>
      <c r="C530" s="24"/>
      <c r="D530" s="24"/>
      <c r="E530" s="24"/>
      <c r="F530" s="24"/>
      <c r="G530" s="24"/>
    </row>
    <row r="531" spans="1:7">
      <c r="A531" s="1"/>
      <c r="B531" s="23"/>
      <c r="C531" s="24"/>
      <c r="D531" s="24"/>
      <c r="E531" s="24"/>
      <c r="F531" s="24"/>
      <c r="G531" s="24"/>
    </row>
    <row r="532" spans="1:7">
      <c r="A532" s="1"/>
      <c r="B532" s="23"/>
      <c r="C532" s="24"/>
      <c r="D532" s="24"/>
      <c r="E532" s="24"/>
      <c r="F532" s="24"/>
      <c r="G532" s="24"/>
    </row>
    <row r="533" spans="1:7">
      <c r="A533" s="1"/>
      <c r="B533" s="23"/>
      <c r="C533" s="24"/>
      <c r="D533" s="24"/>
      <c r="E533" s="24"/>
      <c r="F533" s="24"/>
      <c r="G533" s="24"/>
    </row>
    <row r="534" spans="1:7">
      <c r="A534" s="1"/>
      <c r="B534" s="23"/>
      <c r="C534" s="24"/>
      <c r="D534" s="24"/>
      <c r="E534" s="24"/>
      <c r="F534" s="24"/>
      <c r="G534" s="24"/>
    </row>
    <row r="535" spans="1:7">
      <c r="A535" s="1"/>
      <c r="B535" s="23"/>
      <c r="C535" s="24"/>
      <c r="D535" s="24"/>
      <c r="E535" s="24"/>
      <c r="F535" s="24"/>
      <c r="G535" s="24"/>
    </row>
    <row r="536" spans="1:7">
      <c r="A536" s="1"/>
      <c r="B536" s="23"/>
      <c r="C536" s="24"/>
      <c r="D536" s="24"/>
      <c r="E536" s="24"/>
      <c r="F536" s="24"/>
      <c r="G536" s="24"/>
    </row>
    <row r="537" spans="1:7">
      <c r="A537" s="1"/>
      <c r="B537" s="23"/>
      <c r="C537" s="24"/>
      <c r="D537" s="24"/>
      <c r="E537" s="24"/>
      <c r="F537" s="24"/>
      <c r="G537" s="24"/>
    </row>
    <row r="538" spans="1:7">
      <c r="A538" s="1"/>
      <c r="B538" s="23"/>
      <c r="C538" s="24"/>
      <c r="D538" s="24"/>
      <c r="E538" s="24"/>
      <c r="F538" s="24"/>
      <c r="G538" s="24"/>
    </row>
    <row r="539" spans="1:7">
      <c r="A539" s="1"/>
      <c r="B539" s="23"/>
      <c r="C539" s="24"/>
      <c r="D539" s="24"/>
      <c r="E539" s="24"/>
      <c r="F539" s="24"/>
      <c r="G539" s="24"/>
    </row>
    <row r="540" spans="1:7">
      <c r="A540" s="1"/>
      <c r="B540" s="23"/>
      <c r="C540" s="24"/>
      <c r="D540" s="24"/>
      <c r="E540" s="24"/>
      <c r="F540" s="24"/>
      <c r="G540" s="24"/>
    </row>
    <row r="541" spans="1:7">
      <c r="A541" s="1"/>
      <c r="B541" s="23"/>
      <c r="C541" s="24"/>
      <c r="D541" s="24"/>
      <c r="E541" s="24"/>
      <c r="F541" s="24"/>
      <c r="G541" s="24"/>
    </row>
    <row r="542" spans="1:7">
      <c r="A542" s="1"/>
      <c r="B542" s="23"/>
      <c r="C542" s="24"/>
      <c r="D542" s="24"/>
      <c r="E542" s="24"/>
      <c r="F542" s="24"/>
      <c r="G542" s="24"/>
    </row>
    <row r="543" spans="1:7">
      <c r="A543" s="1"/>
      <c r="B543" s="23"/>
      <c r="C543" s="24"/>
      <c r="D543" s="24"/>
      <c r="E543" s="24"/>
      <c r="F543" s="24"/>
      <c r="G543" s="24"/>
    </row>
    <row r="544" spans="1:7">
      <c r="A544" s="1"/>
      <c r="B544" s="23"/>
      <c r="C544" s="24"/>
      <c r="D544" s="24"/>
      <c r="E544" s="24"/>
      <c r="F544" s="24"/>
      <c r="G544" s="24"/>
    </row>
    <row r="545" spans="1:7">
      <c r="A545" s="1"/>
      <c r="B545" s="23"/>
      <c r="C545" s="24"/>
      <c r="D545" s="24"/>
      <c r="E545" s="24"/>
      <c r="F545" s="24"/>
      <c r="G545" s="24"/>
    </row>
    <row r="546" spans="1:7">
      <c r="A546" s="1"/>
      <c r="B546" s="23"/>
      <c r="C546" s="24"/>
      <c r="D546" s="24"/>
      <c r="E546" s="24"/>
      <c r="F546" s="24"/>
      <c r="G546" s="24"/>
    </row>
    <row r="547" spans="1:7">
      <c r="A547" s="1"/>
      <c r="B547" s="23"/>
      <c r="C547" s="24"/>
      <c r="D547" s="24"/>
      <c r="E547" s="24"/>
      <c r="F547" s="24"/>
      <c r="G547" s="24"/>
    </row>
    <row r="548" spans="1:7">
      <c r="A548" s="1"/>
      <c r="B548" s="23"/>
      <c r="C548" s="24"/>
      <c r="D548" s="24"/>
      <c r="E548" s="24"/>
      <c r="F548" s="24"/>
      <c r="G548" s="24"/>
    </row>
    <row r="549" spans="1:7">
      <c r="A549" s="1"/>
      <c r="B549" s="23"/>
      <c r="C549" s="24"/>
      <c r="D549" s="24"/>
      <c r="E549" s="24"/>
      <c r="F549" s="24"/>
      <c r="G549" s="24"/>
    </row>
    <row r="550" spans="1:7">
      <c r="A550" s="1"/>
      <c r="B550" s="23"/>
      <c r="C550" s="24"/>
      <c r="D550" s="24"/>
      <c r="E550" s="24"/>
      <c r="F550" s="24"/>
      <c r="G550" s="24"/>
    </row>
    <row r="551" spans="1:7">
      <c r="A551" s="1"/>
      <c r="B551" s="23"/>
      <c r="C551" s="24"/>
      <c r="D551" s="24"/>
      <c r="E551" s="24"/>
      <c r="F551" s="24"/>
      <c r="G551" s="24"/>
    </row>
    <row r="552" spans="1:7">
      <c r="A552" s="1"/>
      <c r="B552" s="23"/>
      <c r="C552" s="24"/>
      <c r="D552" s="24"/>
      <c r="E552" s="24"/>
      <c r="F552" s="24"/>
      <c r="G552" s="24"/>
    </row>
    <row r="553" spans="1:7">
      <c r="A553" s="1"/>
      <c r="B553" s="23"/>
      <c r="C553" s="24"/>
      <c r="D553" s="24"/>
      <c r="E553" s="24"/>
      <c r="F553" s="24"/>
      <c r="G553" s="24"/>
    </row>
    <row r="554" spans="1:7">
      <c r="A554" s="1"/>
      <c r="B554" s="23"/>
      <c r="C554" s="24"/>
      <c r="D554" s="24"/>
      <c r="E554" s="24"/>
      <c r="F554" s="24"/>
      <c r="G554" s="24"/>
    </row>
    <row r="555" spans="1:7">
      <c r="A555" s="1"/>
      <c r="B555" s="23"/>
      <c r="C555" s="24"/>
      <c r="D555" s="24"/>
      <c r="E555" s="24"/>
      <c r="F555" s="24"/>
      <c r="G555" s="24"/>
    </row>
    <row r="556" spans="1:7">
      <c r="A556" s="1"/>
      <c r="B556" s="23"/>
      <c r="C556" s="24"/>
      <c r="D556" s="24"/>
      <c r="E556" s="24"/>
      <c r="F556" s="24"/>
      <c r="G556" s="24"/>
    </row>
    <row r="557" spans="1:7">
      <c r="A557" s="1"/>
      <c r="B557" s="23"/>
      <c r="C557" s="24"/>
      <c r="D557" s="24"/>
      <c r="E557" s="24"/>
      <c r="F557" s="24"/>
      <c r="G557" s="24"/>
    </row>
    <row r="558" spans="1:7">
      <c r="A558" s="1"/>
      <c r="B558" s="23"/>
      <c r="C558" s="24"/>
      <c r="D558" s="24"/>
      <c r="E558" s="24"/>
      <c r="F558" s="24"/>
      <c r="G558" s="24"/>
    </row>
    <row r="559" spans="1:7">
      <c r="A559" s="1"/>
      <c r="B559" s="23"/>
      <c r="C559" s="24"/>
      <c r="D559" s="24"/>
      <c r="E559" s="24"/>
      <c r="F559" s="24"/>
      <c r="G559" s="24"/>
    </row>
    <row r="560" spans="1:7">
      <c r="A560" s="1"/>
      <c r="B560" s="23"/>
      <c r="C560" s="24"/>
      <c r="D560" s="24"/>
      <c r="E560" s="24"/>
      <c r="F560" s="24"/>
      <c r="G560" s="24"/>
    </row>
    <row r="561" spans="1:7">
      <c r="A561" s="1"/>
      <c r="B561" s="23"/>
      <c r="C561" s="24"/>
      <c r="D561" s="24"/>
      <c r="E561" s="24"/>
      <c r="F561" s="24"/>
      <c r="G561" s="24"/>
    </row>
    <row r="562" spans="1:7">
      <c r="A562" s="1"/>
      <c r="B562" s="23"/>
      <c r="C562" s="24"/>
      <c r="D562" s="24"/>
      <c r="E562" s="24"/>
      <c r="F562" s="24"/>
      <c r="G562" s="24"/>
    </row>
    <row r="563" spans="1:7">
      <c r="A563" s="1"/>
      <c r="B563" s="23"/>
      <c r="C563" s="24"/>
      <c r="D563" s="24"/>
      <c r="E563" s="24"/>
      <c r="F563" s="24"/>
      <c r="G563" s="24"/>
    </row>
    <row r="564" spans="1:7">
      <c r="A564" s="1"/>
      <c r="B564" s="23"/>
      <c r="C564" s="24"/>
      <c r="D564" s="24"/>
      <c r="E564" s="24"/>
      <c r="F564" s="24"/>
      <c r="G564" s="24"/>
    </row>
    <row r="565" spans="1:7">
      <c r="A565" s="1"/>
      <c r="B565" s="23"/>
      <c r="C565" s="24"/>
      <c r="D565" s="24"/>
      <c r="E565" s="24"/>
      <c r="F565" s="24"/>
      <c r="G565" s="24"/>
    </row>
    <row r="566" spans="1:7">
      <c r="A566" s="1"/>
      <c r="B566" s="23"/>
      <c r="C566" s="24"/>
      <c r="D566" s="24"/>
      <c r="E566" s="24"/>
      <c r="F566" s="24"/>
      <c r="G566" s="24"/>
    </row>
    <row r="567" spans="1:7">
      <c r="A567" s="1"/>
      <c r="B567" s="23"/>
      <c r="C567" s="24"/>
      <c r="D567" s="24"/>
      <c r="E567" s="24"/>
      <c r="F567" s="24"/>
      <c r="G567" s="24"/>
    </row>
    <row r="568" spans="1:7">
      <c r="A568" s="1"/>
      <c r="B568" s="23"/>
      <c r="C568" s="24"/>
      <c r="D568" s="24"/>
      <c r="E568" s="24"/>
      <c r="F568" s="24"/>
      <c r="G568" s="24"/>
    </row>
    <row r="569" spans="1:7">
      <c r="A569" s="1"/>
      <c r="B569" s="23"/>
      <c r="C569" s="24"/>
      <c r="D569" s="24"/>
      <c r="E569" s="24"/>
      <c r="F569" s="24"/>
      <c r="G569" s="24"/>
    </row>
    <row r="570" spans="1:7">
      <c r="A570" s="1"/>
      <c r="B570" s="23"/>
      <c r="C570" s="24"/>
      <c r="D570" s="24"/>
      <c r="E570" s="24"/>
      <c r="F570" s="24"/>
      <c r="G570" s="24"/>
    </row>
    <row r="571" spans="1:7">
      <c r="A571" s="1"/>
      <c r="B571" s="23"/>
      <c r="C571" s="24"/>
      <c r="D571" s="24"/>
      <c r="E571" s="24"/>
      <c r="F571" s="24"/>
      <c r="G571" s="24"/>
    </row>
    <row r="572" spans="1:7">
      <c r="A572" s="1"/>
      <c r="B572" s="23"/>
      <c r="C572" s="24"/>
      <c r="D572" s="24"/>
      <c r="E572" s="24"/>
      <c r="F572" s="24"/>
      <c r="G572" s="24"/>
    </row>
    <row r="573" spans="1:7">
      <c r="A573" s="1"/>
      <c r="B573" s="23"/>
      <c r="C573" s="24"/>
      <c r="D573" s="24"/>
      <c r="E573" s="24"/>
      <c r="F573" s="24"/>
      <c r="G573" s="24"/>
    </row>
    <row r="574" spans="1:7">
      <c r="A574" s="1"/>
      <c r="B574" s="23"/>
      <c r="C574" s="24"/>
      <c r="D574" s="24"/>
      <c r="E574" s="24"/>
      <c r="F574" s="24"/>
      <c r="G574" s="24"/>
    </row>
    <row r="575" spans="1:7">
      <c r="A575" s="1"/>
      <c r="B575" s="23"/>
      <c r="C575" s="24"/>
      <c r="D575" s="24"/>
      <c r="E575" s="24"/>
      <c r="F575" s="24"/>
      <c r="G575" s="24"/>
    </row>
    <row r="576" spans="1:7">
      <c r="A576" s="1"/>
      <c r="B576" s="23"/>
      <c r="C576" s="24"/>
      <c r="D576" s="24"/>
      <c r="E576" s="24"/>
      <c r="F576" s="24"/>
      <c r="G576" s="24"/>
    </row>
    <row r="577" spans="1:7">
      <c r="A577" s="1"/>
      <c r="B577" s="23"/>
      <c r="C577" s="24"/>
      <c r="D577" s="24"/>
      <c r="E577" s="24"/>
      <c r="F577" s="24"/>
      <c r="G577" s="24"/>
    </row>
    <row r="578" spans="1:7">
      <c r="A578" s="1"/>
      <c r="B578" s="23"/>
      <c r="C578" s="24"/>
      <c r="D578" s="24"/>
      <c r="E578" s="24"/>
      <c r="F578" s="24"/>
      <c r="G578" s="24"/>
    </row>
    <row r="579" spans="1:7">
      <c r="A579" s="1"/>
      <c r="B579" s="23"/>
      <c r="C579" s="24"/>
      <c r="D579" s="24"/>
      <c r="E579" s="24"/>
      <c r="F579" s="24"/>
      <c r="G579" s="24"/>
    </row>
    <row r="580" spans="1:7">
      <c r="A580" s="1"/>
      <c r="B580" s="23"/>
      <c r="C580" s="24"/>
      <c r="D580" s="24"/>
      <c r="E580" s="24"/>
      <c r="F580" s="24"/>
      <c r="G580" s="24"/>
    </row>
    <row r="581" spans="1:7">
      <c r="A581" s="1"/>
      <c r="B581" s="23"/>
      <c r="C581" s="24"/>
      <c r="D581" s="24"/>
      <c r="E581" s="24"/>
      <c r="F581" s="24"/>
      <c r="G581" s="24"/>
    </row>
    <row r="582" spans="1:7">
      <c r="A582" s="1"/>
      <c r="B582" s="23"/>
      <c r="C582" s="24"/>
      <c r="D582" s="24"/>
      <c r="E582" s="24"/>
      <c r="F582" s="24"/>
      <c r="G582" s="24"/>
    </row>
    <row r="583" spans="1:7">
      <c r="A583" s="1"/>
      <c r="B583" s="23"/>
      <c r="C583" s="24"/>
      <c r="D583" s="24"/>
      <c r="E583" s="24"/>
      <c r="F583" s="24"/>
      <c r="G583" s="24"/>
    </row>
    <row r="584" spans="1:7">
      <c r="A584" s="1"/>
      <c r="B584" s="23"/>
      <c r="C584" s="24"/>
      <c r="D584" s="24"/>
      <c r="E584" s="24"/>
      <c r="F584" s="24"/>
      <c r="G584" s="24"/>
    </row>
    <row r="585" spans="1:7">
      <c r="A585" s="1"/>
      <c r="B585" s="23"/>
      <c r="C585" s="24"/>
      <c r="D585" s="24"/>
      <c r="E585" s="24"/>
      <c r="F585" s="24"/>
      <c r="G585" s="24"/>
    </row>
    <row r="586" spans="1:7">
      <c r="A586" s="1"/>
      <c r="B586" s="23"/>
      <c r="C586" s="24"/>
      <c r="D586" s="24"/>
      <c r="E586" s="24"/>
      <c r="F586" s="24"/>
      <c r="G586" s="24"/>
    </row>
    <row r="587" spans="1:7">
      <c r="A587" s="1"/>
      <c r="B587" s="23"/>
      <c r="C587" s="24"/>
      <c r="D587" s="24"/>
      <c r="E587" s="24"/>
      <c r="F587" s="24"/>
      <c r="G587" s="24"/>
    </row>
    <row r="588" spans="1:7">
      <c r="A588" s="1"/>
      <c r="B588" s="23"/>
      <c r="C588" s="24"/>
      <c r="D588" s="24"/>
      <c r="E588" s="24"/>
      <c r="F588" s="24"/>
      <c r="G588" s="24"/>
    </row>
    <row r="589" spans="1:7">
      <c r="A589" s="1"/>
      <c r="B589" s="23"/>
      <c r="C589" s="24"/>
      <c r="D589" s="24"/>
      <c r="E589" s="24"/>
      <c r="F589" s="24"/>
      <c r="G589" s="24"/>
    </row>
    <row r="590" spans="1:7">
      <c r="A590" s="1"/>
      <c r="B590" s="23"/>
      <c r="C590" s="24"/>
      <c r="D590" s="24"/>
      <c r="E590" s="24"/>
      <c r="F590" s="24"/>
      <c r="G590" s="24"/>
    </row>
    <row r="591" spans="1:7">
      <c r="A591" s="1"/>
      <c r="B591" s="23"/>
      <c r="C591" s="24"/>
      <c r="D591" s="24"/>
      <c r="E591" s="24"/>
      <c r="F591" s="24"/>
      <c r="G591" s="24"/>
    </row>
    <row r="592" spans="1:7">
      <c r="A592" s="1"/>
      <c r="B592" s="23"/>
      <c r="C592" s="24"/>
      <c r="D592" s="24"/>
      <c r="E592" s="24"/>
      <c r="F592" s="24"/>
      <c r="G592" s="24"/>
    </row>
    <row r="593" spans="1:7">
      <c r="A593" s="1"/>
      <c r="B593" s="23"/>
      <c r="C593" s="24"/>
      <c r="D593" s="24"/>
      <c r="E593" s="24"/>
      <c r="F593" s="24"/>
      <c r="G593" s="24"/>
    </row>
    <row r="594" spans="1:7">
      <c r="A594" s="1"/>
      <c r="B594" s="23"/>
      <c r="C594" s="24"/>
      <c r="D594" s="24"/>
      <c r="E594" s="24"/>
      <c r="F594" s="24"/>
      <c r="G594" s="24"/>
    </row>
    <row r="595" spans="1:7">
      <c r="A595" s="1"/>
      <c r="B595" s="23"/>
      <c r="C595" s="24"/>
      <c r="D595" s="24"/>
      <c r="E595" s="24"/>
      <c r="F595" s="24"/>
      <c r="G595" s="24"/>
    </row>
    <row r="596" spans="1:7">
      <c r="A596" s="1"/>
      <c r="B596" s="23"/>
      <c r="C596" s="24"/>
      <c r="D596" s="24"/>
      <c r="E596" s="24"/>
      <c r="F596" s="24"/>
      <c r="G596" s="24"/>
    </row>
    <row r="597" spans="1:7">
      <c r="A597" s="1"/>
      <c r="B597" s="23"/>
      <c r="C597" s="24"/>
      <c r="D597" s="24"/>
      <c r="E597" s="24"/>
      <c r="F597" s="24"/>
      <c r="G597" s="24"/>
    </row>
    <row r="598" spans="1:7">
      <c r="A598" s="1"/>
      <c r="B598" s="23"/>
      <c r="C598" s="24"/>
      <c r="D598" s="24"/>
      <c r="E598" s="24"/>
      <c r="F598" s="24"/>
      <c r="G598" s="24"/>
    </row>
    <row r="599" spans="1:7">
      <c r="A599" s="1"/>
      <c r="B599" s="23"/>
      <c r="C599" s="24"/>
      <c r="D599" s="24"/>
      <c r="E599" s="24"/>
      <c r="F599" s="24"/>
      <c r="G599" s="24"/>
    </row>
    <row r="600" spans="1:7">
      <c r="A600" s="1"/>
      <c r="B600" s="23"/>
      <c r="C600" s="24"/>
      <c r="D600" s="24"/>
      <c r="E600" s="24"/>
      <c r="F600" s="24"/>
      <c r="G600" s="24"/>
    </row>
    <row r="601" spans="1:7">
      <c r="A601" s="1"/>
      <c r="B601" s="23"/>
      <c r="C601" s="24"/>
      <c r="D601" s="24"/>
      <c r="E601" s="24"/>
      <c r="F601" s="24"/>
      <c r="G601" s="24"/>
    </row>
    <row r="602" spans="1:7">
      <c r="A602" s="1"/>
      <c r="B602" s="23"/>
      <c r="C602" s="24"/>
      <c r="D602" s="24"/>
      <c r="E602" s="24"/>
      <c r="F602" s="24"/>
      <c r="G602" s="24"/>
    </row>
    <row r="603" spans="1:7">
      <c r="A603" s="1"/>
      <c r="B603" s="23"/>
      <c r="C603" s="24"/>
      <c r="D603" s="24"/>
      <c r="E603" s="24"/>
      <c r="F603" s="24"/>
      <c r="G603" s="24"/>
    </row>
    <row r="604" spans="1:7">
      <c r="A604" s="1"/>
      <c r="B604" s="23"/>
      <c r="C604" s="24"/>
      <c r="D604" s="24"/>
      <c r="E604" s="24"/>
      <c r="F604" s="24"/>
      <c r="G604" s="24"/>
    </row>
    <row r="605" spans="1:7">
      <c r="A605" s="1"/>
      <c r="B605" s="23"/>
      <c r="C605" s="24"/>
      <c r="D605" s="24"/>
      <c r="E605" s="24"/>
      <c r="F605" s="24"/>
      <c r="G605" s="24"/>
    </row>
    <row r="606" spans="1:7">
      <c r="A606" s="1"/>
      <c r="B606" s="23"/>
      <c r="C606" s="24"/>
      <c r="D606" s="24"/>
      <c r="E606" s="24"/>
      <c r="F606" s="24"/>
      <c r="G606" s="24"/>
    </row>
    <row r="607" spans="1:7">
      <c r="A607" s="1"/>
      <c r="B607" s="23"/>
      <c r="C607" s="24"/>
      <c r="D607" s="24"/>
      <c r="E607" s="24"/>
      <c r="F607" s="24"/>
      <c r="G607" s="24"/>
    </row>
    <row r="608" spans="1:7">
      <c r="A608" s="1"/>
      <c r="B608" s="23"/>
      <c r="C608" s="24"/>
      <c r="D608" s="24"/>
      <c r="E608" s="24"/>
      <c r="F608" s="24"/>
      <c r="G608" s="24"/>
    </row>
    <row r="609" spans="1:7">
      <c r="A609" s="1"/>
      <c r="B609" s="23"/>
      <c r="C609" s="24"/>
      <c r="D609" s="24"/>
      <c r="E609" s="24"/>
      <c r="F609" s="24"/>
      <c r="G609" s="24"/>
    </row>
    <row r="610" spans="1:7">
      <c r="A610" s="1"/>
      <c r="B610" s="23"/>
      <c r="C610" s="24"/>
      <c r="D610" s="24"/>
      <c r="E610" s="24"/>
      <c r="F610" s="24"/>
      <c r="G610" s="24"/>
    </row>
    <row r="611" spans="1:7">
      <c r="A611" s="1"/>
      <c r="B611" s="23"/>
      <c r="C611" s="24"/>
      <c r="D611" s="24"/>
      <c r="E611" s="24"/>
      <c r="F611" s="24"/>
      <c r="G611" s="24"/>
    </row>
    <row r="612" spans="1:7">
      <c r="A612" s="1"/>
      <c r="B612" s="23"/>
      <c r="C612" s="24"/>
      <c r="D612" s="24"/>
      <c r="E612" s="24"/>
      <c r="F612" s="24"/>
      <c r="G612" s="24"/>
    </row>
    <row r="613" spans="1:7">
      <c r="A613" s="1"/>
      <c r="B613" s="23"/>
      <c r="C613" s="24"/>
      <c r="D613" s="24"/>
      <c r="E613" s="24"/>
      <c r="F613" s="24"/>
      <c r="G613" s="24"/>
    </row>
    <row r="614" spans="1:7">
      <c r="A614" s="1"/>
      <c r="B614" s="23"/>
      <c r="C614" s="24"/>
      <c r="D614" s="24"/>
      <c r="E614" s="24"/>
      <c r="F614" s="24"/>
      <c r="G614" s="24"/>
    </row>
    <row r="615" spans="1:7">
      <c r="A615" s="1"/>
      <c r="B615" s="23"/>
      <c r="C615" s="24"/>
      <c r="D615" s="24"/>
      <c r="E615" s="24"/>
      <c r="F615" s="24"/>
      <c r="G615" s="24"/>
    </row>
    <row r="616" spans="1:7">
      <c r="A616" s="1"/>
      <c r="B616" s="23"/>
      <c r="C616" s="24"/>
      <c r="D616" s="24"/>
      <c r="E616" s="24"/>
      <c r="F616" s="24"/>
      <c r="G616" s="24"/>
    </row>
    <row r="617" spans="1:7">
      <c r="A617" s="1"/>
      <c r="B617" s="23"/>
      <c r="C617" s="24"/>
      <c r="D617" s="24"/>
      <c r="E617" s="24"/>
      <c r="F617" s="24"/>
      <c r="G617" s="24"/>
    </row>
    <row r="618" spans="1:7">
      <c r="A618" s="1"/>
      <c r="B618" s="23"/>
      <c r="C618" s="24"/>
      <c r="D618" s="24"/>
      <c r="E618" s="24"/>
      <c r="F618" s="24"/>
      <c r="G618" s="24"/>
    </row>
    <row r="619" spans="1:7">
      <c r="A619" s="1"/>
      <c r="B619" s="23"/>
      <c r="C619" s="24"/>
      <c r="D619" s="24"/>
      <c r="E619" s="24"/>
      <c r="F619" s="24"/>
      <c r="G619" s="24"/>
    </row>
    <row r="620" spans="1:7">
      <c r="A620" s="1"/>
      <c r="B620" s="23"/>
      <c r="C620" s="24"/>
      <c r="D620" s="24"/>
      <c r="E620" s="24"/>
      <c r="F620" s="24"/>
      <c r="G620" s="24"/>
    </row>
    <row r="621" spans="1:7">
      <c r="A621" s="1"/>
      <c r="B621" s="23"/>
      <c r="C621" s="24"/>
      <c r="D621" s="24"/>
      <c r="E621" s="24"/>
      <c r="F621" s="24"/>
      <c r="G621" s="24"/>
    </row>
    <row r="622" spans="1:7">
      <c r="A622" s="1"/>
      <c r="B622" s="23"/>
      <c r="C622" s="24"/>
      <c r="D622" s="24"/>
      <c r="E622" s="24"/>
      <c r="F622" s="24"/>
      <c r="G622" s="24"/>
    </row>
    <row r="623" spans="1:7">
      <c r="A623" s="1"/>
      <c r="B623" s="23"/>
      <c r="C623" s="24"/>
      <c r="D623" s="24"/>
      <c r="E623" s="24"/>
      <c r="F623" s="24"/>
      <c r="G623" s="24"/>
    </row>
    <row r="624" spans="1:7">
      <c r="A624" s="1"/>
      <c r="B624" s="23"/>
      <c r="C624" s="24"/>
      <c r="D624" s="24"/>
      <c r="E624" s="24"/>
      <c r="F624" s="24"/>
      <c r="G624" s="24"/>
    </row>
    <row r="625" spans="1:7">
      <c r="A625" s="1"/>
      <c r="B625" s="23"/>
      <c r="C625" s="24"/>
      <c r="D625" s="24"/>
      <c r="E625" s="24"/>
      <c r="F625" s="24"/>
      <c r="G625" s="24"/>
    </row>
    <row r="626" spans="1:7">
      <c r="A626" s="1"/>
      <c r="B626" s="23"/>
      <c r="C626" s="24"/>
      <c r="D626" s="24"/>
      <c r="E626" s="24"/>
      <c r="F626" s="24"/>
      <c r="G626" s="24"/>
    </row>
    <row r="627" spans="1:7">
      <c r="A627" s="1"/>
      <c r="B627" s="23"/>
      <c r="C627" s="24"/>
      <c r="D627" s="24"/>
      <c r="E627" s="24"/>
      <c r="F627" s="24"/>
      <c r="G627" s="24"/>
    </row>
    <row r="628" spans="1:7">
      <c r="A628" s="1"/>
      <c r="B628" s="23"/>
      <c r="C628" s="24"/>
      <c r="D628" s="24"/>
      <c r="E628" s="24"/>
      <c r="F628" s="24"/>
      <c r="G628" s="24"/>
    </row>
    <row r="629" spans="1:7">
      <c r="A629" s="1"/>
      <c r="B629" s="23"/>
      <c r="C629" s="24"/>
      <c r="D629" s="24"/>
      <c r="E629" s="24"/>
      <c r="F629" s="24"/>
      <c r="G629" s="24"/>
    </row>
    <row r="630" spans="1:7">
      <c r="A630" s="1"/>
      <c r="B630" s="23"/>
      <c r="C630" s="24"/>
      <c r="D630" s="24"/>
      <c r="E630" s="24"/>
      <c r="F630" s="24"/>
      <c r="G630" s="24"/>
    </row>
    <row r="631" spans="1:7">
      <c r="A631" s="1"/>
      <c r="B631" s="23"/>
      <c r="C631" s="24"/>
      <c r="D631" s="24"/>
      <c r="E631" s="24"/>
      <c r="F631" s="24"/>
      <c r="G631" s="24"/>
    </row>
    <row r="632" spans="1:7">
      <c r="A632" s="1"/>
      <c r="B632" s="23"/>
      <c r="C632" s="24"/>
      <c r="D632" s="24"/>
      <c r="E632" s="24"/>
      <c r="F632" s="24"/>
      <c r="G632" s="24"/>
    </row>
    <row r="633" spans="1:7">
      <c r="A633" s="1"/>
      <c r="B633" s="23"/>
      <c r="C633" s="24"/>
      <c r="D633" s="24"/>
      <c r="E633" s="24"/>
      <c r="F633" s="24"/>
      <c r="G633" s="24"/>
    </row>
    <row r="634" spans="1:7">
      <c r="A634" s="1"/>
      <c r="B634" s="23"/>
      <c r="C634" s="24"/>
      <c r="D634" s="24"/>
      <c r="E634" s="24"/>
      <c r="F634" s="24"/>
      <c r="G634" s="24"/>
    </row>
    <row r="635" spans="1:7">
      <c r="A635" s="1"/>
      <c r="B635" s="23"/>
      <c r="C635" s="24"/>
      <c r="D635" s="24"/>
      <c r="E635" s="24"/>
      <c r="F635" s="24"/>
      <c r="G635" s="24"/>
    </row>
    <row r="636" spans="1:7">
      <c r="A636" s="1"/>
      <c r="B636" s="23"/>
      <c r="C636" s="24"/>
      <c r="D636" s="24"/>
      <c r="E636" s="24"/>
      <c r="F636" s="24"/>
      <c r="G636" s="24"/>
    </row>
    <row r="637" spans="1:7">
      <c r="A637" s="1"/>
      <c r="B637" s="23"/>
      <c r="C637" s="24"/>
      <c r="D637" s="24"/>
      <c r="E637" s="24"/>
      <c r="F637" s="24"/>
      <c r="G637" s="24"/>
    </row>
    <row r="638" spans="1:7">
      <c r="A638" s="1"/>
      <c r="B638" s="23"/>
      <c r="C638" s="24"/>
      <c r="D638" s="24"/>
      <c r="E638" s="24"/>
      <c r="F638" s="24"/>
      <c r="G638" s="24"/>
    </row>
    <row r="639" spans="1:7">
      <c r="A639" s="1"/>
      <c r="B639" s="23"/>
      <c r="C639" s="24"/>
      <c r="D639" s="24"/>
      <c r="E639" s="24"/>
      <c r="F639" s="24"/>
      <c r="G639" s="24"/>
    </row>
    <row r="640" spans="1:7">
      <c r="A640" s="1"/>
      <c r="B640" s="23"/>
      <c r="C640" s="24"/>
      <c r="D640" s="24"/>
      <c r="E640" s="24"/>
      <c r="F640" s="24"/>
      <c r="G640" s="24"/>
    </row>
    <row r="641" spans="1:7">
      <c r="A641" s="1"/>
      <c r="B641" s="23"/>
      <c r="C641" s="24"/>
      <c r="D641" s="24"/>
      <c r="E641" s="24"/>
      <c r="F641" s="24"/>
      <c r="G641" s="24"/>
    </row>
    <row r="642" spans="1:7">
      <c r="A642" s="1"/>
      <c r="B642" s="23"/>
      <c r="C642" s="24"/>
      <c r="D642" s="24"/>
      <c r="E642" s="24"/>
      <c r="F642" s="24"/>
      <c r="G642" s="24"/>
    </row>
    <row r="643" spans="1:7">
      <c r="A643" s="1"/>
      <c r="B643" s="23"/>
      <c r="C643" s="24"/>
      <c r="D643" s="24"/>
      <c r="E643" s="24"/>
      <c r="F643" s="24"/>
      <c r="G643" s="24"/>
    </row>
    <row r="644" spans="1:7">
      <c r="A644" s="1"/>
      <c r="B644" s="23"/>
      <c r="C644" s="24"/>
      <c r="D644" s="24"/>
      <c r="E644" s="24"/>
      <c r="F644" s="24"/>
      <c r="G644" s="24"/>
    </row>
    <row r="645" spans="1:7">
      <c r="A645" s="1"/>
      <c r="B645" s="23"/>
      <c r="C645" s="24"/>
      <c r="D645" s="24"/>
      <c r="E645" s="24"/>
      <c r="F645" s="24"/>
      <c r="G645" s="24"/>
    </row>
    <row r="646" spans="1:7">
      <c r="A646" s="1"/>
      <c r="B646" s="23"/>
      <c r="C646" s="24"/>
      <c r="D646" s="24"/>
      <c r="E646" s="24"/>
      <c r="F646" s="24"/>
      <c r="G646" s="24"/>
    </row>
    <row r="647" spans="1:7">
      <c r="A647" s="1"/>
      <c r="B647" s="23"/>
      <c r="C647" s="24"/>
      <c r="D647" s="24"/>
      <c r="E647" s="24"/>
      <c r="F647" s="24"/>
      <c r="G647" s="24"/>
    </row>
    <row r="648" spans="1:7">
      <c r="A648" s="1"/>
      <c r="B648" s="23"/>
      <c r="C648" s="24"/>
      <c r="D648" s="24"/>
      <c r="E648" s="24"/>
      <c r="F648" s="24"/>
      <c r="G648" s="24"/>
    </row>
    <row r="649" spans="1:7">
      <c r="A649" s="1"/>
      <c r="B649" s="23"/>
      <c r="C649" s="24"/>
      <c r="D649" s="24"/>
      <c r="E649" s="24"/>
      <c r="F649" s="24"/>
      <c r="G649" s="24"/>
    </row>
    <row r="650" spans="1:7">
      <c r="A650" s="1"/>
      <c r="B650" s="23"/>
      <c r="C650" s="24"/>
      <c r="D650" s="24"/>
      <c r="E650" s="24"/>
      <c r="F650" s="24"/>
      <c r="G650" s="24"/>
    </row>
    <row r="651" spans="1:7">
      <c r="A651" s="1"/>
      <c r="B651" s="23"/>
      <c r="C651" s="24"/>
      <c r="D651" s="24"/>
      <c r="E651" s="24"/>
      <c r="F651" s="24"/>
      <c r="G651" s="24"/>
    </row>
    <row r="652" spans="1:7">
      <c r="A652" s="1"/>
      <c r="B652" s="23"/>
      <c r="C652" s="24"/>
      <c r="D652" s="24"/>
      <c r="E652" s="24"/>
      <c r="F652" s="24"/>
      <c r="G652" s="24"/>
    </row>
    <row r="653" spans="1:7">
      <c r="A653" s="1"/>
      <c r="B653" s="23"/>
      <c r="C653" s="24"/>
      <c r="D653" s="24"/>
      <c r="E653" s="24"/>
      <c r="F653" s="24"/>
      <c r="G653" s="24"/>
    </row>
    <row r="654" spans="1:7">
      <c r="A654" s="1"/>
      <c r="B654" s="23"/>
      <c r="C654" s="24"/>
      <c r="D654" s="24"/>
      <c r="E654" s="24"/>
      <c r="F654" s="24"/>
      <c r="G654" s="24"/>
    </row>
    <row r="655" spans="1:7">
      <c r="A655" s="1"/>
      <c r="B655" s="23"/>
      <c r="C655" s="24"/>
      <c r="D655" s="24"/>
      <c r="E655" s="24"/>
      <c r="F655" s="24"/>
      <c r="G655" s="24"/>
    </row>
    <row r="656" spans="1:7">
      <c r="A656" s="1"/>
      <c r="B656" s="23"/>
      <c r="C656" s="24"/>
      <c r="D656" s="24"/>
      <c r="E656" s="24"/>
      <c r="F656" s="24"/>
      <c r="G656" s="24"/>
    </row>
    <row r="657" spans="1:7">
      <c r="A657" s="1"/>
      <c r="B657" s="23"/>
      <c r="C657" s="24"/>
      <c r="D657" s="24"/>
      <c r="E657" s="24"/>
      <c r="F657" s="24"/>
      <c r="G657" s="24"/>
    </row>
    <row r="658" spans="1:7">
      <c r="A658" s="1"/>
      <c r="B658" s="23"/>
      <c r="C658" s="24"/>
      <c r="D658" s="24"/>
      <c r="E658" s="24"/>
      <c r="F658" s="24"/>
      <c r="G658" s="24"/>
    </row>
    <row r="659" spans="1:7">
      <c r="A659" s="1"/>
      <c r="B659" s="23"/>
      <c r="C659" s="24"/>
      <c r="D659" s="24"/>
      <c r="E659" s="24"/>
      <c r="F659" s="24"/>
      <c r="G659" s="24"/>
    </row>
    <row r="660" spans="1:7">
      <c r="A660" s="1"/>
      <c r="B660" s="23"/>
      <c r="C660" s="24"/>
      <c r="D660" s="24"/>
      <c r="E660" s="24"/>
      <c r="F660" s="24"/>
      <c r="G660" s="24"/>
    </row>
    <row r="661" spans="1:7">
      <c r="A661" s="1"/>
      <c r="B661" s="23"/>
      <c r="C661" s="24"/>
      <c r="D661" s="24"/>
      <c r="E661" s="24"/>
      <c r="F661" s="24"/>
      <c r="G661" s="24"/>
    </row>
    <row r="662" spans="1:7">
      <c r="A662" s="1"/>
      <c r="B662" s="23"/>
      <c r="C662" s="24"/>
      <c r="D662" s="24"/>
      <c r="E662" s="24"/>
      <c r="F662" s="24"/>
      <c r="G662" s="24"/>
    </row>
    <row r="663" spans="1:7">
      <c r="A663" s="1"/>
      <c r="B663" s="23"/>
      <c r="C663" s="24"/>
      <c r="D663" s="24"/>
      <c r="E663" s="24"/>
      <c r="F663" s="24"/>
      <c r="G663" s="24"/>
    </row>
    <row r="664" spans="1:7">
      <c r="A664" s="1"/>
      <c r="B664" s="23"/>
      <c r="C664" s="24"/>
      <c r="D664" s="24"/>
      <c r="E664" s="24"/>
      <c r="F664" s="24"/>
      <c r="G664" s="24"/>
    </row>
    <row r="665" spans="1:7">
      <c r="A665" s="1"/>
      <c r="B665" s="23"/>
      <c r="C665" s="24"/>
      <c r="D665" s="24"/>
      <c r="E665" s="24"/>
      <c r="F665" s="24"/>
      <c r="G665" s="24"/>
    </row>
    <row r="666" spans="1:7">
      <c r="A666" s="1"/>
      <c r="B666" s="23"/>
      <c r="C666" s="24"/>
      <c r="D666" s="24"/>
      <c r="E666" s="24"/>
      <c r="F666" s="24"/>
      <c r="G666" s="24"/>
    </row>
    <row r="667" spans="1:7">
      <c r="A667" s="1"/>
      <c r="B667" s="23"/>
      <c r="C667" s="24"/>
      <c r="D667" s="24"/>
      <c r="E667" s="24"/>
      <c r="F667" s="24"/>
      <c r="G667" s="24"/>
    </row>
    <row r="668" spans="1:7">
      <c r="A668" s="1"/>
      <c r="B668" s="23"/>
      <c r="C668" s="24"/>
      <c r="D668" s="24"/>
      <c r="E668" s="24"/>
      <c r="F668" s="24"/>
      <c r="G668" s="24"/>
    </row>
    <row r="669" spans="1:7">
      <c r="A669" s="1"/>
      <c r="B669" s="23"/>
      <c r="C669" s="24"/>
      <c r="D669" s="24"/>
      <c r="E669" s="24"/>
      <c r="F669" s="24"/>
      <c r="G669" s="24"/>
    </row>
    <row r="670" spans="1:7">
      <c r="A670" s="1"/>
      <c r="B670" s="23"/>
      <c r="C670" s="24"/>
      <c r="D670" s="24"/>
      <c r="E670" s="24"/>
      <c r="F670" s="24"/>
      <c r="G670" s="24"/>
    </row>
    <row r="671" spans="1:7">
      <c r="A671" s="1"/>
      <c r="B671" s="23"/>
      <c r="C671" s="24"/>
      <c r="D671" s="24"/>
      <c r="E671" s="24"/>
      <c r="F671" s="24"/>
      <c r="G671" s="24"/>
    </row>
    <row r="672" spans="1:7">
      <c r="A672" s="1"/>
      <c r="B672" s="23"/>
      <c r="C672" s="24"/>
      <c r="D672" s="24"/>
      <c r="E672" s="24"/>
      <c r="F672" s="24"/>
      <c r="G672" s="24"/>
    </row>
    <row r="673" spans="1:7">
      <c r="A673" s="1"/>
      <c r="B673" s="23"/>
      <c r="C673" s="24"/>
      <c r="D673" s="24"/>
      <c r="E673" s="24"/>
      <c r="F673" s="24"/>
      <c r="G673" s="24"/>
    </row>
    <row r="674" spans="1:7">
      <c r="A674" s="1"/>
      <c r="B674" s="23"/>
      <c r="C674" s="24"/>
      <c r="D674" s="24"/>
      <c r="E674" s="24"/>
      <c r="F674" s="24"/>
      <c r="G674" s="24"/>
    </row>
    <row r="675" spans="1:7">
      <c r="A675" s="1"/>
      <c r="B675" s="23"/>
      <c r="C675" s="24"/>
      <c r="D675" s="24"/>
      <c r="E675" s="24"/>
      <c r="F675" s="24"/>
      <c r="G675" s="24"/>
    </row>
    <row r="676" spans="1:7">
      <c r="A676" s="1"/>
      <c r="B676" s="23"/>
      <c r="C676" s="24"/>
      <c r="D676" s="24"/>
      <c r="E676" s="24"/>
      <c r="F676" s="24"/>
      <c r="G676" s="24"/>
    </row>
    <row r="677" spans="1:7">
      <c r="A677" s="1"/>
      <c r="B677" s="23"/>
      <c r="C677" s="24"/>
      <c r="D677" s="24"/>
      <c r="E677" s="24"/>
      <c r="F677" s="24"/>
      <c r="G677" s="24"/>
    </row>
    <row r="678" spans="1:7">
      <c r="A678" s="1"/>
      <c r="B678" s="23"/>
      <c r="C678" s="24"/>
      <c r="D678" s="24"/>
      <c r="E678" s="24"/>
      <c r="F678" s="24"/>
      <c r="G678" s="24"/>
    </row>
    <row r="679" spans="1:7">
      <c r="A679" s="1"/>
      <c r="B679" s="23"/>
      <c r="C679" s="24"/>
      <c r="D679" s="24"/>
      <c r="E679" s="24"/>
      <c r="F679" s="24"/>
      <c r="G679" s="24"/>
    </row>
    <row r="680" spans="1:7">
      <c r="A680" s="1"/>
      <c r="B680" s="23"/>
      <c r="C680" s="24"/>
      <c r="D680" s="24"/>
      <c r="E680" s="24"/>
      <c r="F680" s="24"/>
      <c r="G680" s="24"/>
    </row>
    <row r="681" spans="1:7">
      <c r="A681" s="1"/>
      <c r="B681" s="23"/>
      <c r="C681" s="24"/>
      <c r="D681" s="24"/>
      <c r="E681" s="24"/>
      <c r="F681" s="24"/>
      <c r="G681" s="24"/>
    </row>
    <row r="682" spans="1:7">
      <c r="A682" s="1"/>
      <c r="B682" s="23"/>
      <c r="C682" s="24"/>
      <c r="D682" s="24"/>
      <c r="E682" s="24"/>
      <c r="F682" s="24"/>
      <c r="G682" s="24"/>
    </row>
    <row r="683" spans="1:7">
      <c r="A683" s="1"/>
      <c r="B683" s="23"/>
      <c r="C683" s="24"/>
      <c r="D683" s="24"/>
      <c r="E683" s="24"/>
      <c r="F683" s="24"/>
      <c r="G683" s="24"/>
    </row>
    <row r="684" spans="1:7">
      <c r="A684" s="1"/>
      <c r="B684" s="23"/>
      <c r="C684" s="24"/>
      <c r="D684" s="24"/>
      <c r="E684" s="24"/>
      <c r="F684" s="24"/>
      <c r="G684" s="24"/>
    </row>
    <row r="685" spans="1:7">
      <c r="A685" s="1"/>
      <c r="B685" s="23"/>
      <c r="C685" s="24"/>
      <c r="D685" s="24"/>
      <c r="E685" s="24"/>
      <c r="F685" s="24"/>
      <c r="G685" s="24"/>
    </row>
    <row r="686" spans="1:7">
      <c r="A686" s="1"/>
      <c r="B686" s="23"/>
      <c r="C686" s="24"/>
      <c r="D686" s="24"/>
      <c r="E686" s="24"/>
      <c r="F686" s="24"/>
      <c r="G686" s="24"/>
    </row>
    <row r="687" spans="1:7">
      <c r="A687" s="1"/>
      <c r="B687" s="23"/>
      <c r="C687" s="24"/>
      <c r="D687" s="24"/>
      <c r="E687" s="24"/>
      <c r="F687" s="24"/>
      <c r="G687" s="24"/>
    </row>
    <row r="688" spans="1:7">
      <c r="A688" s="1"/>
      <c r="B688" s="23"/>
      <c r="C688" s="24"/>
      <c r="D688" s="24"/>
      <c r="E688" s="24"/>
      <c r="F688" s="24"/>
      <c r="G688" s="24"/>
    </row>
    <row r="689" spans="1:7">
      <c r="A689" s="1"/>
      <c r="B689" s="23"/>
      <c r="C689" s="24"/>
      <c r="D689" s="24"/>
      <c r="E689" s="24"/>
      <c r="F689" s="24"/>
      <c r="G689" s="24"/>
    </row>
    <row r="690" spans="1:7">
      <c r="A690" s="1"/>
      <c r="B690" s="23"/>
      <c r="C690" s="24"/>
      <c r="D690" s="24"/>
      <c r="E690" s="24"/>
      <c r="F690" s="24"/>
      <c r="G690" s="24"/>
    </row>
    <row r="691" spans="1:7">
      <c r="A691" s="1"/>
      <c r="B691" s="23"/>
      <c r="C691" s="24"/>
      <c r="D691" s="24"/>
      <c r="E691" s="24"/>
      <c r="F691" s="24"/>
      <c r="G691" s="24"/>
    </row>
    <row r="692" spans="1:7">
      <c r="A692" s="1"/>
      <c r="B692" s="23"/>
      <c r="C692" s="24"/>
      <c r="D692" s="24"/>
      <c r="E692" s="24"/>
      <c r="F692" s="24"/>
      <c r="G692" s="24"/>
    </row>
    <row r="693" spans="1:7">
      <c r="A693" s="1"/>
      <c r="B693" s="23"/>
      <c r="C693" s="24"/>
      <c r="D693" s="24"/>
      <c r="E693" s="24"/>
      <c r="F693" s="24"/>
      <c r="G693" s="24"/>
    </row>
    <row r="694" spans="1:7">
      <c r="A694" s="1"/>
      <c r="B694" s="23"/>
      <c r="C694" s="24"/>
      <c r="D694" s="24"/>
      <c r="E694" s="24"/>
      <c r="F694" s="24"/>
      <c r="G694" s="24"/>
    </row>
    <row r="695" spans="1:7">
      <c r="A695" s="1"/>
      <c r="B695" s="23"/>
      <c r="C695" s="24"/>
      <c r="D695" s="24"/>
      <c r="E695" s="24"/>
      <c r="F695" s="24"/>
      <c r="G695" s="24"/>
    </row>
    <row r="696" spans="1:7">
      <c r="A696" s="1"/>
      <c r="B696" s="23"/>
      <c r="C696" s="24"/>
      <c r="D696" s="24"/>
      <c r="E696" s="24"/>
      <c r="F696" s="24"/>
      <c r="G696" s="24"/>
    </row>
    <row r="697" spans="1:7">
      <c r="A697" s="1"/>
      <c r="B697" s="23"/>
      <c r="C697" s="24"/>
      <c r="D697" s="24"/>
      <c r="E697" s="24"/>
      <c r="F697" s="24"/>
      <c r="G697" s="24"/>
    </row>
    <row r="698" spans="1:7">
      <c r="A698" s="1"/>
      <c r="B698" s="23"/>
      <c r="C698" s="24"/>
      <c r="D698" s="24"/>
      <c r="E698" s="24"/>
      <c r="F698" s="24"/>
      <c r="G698" s="24"/>
    </row>
    <row r="699" spans="1:7">
      <c r="A699" s="1"/>
      <c r="B699" s="23"/>
      <c r="C699" s="24"/>
      <c r="D699" s="24"/>
      <c r="E699" s="24"/>
      <c r="F699" s="24"/>
      <c r="G699" s="24"/>
    </row>
    <row r="700" spans="1:7">
      <c r="A700" s="1"/>
      <c r="B700" s="23"/>
      <c r="C700" s="24"/>
      <c r="D700" s="24"/>
      <c r="E700" s="24"/>
      <c r="F700" s="24"/>
      <c r="G700" s="24"/>
    </row>
    <row r="701" spans="1:7">
      <c r="A701" s="1"/>
      <c r="B701" s="23"/>
      <c r="C701" s="24"/>
      <c r="D701" s="24"/>
      <c r="E701" s="24"/>
      <c r="F701" s="24"/>
      <c r="G701" s="24"/>
    </row>
    <row r="702" spans="1:7">
      <c r="A702" s="1"/>
      <c r="B702" s="23"/>
      <c r="C702" s="24"/>
      <c r="D702" s="24"/>
      <c r="E702" s="24"/>
      <c r="F702" s="24"/>
      <c r="G702" s="24"/>
    </row>
    <row r="703" spans="1:7">
      <c r="A703" s="1"/>
      <c r="B703" s="23"/>
      <c r="C703" s="24"/>
      <c r="D703" s="24"/>
      <c r="E703" s="24"/>
      <c r="F703" s="24"/>
      <c r="G703" s="24"/>
    </row>
    <row r="704" spans="1:7">
      <c r="A704" s="1"/>
      <c r="B704" s="23"/>
      <c r="C704" s="24"/>
      <c r="D704" s="24"/>
      <c r="E704" s="24"/>
      <c r="F704" s="24"/>
      <c r="G704" s="24"/>
    </row>
    <row r="705" spans="1:7">
      <c r="A705" s="1"/>
      <c r="B705" s="23"/>
      <c r="C705" s="24"/>
      <c r="D705" s="24"/>
      <c r="E705" s="24"/>
      <c r="F705" s="24"/>
      <c r="G705" s="24"/>
    </row>
    <row r="706" spans="1:7">
      <c r="A706" s="1"/>
      <c r="B706" s="23"/>
      <c r="C706" s="24"/>
      <c r="D706" s="24"/>
      <c r="E706" s="24"/>
      <c r="F706" s="24"/>
      <c r="G706" s="24"/>
    </row>
    <row r="707" spans="1:7">
      <c r="A707" s="1"/>
      <c r="B707" s="23"/>
      <c r="C707" s="24"/>
      <c r="D707" s="24"/>
      <c r="E707" s="24"/>
      <c r="F707" s="24"/>
      <c r="G707" s="24"/>
    </row>
    <row r="708" spans="1:7">
      <c r="A708" s="1"/>
      <c r="B708" s="23"/>
      <c r="C708" s="24"/>
      <c r="D708" s="24"/>
      <c r="E708" s="24"/>
      <c r="F708" s="24"/>
      <c r="G708" s="24"/>
    </row>
    <row r="709" spans="1:7">
      <c r="A709" s="1"/>
      <c r="B709" s="23"/>
      <c r="C709" s="24"/>
      <c r="D709" s="24"/>
      <c r="E709" s="24"/>
      <c r="F709" s="24"/>
      <c r="G709" s="24"/>
    </row>
    <row r="710" spans="1:7">
      <c r="A710" s="1"/>
      <c r="B710" s="23"/>
      <c r="C710" s="24"/>
      <c r="D710" s="24"/>
      <c r="E710" s="24"/>
      <c r="F710" s="24"/>
      <c r="G710" s="24"/>
    </row>
    <row r="711" spans="1:7">
      <c r="A711" s="1"/>
      <c r="B711" s="23"/>
      <c r="C711" s="24"/>
      <c r="D711" s="24"/>
      <c r="E711" s="24"/>
      <c r="F711" s="24"/>
      <c r="G711" s="24"/>
    </row>
    <row r="712" spans="1:7">
      <c r="A712" s="1"/>
      <c r="B712" s="23"/>
      <c r="C712" s="24"/>
      <c r="D712" s="24"/>
      <c r="E712" s="24"/>
      <c r="F712" s="24"/>
      <c r="G712" s="24"/>
    </row>
    <row r="713" spans="1:7">
      <c r="A713" s="1"/>
      <c r="B713" s="23"/>
      <c r="C713" s="24"/>
      <c r="D713" s="24"/>
      <c r="E713" s="24"/>
      <c r="F713" s="24"/>
      <c r="G713" s="24"/>
    </row>
    <row r="714" spans="1:7">
      <c r="A714" s="1"/>
      <c r="B714" s="23"/>
      <c r="C714" s="24"/>
      <c r="D714" s="24"/>
      <c r="E714" s="24"/>
      <c r="F714" s="24"/>
      <c r="G714" s="24"/>
    </row>
    <row r="715" spans="1:7">
      <c r="A715" s="1"/>
      <c r="B715" s="23"/>
      <c r="C715" s="24"/>
      <c r="D715" s="24"/>
      <c r="E715" s="24"/>
      <c r="F715" s="24"/>
      <c r="G715" s="24"/>
    </row>
    <row r="716" spans="1:7">
      <c r="A716" s="1"/>
      <c r="B716" s="23"/>
      <c r="C716" s="24"/>
      <c r="D716" s="24"/>
      <c r="E716" s="24"/>
      <c r="F716" s="24"/>
      <c r="G716" s="24"/>
    </row>
    <row r="717" spans="1:7">
      <c r="A717" s="1"/>
      <c r="B717" s="23"/>
      <c r="C717" s="24"/>
      <c r="D717" s="24"/>
      <c r="E717" s="24"/>
      <c r="F717" s="24"/>
      <c r="G717" s="24"/>
    </row>
    <row r="718" spans="1:7">
      <c r="A718" s="1"/>
      <c r="B718" s="23"/>
      <c r="C718" s="24"/>
      <c r="D718" s="24"/>
      <c r="E718" s="24"/>
      <c r="F718" s="24"/>
      <c r="G718" s="24"/>
    </row>
    <row r="719" spans="1:7">
      <c r="A719" s="1"/>
      <c r="B719" s="23"/>
      <c r="C719" s="24"/>
      <c r="D719" s="24"/>
      <c r="E719" s="24"/>
      <c r="F719" s="24"/>
      <c r="G719" s="24"/>
    </row>
    <row r="720" spans="1:7">
      <c r="A720" s="1"/>
      <c r="B720" s="23"/>
      <c r="C720" s="24"/>
      <c r="D720" s="24"/>
      <c r="E720" s="24"/>
      <c r="F720" s="24"/>
      <c r="G720" s="24"/>
    </row>
    <row r="721" spans="1:7">
      <c r="A721" s="1"/>
      <c r="B721" s="23"/>
      <c r="C721" s="24"/>
      <c r="D721" s="24"/>
      <c r="E721" s="24"/>
      <c r="F721" s="24"/>
      <c r="G721" s="24"/>
    </row>
    <row r="722" spans="1:7">
      <c r="A722" s="1"/>
      <c r="B722" s="23"/>
      <c r="C722" s="24"/>
      <c r="D722" s="24"/>
      <c r="E722" s="24"/>
      <c r="F722" s="24"/>
      <c r="G722" s="24"/>
    </row>
    <row r="723" spans="1:7">
      <c r="A723" s="1"/>
      <c r="B723" s="23"/>
      <c r="C723" s="24"/>
      <c r="D723" s="24"/>
      <c r="E723" s="24"/>
      <c r="F723" s="24"/>
      <c r="G723" s="24"/>
    </row>
    <row r="724" spans="1:7">
      <c r="A724" s="1"/>
      <c r="B724" s="23"/>
      <c r="C724" s="24"/>
      <c r="D724" s="24"/>
      <c r="E724" s="24"/>
      <c r="F724" s="24"/>
      <c r="G724" s="24"/>
    </row>
    <row r="725" spans="1:7">
      <c r="A725" s="1"/>
      <c r="B725" s="23"/>
      <c r="C725" s="24"/>
      <c r="D725" s="24"/>
      <c r="E725" s="24"/>
      <c r="F725" s="24"/>
      <c r="G725" s="24"/>
    </row>
    <row r="726" spans="1:7">
      <c r="A726" s="1"/>
      <c r="B726" s="23"/>
      <c r="C726" s="24"/>
      <c r="D726" s="24"/>
      <c r="E726" s="24"/>
      <c r="F726" s="24"/>
      <c r="G726" s="24"/>
    </row>
    <row r="727" spans="1:7">
      <c r="A727" s="1"/>
      <c r="B727" s="23"/>
      <c r="C727" s="24"/>
      <c r="D727" s="24"/>
      <c r="E727" s="24"/>
      <c r="F727" s="24"/>
      <c r="G727" s="24"/>
    </row>
    <row r="728" spans="1:7">
      <c r="A728" s="1"/>
      <c r="B728" s="23"/>
      <c r="C728" s="24"/>
      <c r="D728" s="24"/>
      <c r="E728" s="24"/>
      <c r="F728" s="24"/>
      <c r="G728" s="24"/>
    </row>
    <row r="729" spans="1:7">
      <c r="A729" s="1"/>
      <c r="B729" s="23"/>
      <c r="C729" s="24"/>
      <c r="D729" s="24"/>
      <c r="E729" s="24"/>
      <c r="F729" s="24"/>
      <c r="G729" s="24"/>
    </row>
    <row r="730" spans="1:7">
      <c r="A730" s="1"/>
      <c r="B730" s="23"/>
      <c r="C730" s="24"/>
      <c r="D730" s="24"/>
      <c r="E730" s="24"/>
      <c r="F730" s="24"/>
      <c r="G730" s="24"/>
    </row>
    <row r="731" spans="1:7">
      <c r="A731" s="1"/>
      <c r="B731" s="23"/>
      <c r="C731" s="24"/>
      <c r="D731" s="24"/>
      <c r="E731" s="24"/>
      <c r="F731" s="24"/>
      <c r="G731" s="24"/>
    </row>
    <row r="732" spans="1:7">
      <c r="A732" s="1"/>
      <c r="B732" s="23"/>
      <c r="C732" s="24"/>
      <c r="D732" s="24"/>
      <c r="E732" s="24"/>
      <c r="F732" s="24"/>
      <c r="G732" s="24"/>
    </row>
    <row r="733" spans="1:7">
      <c r="A733" s="1"/>
      <c r="B733" s="23"/>
      <c r="C733" s="24"/>
      <c r="D733" s="24"/>
      <c r="E733" s="24"/>
      <c r="F733" s="24"/>
      <c r="G733" s="24"/>
    </row>
    <row r="734" spans="1:7">
      <c r="A734" s="1"/>
      <c r="B734" s="23"/>
      <c r="C734" s="24"/>
      <c r="D734" s="24"/>
      <c r="E734" s="24"/>
      <c r="F734" s="24"/>
      <c r="G734" s="24"/>
    </row>
    <row r="735" spans="1:7">
      <c r="A735" s="1"/>
      <c r="B735" s="23"/>
      <c r="C735" s="24"/>
      <c r="D735" s="24"/>
      <c r="E735" s="24"/>
      <c r="F735" s="24"/>
      <c r="G735" s="24"/>
    </row>
    <row r="736" spans="1:7">
      <c r="A736" s="1"/>
      <c r="B736" s="23"/>
      <c r="C736" s="24"/>
      <c r="D736" s="24"/>
      <c r="E736" s="24"/>
      <c r="F736" s="24"/>
      <c r="G736" s="24"/>
    </row>
    <row r="737" spans="1:7">
      <c r="A737" s="1"/>
      <c r="B737" s="23"/>
      <c r="C737" s="24"/>
      <c r="D737" s="24"/>
      <c r="E737" s="24"/>
      <c r="F737" s="24"/>
      <c r="G737" s="24"/>
    </row>
    <row r="738" spans="1:7">
      <c r="A738" s="1"/>
      <c r="B738" s="23"/>
      <c r="C738" s="24"/>
      <c r="D738" s="24"/>
      <c r="E738" s="24"/>
      <c r="F738" s="24"/>
      <c r="G738" s="24"/>
    </row>
    <row r="739" spans="1:7">
      <c r="A739" s="1"/>
      <c r="B739" s="23"/>
      <c r="C739" s="24"/>
      <c r="D739" s="24"/>
      <c r="E739" s="24"/>
      <c r="F739" s="24"/>
      <c r="G739" s="24"/>
    </row>
    <row r="740" spans="1:7">
      <c r="A740" s="1"/>
      <c r="B740" s="23"/>
      <c r="C740" s="24"/>
      <c r="D740" s="24"/>
      <c r="E740" s="24"/>
      <c r="F740" s="24"/>
      <c r="G740" s="24"/>
    </row>
    <row r="741" spans="1:7">
      <c r="A741" s="1"/>
      <c r="B741" s="23"/>
      <c r="C741" s="24"/>
      <c r="D741" s="24"/>
      <c r="E741" s="24"/>
      <c r="F741" s="24"/>
      <c r="G741" s="24"/>
    </row>
    <row r="742" spans="1:7">
      <c r="A742" s="1"/>
      <c r="B742" s="23"/>
      <c r="C742" s="24"/>
      <c r="D742" s="24"/>
      <c r="E742" s="24"/>
      <c r="F742" s="24"/>
      <c r="G742" s="24"/>
    </row>
    <row r="743" spans="1:7">
      <c r="A743" s="1"/>
      <c r="B743" s="23"/>
      <c r="C743" s="24"/>
      <c r="D743" s="24"/>
      <c r="E743" s="24"/>
      <c r="F743" s="24"/>
      <c r="G743" s="24"/>
    </row>
    <row r="744" spans="1:7">
      <c r="A744" s="1"/>
      <c r="B744" s="23"/>
      <c r="C744" s="24"/>
      <c r="D744" s="24"/>
      <c r="E744" s="24"/>
      <c r="F744" s="24"/>
      <c r="G744" s="24"/>
    </row>
    <row r="745" spans="1:7">
      <c r="A745" s="1"/>
      <c r="B745" s="23"/>
      <c r="C745" s="24"/>
      <c r="D745" s="24"/>
      <c r="E745" s="24"/>
      <c r="F745" s="24"/>
      <c r="G745" s="24"/>
    </row>
    <row r="746" spans="1:7">
      <c r="A746" s="1"/>
      <c r="B746" s="23"/>
      <c r="C746" s="24"/>
      <c r="D746" s="24"/>
      <c r="E746" s="24"/>
      <c r="F746" s="24"/>
      <c r="G746" s="24"/>
    </row>
    <row r="747" spans="1:7">
      <c r="A747" s="1"/>
      <c r="B747" s="23"/>
      <c r="C747" s="24"/>
      <c r="D747" s="24"/>
      <c r="E747" s="24"/>
      <c r="F747" s="24"/>
      <c r="G747" s="24"/>
    </row>
    <row r="748" spans="1:7">
      <c r="A748" s="1"/>
      <c r="B748" s="23"/>
      <c r="C748" s="24"/>
      <c r="D748" s="24"/>
      <c r="E748" s="24"/>
      <c r="F748" s="24"/>
      <c r="G748" s="24"/>
    </row>
    <row r="749" spans="1:7">
      <c r="A749" s="1"/>
      <c r="B749" s="23"/>
      <c r="C749" s="24"/>
      <c r="D749" s="24"/>
      <c r="E749" s="24"/>
      <c r="F749" s="24"/>
      <c r="G749" s="24"/>
    </row>
    <row r="750" spans="1:7">
      <c r="A750" s="1"/>
      <c r="B750" s="23"/>
      <c r="C750" s="24"/>
      <c r="D750" s="24"/>
      <c r="E750" s="24"/>
      <c r="F750" s="24"/>
      <c r="G750" s="24"/>
    </row>
    <row r="751" spans="1:7">
      <c r="A751" s="1"/>
      <c r="B751" s="23"/>
      <c r="C751" s="24"/>
      <c r="D751" s="24"/>
      <c r="E751" s="24"/>
      <c r="F751" s="24"/>
      <c r="G751" s="24"/>
    </row>
    <row r="752" spans="1:7">
      <c r="A752" s="1"/>
      <c r="B752" s="23"/>
      <c r="C752" s="24"/>
      <c r="D752" s="24"/>
      <c r="E752" s="24"/>
      <c r="F752" s="24"/>
      <c r="G752" s="24"/>
    </row>
    <row r="753" spans="1:7">
      <c r="A753" s="1"/>
      <c r="B753" s="23"/>
      <c r="C753" s="24"/>
      <c r="D753" s="24"/>
      <c r="E753" s="24"/>
      <c r="F753" s="24"/>
      <c r="G753" s="24"/>
    </row>
    <row r="754" spans="1:7">
      <c r="A754" s="1"/>
      <c r="B754" s="23"/>
      <c r="C754" s="24"/>
      <c r="D754" s="24"/>
      <c r="E754" s="24"/>
      <c r="F754" s="24"/>
      <c r="G754" s="24"/>
    </row>
    <row r="755" spans="1:7">
      <c r="A755" s="1"/>
      <c r="B755" s="23"/>
      <c r="C755" s="24"/>
      <c r="D755" s="24"/>
      <c r="E755" s="24"/>
      <c r="F755" s="24"/>
      <c r="G755" s="24"/>
    </row>
    <row r="756" spans="1:7">
      <c r="A756" s="1"/>
      <c r="B756" s="23"/>
      <c r="C756" s="24"/>
      <c r="D756" s="24"/>
      <c r="E756" s="24"/>
      <c r="F756" s="24"/>
      <c r="G756" s="24"/>
    </row>
    <row r="757" spans="1:7">
      <c r="A757" s="1"/>
      <c r="B757" s="23"/>
      <c r="C757" s="24"/>
      <c r="D757" s="24"/>
      <c r="E757" s="24"/>
      <c r="F757" s="24"/>
      <c r="G757" s="24"/>
    </row>
    <row r="758" spans="1:7">
      <c r="A758" s="1"/>
      <c r="B758" s="23"/>
      <c r="C758" s="24"/>
      <c r="D758" s="24"/>
      <c r="E758" s="24"/>
      <c r="F758" s="24"/>
      <c r="G758" s="24"/>
    </row>
    <row r="759" spans="1:7">
      <c r="A759" s="1"/>
      <c r="B759" s="23"/>
      <c r="C759" s="24"/>
      <c r="D759" s="24"/>
      <c r="E759" s="24"/>
      <c r="F759" s="24"/>
      <c r="G759" s="24"/>
    </row>
    <row r="760" spans="1:7">
      <c r="A760" s="1"/>
      <c r="B760" s="23"/>
      <c r="C760" s="24"/>
      <c r="D760" s="24"/>
      <c r="E760" s="24"/>
      <c r="F760" s="24"/>
      <c r="G760" s="24"/>
    </row>
    <row r="761" spans="1:7">
      <c r="A761" s="1"/>
      <c r="B761" s="23"/>
      <c r="C761" s="24"/>
      <c r="D761" s="24"/>
      <c r="E761" s="24"/>
      <c r="F761" s="24"/>
      <c r="G761" s="24"/>
    </row>
    <row r="762" spans="1:7">
      <c r="A762" s="1"/>
      <c r="B762" s="23"/>
      <c r="C762" s="24"/>
      <c r="D762" s="24"/>
      <c r="E762" s="24"/>
      <c r="F762" s="24"/>
      <c r="G762" s="24"/>
    </row>
    <row r="763" spans="1:7">
      <c r="A763" s="1"/>
      <c r="B763" s="23"/>
      <c r="C763" s="24"/>
      <c r="D763" s="24"/>
      <c r="E763" s="24"/>
      <c r="F763" s="24"/>
      <c r="G763" s="24"/>
    </row>
    <row r="764" spans="1:7">
      <c r="A764" s="1"/>
      <c r="B764" s="23"/>
      <c r="C764" s="24"/>
      <c r="D764" s="24"/>
      <c r="E764" s="24"/>
      <c r="F764" s="24"/>
      <c r="G764" s="24"/>
    </row>
    <row r="765" spans="1:7">
      <c r="A765" s="1"/>
      <c r="B765" s="23"/>
      <c r="C765" s="24"/>
      <c r="D765" s="24"/>
      <c r="E765" s="24"/>
      <c r="F765" s="24"/>
      <c r="G765" s="24"/>
    </row>
    <row r="766" spans="1:7">
      <c r="A766" s="1"/>
      <c r="B766" s="23"/>
      <c r="C766" s="24"/>
      <c r="D766" s="24"/>
      <c r="E766" s="24"/>
      <c r="F766" s="24"/>
      <c r="G766" s="24"/>
    </row>
    <row r="767" spans="1:7">
      <c r="A767" s="1"/>
      <c r="B767" s="23"/>
      <c r="C767" s="24"/>
      <c r="D767" s="24"/>
      <c r="E767" s="24"/>
      <c r="F767" s="24"/>
      <c r="G767" s="24"/>
    </row>
    <row r="768" spans="1:7">
      <c r="A768" s="1"/>
      <c r="B768" s="23"/>
      <c r="C768" s="24"/>
      <c r="D768" s="24"/>
      <c r="E768" s="24"/>
      <c r="F768" s="24"/>
      <c r="G768" s="24"/>
    </row>
    <row r="769" spans="1:7">
      <c r="A769" s="1"/>
      <c r="B769" s="23"/>
      <c r="C769" s="24"/>
      <c r="D769" s="24"/>
      <c r="E769" s="24"/>
      <c r="F769" s="24"/>
      <c r="G769" s="24"/>
    </row>
    <row r="770" spans="1:7">
      <c r="A770" s="1"/>
      <c r="B770" s="23"/>
      <c r="C770" s="24"/>
      <c r="D770" s="24"/>
      <c r="E770" s="24"/>
      <c r="F770" s="24"/>
      <c r="G770" s="24"/>
    </row>
    <row r="771" spans="1:7">
      <c r="A771" s="1"/>
      <c r="B771" s="23"/>
      <c r="C771" s="24"/>
      <c r="D771" s="24"/>
      <c r="E771" s="24"/>
      <c r="F771" s="24"/>
      <c r="G771" s="24"/>
    </row>
    <row r="772" spans="1:7">
      <c r="A772" s="1"/>
      <c r="B772" s="23"/>
      <c r="C772" s="24"/>
      <c r="D772" s="24"/>
      <c r="E772" s="24"/>
      <c r="F772" s="24"/>
      <c r="G772" s="24"/>
    </row>
    <row r="773" spans="1:7">
      <c r="A773" s="1"/>
      <c r="B773" s="23"/>
      <c r="C773" s="24"/>
      <c r="D773" s="24"/>
      <c r="E773" s="24"/>
      <c r="F773" s="24"/>
      <c r="G773" s="24"/>
    </row>
    <row r="774" spans="1:7">
      <c r="A774" s="1"/>
      <c r="B774" s="23"/>
      <c r="C774" s="24"/>
      <c r="D774" s="24"/>
      <c r="E774" s="24"/>
      <c r="F774" s="24"/>
      <c r="G774" s="24"/>
    </row>
    <row r="775" spans="1:7">
      <c r="A775" s="1"/>
      <c r="B775" s="23"/>
      <c r="C775" s="24"/>
      <c r="D775" s="24"/>
      <c r="E775" s="24"/>
      <c r="F775" s="24"/>
      <c r="G775" s="24"/>
    </row>
    <row r="776" spans="1:7">
      <c r="A776" s="1"/>
      <c r="B776" s="23"/>
      <c r="C776" s="24"/>
      <c r="D776" s="24"/>
      <c r="E776" s="24"/>
      <c r="F776" s="24"/>
      <c r="G776" s="24"/>
    </row>
    <row r="777" spans="1:7">
      <c r="A777" s="1"/>
      <c r="B777" s="23"/>
      <c r="C777" s="24"/>
      <c r="D777" s="24"/>
      <c r="E777" s="24"/>
      <c r="F777" s="24"/>
      <c r="G777" s="24"/>
    </row>
    <row r="778" spans="1:7">
      <c r="A778" s="1"/>
      <c r="B778" s="23"/>
      <c r="C778" s="24"/>
      <c r="D778" s="24"/>
      <c r="E778" s="24"/>
      <c r="F778" s="24"/>
      <c r="G778" s="24"/>
    </row>
    <row r="779" spans="1:7">
      <c r="A779" s="1"/>
      <c r="B779" s="23"/>
      <c r="C779" s="24"/>
      <c r="D779" s="24"/>
      <c r="E779" s="24"/>
      <c r="F779" s="24"/>
      <c r="G779" s="24"/>
    </row>
    <row r="780" spans="1:7">
      <c r="A780" s="1"/>
      <c r="B780" s="23"/>
      <c r="C780" s="24"/>
      <c r="D780" s="24"/>
      <c r="E780" s="24"/>
      <c r="F780" s="24"/>
      <c r="G780" s="24"/>
    </row>
    <row r="781" spans="1:7">
      <c r="A781" s="1"/>
      <c r="B781" s="23"/>
      <c r="C781" s="24"/>
      <c r="D781" s="24"/>
      <c r="E781" s="24"/>
      <c r="F781" s="24"/>
      <c r="G781" s="24"/>
    </row>
    <row r="782" spans="1:7">
      <c r="A782" s="1"/>
      <c r="B782" s="23"/>
      <c r="C782" s="24"/>
      <c r="D782" s="24"/>
      <c r="E782" s="24"/>
      <c r="F782" s="24"/>
      <c r="G782" s="24"/>
    </row>
    <row r="783" spans="1:7">
      <c r="A783" s="1"/>
      <c r="B783" s="23"/>
      <c r="C783" s="24"/>
      <c r="D783" s="24"/>
      <c r="E783" s="24"/>
      <c r="F783" s="24"/>
      <c r="G783" s="24"/>
    </row>
    <row r="784" spans="1:7">
      <c r="A784" s="1"/>
      <c r="B784" s="23"/>
      <c r="C784" s="24"/>
      <c r="D784" s="24"/>
      <c r="E784" s="24"/>
      <c r="F784" s="24"/>
      <c r="G784" s="24"/>
    </row>
    <row r="785" spans="1:7">
      <c r="A785" s="1"/>
      <c r="B785" s="23"/>
      <c r="C785" s="24"/>
      <c r="D785" s="24"/>
      <c r="E785" s="24"/>
      <c r="F785" s="24"/>
      <c r="G785" s="24"/>
    </row>
    <row r="786" spans="1:7">
      <c r="A786" s="1"/>
      <c r="B786" s="23"/>
      <c r="C786" s="24"/>
      <c r="D786" s="24"/>
      <c r="E786" s="24"/>
      <c r="F786" s="24"/>
      <c r="G786" s="24"/>
    </row>
    <row r="787" spans="1:7">
      <c r="A787" s="1"/>
      <c r="B787" s="23"/>
      <c r="C787" s="24"/>
      <c r="D787" s="24"/>
      <c r="E787" s="24"/>
      <c r="F787" s="24"/>
      <c r="G787" s="24"/>
    </row>
    <row r="788" spans="1:7">
      <c r="A788" s="1"/>
      <c r="B788" s="23"/>
      <c r="C788" s="24"/>
      <c r="D788" s="24"/>
      <c r="E788" s="24"/>
      <c r="F788" s="24"/>
      <c r="G788" s="24"/>
    </row>
    <row r="789" spans="1:7">
      <c r="A789" s="1"/>
      <c r="B789" s="23"/>
      <c r="C789" s="24"/>
      <c r="D789" s="24"/>
      <c r="E789" s="24"/>
      <c r="F789" s="24"/>
      <c r="G789" s="24"/>
    </row>
    <row r="790" spans="1:7">
      <c r="A790" s="1"/>
      <c r="B790" s="23"/>
      <c r="C790" s="24"/>
      <c r="D790" s="24"/>
      <c r="E790" s="24"/>
      <c r="F790" s="24"/>
      <c r="G790" s="24"/>
    </row>
    <row r="791" spans="1:7">
      <c r="A791" s="1"/>
      <c r="B791" s="23"/>
      <c r="C791" s="24"/>
      <c r="D791" s="24"/>
      <c r="E791" s="24"/>
      <c r="F791" s="24"/>
      <c r="G791" s="24"/>
    </row>
    <row r="792" spans="1:7">
      <c r="A792" s="1"/>
      <c r="B792" s="23"/>
      <c r="C792" s="24"/>
      <c r="D792" s="24"/>
      <c r="E792" s="24"/>
      <c r="F792" s="24"/>
      <c r="G792" s="24"/>
    </row>
    <row r="793" spans="1:7">
      <c r="A793" s="1"/>
      <c r="B793" s="23"/>
      <c r="C793" s="24"/>
      <c r="D793" s="24"/>
      <c r="E793" s="24"/>
      <c r="F793" s="24"/>
      <c r="G793" s="24"/>
    </row>
    <row r="794" spans="1:7">
      <c r="A794" s="1"/>
      <c r="B794" s="23"/>
      <c r="C794" s="24"/>
      <c r="D794" s="24"/>
      <c r="E794" s="24"/>
      <c r="F794" s="24"/>
      <c r="G794" s="24"/>
    </row>
    <row r="795" spans="1:7">
      <c r="A795" s="1"/>
      <c r="B795" s="23"/>
      <c r="C795" s="24"/>
      <c r="D795" s="24"/>
      <c r="E795" s="24"/>
      <c r="F795" s="24"/>
      <c r="G795" s="24"/>
    </row>
    <row r="796" spans="1:7">
      <c r="A796" s="1"/>
      <c r="B796" s="23"/>
      <c r="C796" s="24"/>
      <c r="D796" s="24"/>
      <c r="E796" s="24"/>
      <c r="F796" s="24"/>
      <c r="G796" s="24"/>
    </row>
    <row r="797" spans="1:7">
      <c r="A797" s="1"/>
      <c r="B797" s="23"/>
      <c r="C797" s="24"/>
      <c r="D797" s="24"/>
      <c r="E797" s="24"/>
      <c r="F797" s="24"/>
      <c r="G797" s="24"/>
    </row>
    <row r="798" spans="1:7">
      <c r="A798" s="1"/>
      <c r="B798" s="23"/>
      <c r="C798" s="24"/>
      <c r="D798" s="24"/>
      <c r="E798" s="24"/>
      <c r="F798" s="24"/>
      <c r="G798" s="24"/>
    </row>
    <row r="799" spans="1:7">
      <c r="A799" s="1"/>
      <c r="B799" s="23"/>
      <c r="C799" s="24"/>
      <c r="D799" s="24"/>
      <c r="E799" s="24"/>
      <c r="F799" s="24"/>
      <c r="G799" s="24"/>
    </row>
    <row r="800" spans="1:7">
      <c r="A800" s="1"/>
      <c r="B800" s="23"/>
      <c r="C800" s="24"/>
      <c r="D800" s="24"/>
      <c r="E800" s="24"/>
      <c r="F800" s="24"/>
      <c r="G800" s="24"/>
    </row>
    <row r="801" spans="1:7">
      <c r="A801" s="1"/>
      <c r="B801" s="23"/>
      <c r="C801" s="24"/>
      <c r="D801" s="24"/>
      <c r="E801" s="24"/>
      <c r="F801" s="24"/>
      <c r="G801" s="24"/>
    </row>
    <row r="802" spans="1:7">
      <c r="A802" s="1"/>
      <c r="B802" s="23"/>
      <c r="C802" s="24"/>
      <c r="D802" s="24"/>
      <c r="E802" s="24"/>
      <c r="F802" s="24"/>
      <c r="G802" s="24"/>
    </row>
    <row r="803" spans="1:7">
      <c r="A803" s="1"/>
      <c r="B803" s="23"/>
      <c r="C803" s="24"/>
      <c r="D803" s="24"/>
      <c r="E803" s="24"/>
      <c r="F803" s="24"/>
      <c r="G803" s="24"/>
    </row>
    <row r="804" spans="1:7">
      <c r="A804" s="1"/>
      <c r="B804" s="23"/>
      <c r="C804" s="24"/>
      <c r="D804" s="24"/>
      <c r="E804" s="24"/>
      <c r="F804" s="24"/>
      <c r="G804" s="24"/>
    </row>
    <row r="805" spans="1:7">
      <c r="A805" s="1"/>
      <c r="B805" s="23"/>
      <c r="C805" s="24"/>
      <c r="D805" s="24"/>
      <c r="E805" s="24"/>
      <c r="F805" s="24"/>
      <c r="G805" s="24"/>
    </row>
    <row r="806" spans="1:7">
      <c r="A806" s="1"/>
      <c r="B806" s="23"/>
      <c r="C806" s="24"/>
      <c r="D806" s="24"/>
      <c r="E806" s="24"/>
      <c r="F806" s="24"/>
      <c r="G806" s="24"/>
    </row>
    <row r="807" spans="1:7">
      <c r="A807" s="1"/>
      <c r="B807" s="23"/>
      <c r="C807" s="24"/>
      <c r="D807" s="24"/>
      <c r="E807" s="24"/>
      <c r="F807" s="24"/>
      <c r="G807" s="24"/>
    </row>
    <row r="808" spans="1:7">
      <c r="A808" s="1"/>
      <c r="B808" s="23"/>
      <c r="C808" s="24"/>
      <c r="D808" s="24"/>
      <c r="E808" s="24"/>
      <c r="F808" s="24"/>
      <c r="G808" s="24"/>
    </row>
    <row r="809" spans="1:7">
      <c r="A809" s="1"/>
      <c r="B809" s="23"/>
      <c r="C809" s="24"/>
      <c r="D809" s="24"/>
      <c r="E809" s="24"/>
      <c r="F809" s="24"/>
      <c r="G809" s="24"/>
    </row>
    <row r="810" spans="1:7">
      <c r="A810" s="1"/>
      <c r="B810" s="23"/>
      <c r="C810" s="24"/>
      <c r="D810" s="24"/>
      <c r="E810" s="24"/>
      <c r="F810" s="24"/>
      <c r="G810" s="24"/>
    </row>
    <row r="811" spans="1:7">
      <c r="A811" s="1"/>
      <c r="B811" s="23"/>
      <c r="C811" s="24"/>
      <c r="D811" s="24"/>
      <c r="E811" s="24"/>
      <c r="F811" s="24"/>
      <c r="G811" s="24"/>
    </row>
    <row r="812" spans="1:7">
      <c r="A812" s="1"/>
      <c r="B812" s="23"/>
      <c r="C812" s="24"/>
      <c r="D812" s="24"/>
      <c r="E812" s="24"/>
      <c r="F812" s="24"/>
      <c r="G812" s="24"/>
    </row>
    <row r="813" spans="1:7">
      <c r="A813" s="1"/>
      <c r="B813" s="23"/>
      <c r="C813" s="24"/>
      <c r="D813" s="24"/>
      <c r="E813" s="24"/>
      <c r="F813" s="24"/>
      <c r="G813" s="24"/>
    </row>
    <row r="814" spans="1:7">
      <c r="A814" s="1"/>
      <c r="B814" s="23"/>
      <c r="C814" s="24"/>
      <c r="D814" s="24"/>
      <c r="E814" s="24"/>
      <c r="F814" s="24"/>
      <c r="G814" s="24"/>
    </row>
    <row r="815" spans="1:7">
      <c r="A815" s="1"/>
      <c r="B815" s="23"/>
      <c r="C815" s="24"/>
      <c r="D815" s="24"/>
      <c r="E815" s="24"/>
      <c r="F815" s="24"/>
      <c r="G815" s="24"/>
    </row>
    <row r="816" spans="1:7">
      <c r="A816" s="1"/>
      <c r="B816" s="23"/>
      <c r="C816" s="24"/>
      <c r="D816" s="24"/>
      <c r="E816" s="24"/>
      <c r="F816" s="24"/>
      <c r="G816" s="24"/>
    </row>
    <row r="817" spans="1:7">
      <c r="A817" s="1"/>
      <c r="B817" s="23"/>
      <c r="C817" s="24"/>
      <c r="D817" s="24"/>
      <c r="E817" s="24"/>
      <c r="F817" s="24"/>
      <c r="G817" s="24"/>
    </row>
    <row r="818" spans="1:7">
      <c r="A818" s="1"/>
      <c r="B818" s="23"/>
      <c r="C818" s="24"/>
      <c r="D818" s="24"/>
      <c r="E818" s="24"/>
      <c r="F818" s="24"/>
      <c r="G818" s="24"/>
    </row>
    <row r="819" spans="1:7">
      <c r="A819" s="1"/>
      <c r="B819" s="23"/>
      <c r="C819" s="24"/>
      <c r="D819" s="24"/>
      <c r="E819" s="24"/>
      <c r="F819" s="24"/>
      <c r="G819" s="24"/>
    </row>
    <row r="820" spans="1:7">
      <c r="A820" s="1"/>
      <c r="B820" s="23"/>
      <c r="C820" s="24"/>
      <c r="D820" s="24"/>
      <c r="E820" s="24"/>
      <c r="F820" s="24"/>
      <c r="G820" s="24"/>
    </row>
    <row r="821" spans="1:7">
      <c r="A821" s="1"/>
      <c r="B821" s="23"/>
      <c r="C821" s="24"/>
      <c r="D821" s="24"/>
      <c r="E821" s="24"/>
      <c r="F821" s="24"/>
      <c r="G821" s="24"/>
    </row>
    <row r="822" spans="1:7">
      <c r="A822" s="1"/>
      <c r="B822" s="23"/>
      <c r="C822" s="24"/>
      <c r="D822" s="24"/>
      <c r="E822" s="24"/>
      <c r="F822" s="24"/>
      <c r="G822" s="24"/>
    </row>
    <row r="823" spans="1:7">
      <c r="A823" s="1"/>
      <c r="B823" s="23"/>
      <c r="C823" s="24"/>
      <c r="D823" s="24"/>
      <c r="E823" s="24"/>
      <c r="F823" s="24"/>
      <c r="G823" s="24"/>
    </row>
    <row r="824" spans="1:7">
      <c r="A824" s="1"/>
      <c r="B824" s="23"/>
      <c r="C824" s="24"/>
      <c r="D824" s="24"/>
      <c r="E824" s="24"/>
      <c r="F824" s="24"/>
      <c r="G824" s="24"/>
    </row>
    <row r="825" spans="1:7">
      <c r="A825" s="1"/>
      <c r="B825" s="23"/>
      <c r="C825" s="24"/>
      <c r="D825" s="24"/>
      <c r="E825" s="24"/>
      <c r="F825" s="24"/>
      <c r="G825" s="24"/>
    </row>
    <row r="826" spans="1:7">
      <c r="A826" s="1"/>
      <c r="B826" s="23"/>
      <c r="C826" s="24"/>
      <c r="D826" s="24"/>
      <c r="E826" s="24"/>
      <c r="F826" s="24"/>
      <c r="G826" s="24"/>
    </row>
    <row r="827" spans="1:7">
      <c r="A827" s="1"/>
      <c r="B827" s="23"/>
      <c r="C827" s="24"/>
      <c r="D827" s="24"/>
      <c r="E827" s="24"/>
      <c r="F827" s="24"/>
      <c r="G827" s="24"/>
    </row>
    <row r="828" spans="1:7">
      <c r="A828" s="1"/>
      <c r="B828" s="23"/>
      <c r="C828" s="24"/>
      <c r="D828" s="24"/>
      <c r="E828" s="24"/>
      <c r="F828" s="24"/>
      <c r="G828" s="24"/>
    </row>
    <row r="829" spans="1:7">
      <c r="A829" s="1"/>
      <c r="B829" s="23"/>
      <c r="C829" s="24"/>
      <c r="D829" s="24"/>
      <c r="E829" s="24"/>
      <c r="F829" s="24"/>
      <c r="G829" s="24"/>
    </row>
    <row r="830" spans="1:7">
      <c r="A830" s="1"/>
      <c r="B830" s="23"/>
      <c r="C830" s="24"/>
      <c r="D830" s="24"/>
      <c r="E830" s="24"/>
      <c r="F830" s="24"/>
      <c r="G830" s="24"/>
    </row>
    <row r="831" spans="1:7">
      <c r="A831" s="1"/>
      <c r="B831" s="23"/>
      <c r="C831" s="24"/>
      <c r="D831" s="24"/>
      <c r="E831" s="24"/>
      <c r="F831" s="24"/>
      <c r="G831" s="24"/>
    </row>
    <row r="832" spans="1:7">
      <c r="A832" s="1"/>
      <c r="B832" s="23"/>
      <c r="C832" s="24"/>
      <c r="D832" s="24"/>
      <c r="E832" s="24"/>
      <c r="F832" s="24"/>
      <c r="G832" s="24"/>
    </row>
    <row r="833" spans="1:7">
      <c r="A833" s="1"/>
      <c r="B833" s="23"/>
      <c r="C833" s="24"/>
      <c r="D833" s="24"/>
      <c r="E833" s="24"/>
      <c r="F833" s="24"/>
      <c r="G833" s="24"/>
    </row>
    <row r="834" spans="1:7">
      <c r="A834" s="1"/>
      <c r="B834" s="23"/>
      <c r="C834" s="24"/>
      <c r="D834" s="24"/>
      <c r="E834" s="24"/>
      <c r="F834" s="24"/>
      <c r="G834" s="24"/>
    </row>
    <row r="835" spans="1:7">
      <c r="A835" s="1"/>
      <c r="B835" s="23"/>
      <c r="C835" s="24"/>
      <c r="D835" s="24"/>
      <c r="E835" s="24"/>
      <c r="F835" s="24"/>
      <c r="G835" s="24"/>
    </row>
    <row r="836" spans="1:7">
      <c r="A836" s="1"/>
      <c r="B836" s="23"/>
      <c r="C836" s="24"/>
      <c r="D836" s="24"/>
      <c r="E836" s="24"/>
      <c r="F836" s="24"/>
      <c r="G836" s="24"/>
    </row>
    <row r="837" spans="1:7">
      <c r="A837" s="1"/>
      <c r="B837" s="23"/>
      <c r="C837" s="24"/>
      <c r="D837" s="24"/>
      <c r="E837" s="24"/>
      <c r="F837" s="24"/>
      <c r="G837" s="24"/>
    </row>
    <row r="838" spans="1:7">
      <c r="A838" s="1"/>
      <c r="B838" s="23"/>
      <c r="C838" s="24"/>
      <c r="D838" s="24"/>
      <c r="E838" s="24"/>
      <c r="F838" s="24"/>
      <c r="G838" s="24"/>
    </row>
    <row r="839" spans="1:7">
      <c r="A839" s="1"/>
      <c r="B839" s="23"/>
      <c r="C839" s="24"/>
      <c r="D839" s="24"/>
      <c r="E839" s="24"/>
      <c r="F839" s="24"/>
      <c r="G839" s="24"/>
    </row>
    <row r="840" spans="1:7">
      <c r="A840" s="1"/>
      <c r="B840" s="23"/>
      <c r="C840" s="24"/>
      <c r="D840" s="24"/>
      <c r="E840" s="24"/>
      <c r="F840" s="24"/>
      <c r="G840" s="24"/>
    </row>
    <row r="841" spans="1:7">
      <c r="A841" s="1"/>
      <c r="B841" s="23"/>
      <c r="C841" s="24"/>
      <c r="D841" s="24"/>
      <c r="E841" s="24"/>
      <c r="F841" s="24"/>
      <c r="G841" s="24"/>
    </row>
    <row r="842" spans="1:7">
      <c r="A842" s="1"/>
      <c r="B842" s="23"/>
      <c r="C842" s="24"/>
      <c r="D842" s="24"/>
      <c r="E842" s="24"/>
      <c r="F842" s="24"/>
      <c r="G842" s="24"/>
    </row>
    <row r="843" spans="1:7">
      <c r="A843" s="1"/>
      <c r="B843" s="23"/>
      <c r="C843" s="24"/>
      <c r="D843" s="24"/>
      <c r="E843" s="24"/>
      <c r="F843" s="24"/>
      <c r="G843" s="24"/>
    </row>
    <row r="844" spans="1:7">
      <c r="A844" s="1"/>
      <c r="B844" s="23"/>
      <c r="C844" s="24"/>
      <c r="D844" s="24"/>
      <c r="E844" s="24"/>
      <c r="F844" s="24"/>
      <c r="G844" s="24"/>
    </row>
    <row r="845" spans="1:7">
      <c r="A845" s="1"/>
      <c r="B845" s="23"/>
      <c r="C845" s="24"/>
      <c r="D845" s="24"/>
      <c r="E845" s="24"/>
      <c r="F845" s="24"/>
      <c r="G845" s="24"/>
    </row>
    <row r="846" spans="1:7">
      <c r="A846" s="1"/>
      <c r="B846" s="23"/>
      <c r="C846" s="24"/>
      <c r="D846" s="24"/>
      <c r="E846" s="24"/>
      <c r="F846" s="24"/>
      <c r="G846" s="24"/>
    </row>
    <row r="847" spans="1:7">
      <c r="A847" s="1"/>
      <c r="B847" s="23"/>
      <c r="C847" s="24"/>
      <c r="D847" s="24"/>
      <c r="E847" s="24"/>
      <c r="F847" s="24"/>
      <c r="G847" s="24"/>
    </row>
    <row r="848" spans="1:7">
      <c r="A848" s="1"/>
      <c r="B848" s="23"/>
      <c r="C848" s="24"/>
      <c r="D848" s="24"/>
      <c r="E848" s="24"/>
      <c r="F848" s="24"/>
      <c r="G848" s="24"/>
    </row>
    <row r="849" spans="1:7">
      <c r="A849" s="1"/>
      <c r="B849" s="23"/>
      <c r="C849" s="24"/>
      <c r="D849" s="24"/>
      <c r="E849" s="24"/>
      <c r="F849" s="24"/>
      <c r="G849" s="24"/>
    </row>
    <row r="850" spans="1:7">
      <c r="A850" s="1"/>
      <c r="B850" s="23"/>
      <c r="C850" s="24"/>
      <c r="D850" s="24"/>
      <c r="E850" s="24"/>
      <c r="F850" s="24"/>
      <c r="G850" s="24"/>
    </row>
    <row r="851" spans="1:7">
      <c r="A851" s="1"/>
      <c r="B851" s="23"/>
      <c r="C851" s="24"/>
      <c r="D851" s="24"/>
      <c r="E851" s="24"/>
      <c r="F851" s="24"/>
      <c r="G851" s="24"/>
    </row>
    <row r="852" spans="1:7">
      <c r="A852" s="1"/>
      <c r="B852" s="23"/>
      <c r="C852" s="24"/>
      <c r="D852" s="24"/>
      <c r="E852" s="24"/>
      <c r="F852" s="24"/>
      <c r="G852" s="24"/>
    </row>
    <row r="853" spans="1:7">
      <c r="A853" s="1"/>
      <c r="B853" s="23"/>
      <c r="C853" s="24"/>
      <c r="D853" s="24"/>
      <c r="E853" s="24"/>
      <c r="F853" s="24"/>
      <c r="G853" s="24"/>
    </row>
    <row r="854" spans="1:7">
      <c r="A854" s="1"/>
      <c r="B854" s="23"/>
      <c r="C854" s="24"/>
      <c r="D854" s="24"/>
      <c r="E854" s="24"/>
      <c r="F854" s="24"/>
      <c r="G854" s="24"/>
    </row>
    <row r="855" spans="1:7">
      <c r="A855" s="1"/>
      <c r="B855" s="23"/>
      <c r="C855" s="24"/>
      <c r="D855" s="24"/>
      <c r="E855" s="24"/>
      <c r="F855" s="24"/>
      <c r="G855" s="24"/>
    </row>
    <row r="856" spans="1:7">
      <c r="A856" s="1"/>
      <c r="B856" s="23"/>
      <c r="C856" s="24"/>
      <c r="D856" s="24"/>
      <c r="E856" s="24"/>
      <c r="F856" s="24"/>
      <c r="G856" s="24"/>
    </row>
    <row r="857" spans="1:7">
      <c r="A857" s="1"/>
      <c r="B857" s="23"/>
      <c r="C857" s="24"/>
      <c r="D857" s="24"/>
      <c r="E857" s="24"/>
      <c r="F857" s="24"/>
      <c r="G857" s="24"/>
    </row>
    <row r="858" spans="1:7">
      <c r="A858" s="1"/>
      <c r="B858" s="23"/>
      <c r="C858" s="24"/>
      <c r="D858" s="24"/>
      <c r="E858" s="24"/>
      <c r="F858" s="24"/>
      <c r="G858" s="24"/>
    </row>
    <row r="859" spans="1:7">
      <c r="A859" s="1"/>
      <c r="B859" s="23"/>
      <c r="C859" s="24"/>
      <c r="D859" s="24"/>
      <c r="E859" s="24"/>
      <c r="F859" s="24"/>
      <c r="G859" s="24"/>
    </row>
    <row r="860" spans="1:7">
      <c r="A860" s="1"/>
      <c r="B860" s="23"/>
      <c r="C860" s="24"/>
      <c r="D860" s="24"/>
      <c r="E860" s="24"/>
      <c r="F860" s="24"/>
      <c r="G860" s="24"/>
    </row>
    <row r="861" spans="1:7">
      <c r="A861" s="1"/>
      <c r="B861" s="23"/>
      <c r="C861" s="24"/>
      <c r="D861" s="24"/>
      <c r="E861" s="24"/>
      <c r="F861" s="24"/>
      <c r="G861" s="24"/>
    </row>
    <row r="862" spans="1:7">
      <c r="A862" s="1"/>
      <c r="B862" s="23"/>
      <c r="C862" s="24"/>
      <c r="D862" s="24"/>
      <c r="E862" s="24"/>
      <c r="F862" s="24"/>
      <c r="G862" s="24"/>
    </row>
    <row r="863" spans="1:7">
      <c r="A863" s="1"/>
      <c r="B863" s="23"/>
      <c r="C863" s="24"/>
      <c r="D863" s="24"/>
      <c r="E863" s="24"/>
      <c r="F863" s="24"/>
      <c r="G863" s="24"/>
    </row>
    <row r="864" spans="1:7">
      <c r="A864" s="1"/>
      <c r="B864" s="23"/>
      <c r="C864" s="24"/>
      <c r="D864" s="24"/>
      <c r="E864" s="24"/>
      <c r="F864" s="24"/>
      <c r="G864" s="24"/>
    </row>
    <row r="865" spans="1:7">
      <c r="A865" s="1"/>
      <c r="B865" s="23"/>
      <c r="C865" s="24"/>
      <c r="D865" s="24"/>
      <c r="E865" s="24"/>
      <c r="F865" s="24"/>
      <c r="G865" s="24"/>
    </row>
    <row r="866" spans="1:7">
      <c r="A866" s="1"/>
      <c r="B866" s="23"/>
      <c r="C866" s="24"/>
      <c r="D866" s="24"/>
      <c r="E866" s="24"/>
      <c r="F866" s="24"/>
      <c r="G866" s="24"/>
    </row>
    <row r="867" spans="1:7">
      <c r="A867" s="1"/>
      <c r="B867" s="23"/>
      <c r="C867" s="24"/>
      <c r="D867" s="24"/>
      <c r="E867" s="24"/>
      <c r="F867" s="24"/>
      <c r="G867" s="24"/>
    </row>
    <row r="868" spans="1:7">
      <c r="A868" s="1"/>
      <c r="B868" s="23"/>
      <c r="C868" s="24"/>
      <c r="D868" s="24"/>
      <c r="E868" s="24"/>
      <c r="F868" s="24"/>
      <c r="G868" s="24"/>
    </row>
    <row r="869" spans="1:7">
      <c r="A869" s="1"/>
      <c r="B869" s="23"/>
      <c r="C869" s="24"/>
      <c r="D869" s="24"/>
      <c r="E869" s="24"/>
      <c r="F869" s="24"/>
      <c r="G869" s="24"/>
    </row>
    <row r="870" spans="1:7">
      <c r="A870" s="1"/>
      <c r="B870" s="23"/>
      <c r="C870" s="24"/>
      <c r="D870" s="24"/>
      <c r="E870" s="24"/>
      <c r="F870" s="24"/>
      <c r="G870" s="24"/>
    </row>
    <row r="871" spans="1:7">
      <c r="A871" s="1"/>
      <c r="B871" s="23"/>
      <c r="C871" s="24"/>
      <c r="D871" s="24"/>
      <c r="E871" s="24"/>
      <c r="F871" s="24"/>
      <c r="G871" s="24"/>
    </row>
    <row r="872" spans="1:7">
      <c r="A872" s="1"/>
      <c r="B872" s="23"/>
      <c r="C872" s="24"/>
      <c r="D872" s="24"/>
      <c r="E872" s="24"/>
      <c r="F872" s="24"/>
      <c r="G872" s="24"/>
    </row>
    <row r="873" spans="1:7">
      <c r="A873" s="1"/>
      <c r="B873" s="23"/>
      <c r="C873" s="24"/>
      <c r="D873" s="24"/>
      <c r="E873" s="24"/>
      <c r="F873" s="24"/>
      <c r="G873" s="24"/>
    </row>
    <row r="874" spans="1:7">
      <c r="A874" s="1"/>
      <c r="B874" s="23"/>
      <c r="C874" s="24"/>
      <c r="D874" s="24"/>
      <c r="E874" s="24"/>
      <c r="F874" s="24"/>
      <c r="G874" s="24"/>
    </row>
    <row r="875" spans="1:7">
      <c r="A875" s="1"/>
      <c r="B875" s="23"/>
      <c r="C875" s="24"/>
      <c r="D875" s="24"/>
      <c r="E875" s="24"/>
      <c r="F875" s="24"/>
      <c r="G875" s="24"/>
    </row>
    <row r="876" spans="1:7">
      <c r="A876" s="1"/>
      <c r="B876" s="23"/>
      <c r="C876" s="24"/>
      <c r="D876" s="24"/>
      <c r="E876" s="24"/>
      <c r="F876" s="24"/>
      <c r="G876" s="24"/>
    </row>
    <row r="877" spans="1:7">
      <c r="A877" s="1"/>
      <c r="B877" s="23"/>
      <c r="C877" s="24"/>
      <c r="D877" s="24"/>
      <c r="E877" s="24"/>
      <c r="F877" s="24"/>
      <c r="G877" s="24"/>
    </row>
    <row r="878" spans="1:7">
      <c r="A878" s="1"/>
      <c r="B878" s="23"/>
      <c r="C878" s="24"/>
      <c r="D878" s="24"/>
      <c r="E878" s="24"/>
      <c r="F878" s="24"/>
      <c r="G878" s="24"/>
    </row>
    <row r="879" spans="1:7">
      <c r="A879" s="1"/>
      <c r="B879" s="23"/>
      <c r="C879" s="24"/>
      <c r="D879" s="24"/>
      <c r="E879" s="24"/>
      <c r="F879" s="24"/>
      <c r="G879" s="24"/>
    </row>
    <row r="880" spans="1:7">
      <c r="A880" s="1"/>
      <c r="B880" s="23"/>
      <c r="C880" s="24"/>
      <c r="D880" s="24"/>
      <c r="E880" s="24"/>
      <c r="F880" s="24"/>
      <c r="G880" s="24"/>
    </row>
    <row r="881" spans="1:7">
      <c r="A881" s="1"/>
      <c r="B881" s="23"/>
      <c r="C881" s="24"/>
      <c r="D881" s="24"/>
      <c r="E881" s="24"/>
      <c r="F881" s="24"/>
      <c r="G881" s="24"/>
    </row>
    <row r="882" spans="1:7">
      <c r="A882" s="1"/>
      <c r="B882" s="23"/>
      <c r="C882" s="24"/>
      <c r="D882" s="24"/>
      <c r="E882" s="24"/>
      <c r="F882" s="24"/>
      <c r="G882" s="24"/>
    </row>
    <row r="883" spans="1:7">
      <c r="A883" s="1"/>
      <c r="B883" s="23"/>
      <c r="C883" s="24"/>
      <c r="D883" s="24"/>
      <c r="E883" s="24"/>
      <c r="F883" s="24"/>
      <c r="G883" s="24"/>
    </row>
    <row r="884" spans="1:7">
      <c r="A884" s="1"/>
      <c r="B884" s="23"/>
      <c r="C884" s="24"/>
      <c r="D884" s="24"/>
      <c r="E884" s="24"/>
      <c r="F884" s="24"/>
      <c r="G884" s="24"/>
    </row>
    <row r="885" spans="1:7">
      <c r="A885" s="1"/>
      <c r="B885" s="23"/>
      <c r="C885" s="24"/>
      <c r="D885" s="24"/>
      <c r="E885" s="24"/>
      <c r="F885" s="24"/>
      <c r="G885" s="24"/>
    </row>
    <row r="886" spans="1:7">
      <c r="A886" s="1"/>
      <c r="B886" s="23"/>
      <c r="C886" s="24"/>
      <c r="D886" s="24"/>
      <c r="E886" s="24"/>
      <c r="F886" s="24"/>
      <c r="G886" s="24"/>
    </row>
    <row r="887" spans="1:7">
      <c r="A887" s="1"/>
      <c r="B887" s="23"/>
      <c r="C887" s="24"/>
      <c r="D887" s="24"/>
      <c r="E887" s="24"/>
      <c r="F887" s="24"/>
      <c r="G887" s="24"/>
    </row>
    <row r="888" spans="1:7">
      <c r="A888" s="1"/>
      <c r="B888" s="23"/>
      <c r="C888" s="24"/>
      <c r="D888" s="24"/>
      <c r="E888" s="24"/>
      <c r="F888" s="24"/>
      <c r="G888" s="24"/>
    </row>
    <row r="889" spans="1:7">
      <c r="A889" s="1"/>
      <c r="B889" s="23"/>
      <c r="C889" s="24"/>
      <c r="D889" s="24"/>
      <c r="E889" s="24"/>
      <c r="F889" s="24"/>
      <c r="G889" s="24"/>
    </row>
    <row r="890" spans="1:7">
      <c r="A890" s="1"/>
      <c r="B890" s="23"/>
      <c r="C890" s="24"/>
      <c r="D890" s="24"/>
      <c r="E890" s="24"/>
      <c r="F890" s="24"/>
      <c r="G890" s="24"/>
    </row>
    <row r="891" spans="1:7">
      <c r="A891" s="1"/>
      <c r="B891" s="23"/>
      <c r="C891" s="24"/>
      <c r="D891" s="24"/>
      <c r="E891" s="24"/>
      <c r="F891" s="24"/>
      <c r="G891" s="24"/>
    </row>
    <row r="892" spans="1:7">
      <c r="A892" s="1"/>
      <c r="B892" s="23"/>
      <c r="C892" s="24"/>
      <c r="D892" s="24"/>
      <c r="E892" s="24"/>
      <c r="F892" s="24"/>
      <c r="G892" s="24"/>
    </row>
    <row r="893" spans="1:7">
      <c r="A893" s="1"/>
      <c r="B893" s="23"/>
      <c r="C893" s="24"/>
      <c r="D893" s="24"/>
      <c r="E893" s="24"/>
      <c r="F893" s="24"/>
      <c r="G893" s="24"/>
    </row>
    <row r="894" spans="1:7">
      <c r="A894" s="1"/>
      <c r="B894" s="23"/>
      <c r="C894" s="24"/>
      <c r="D894" s="24"/>
      <c r="E894" s="24"/>
      <c r="F894" s="24"/>
      <c r="G894" s="24"/>
    </row>
    <row r="895" spans="1:7">
      <c r="A895" s="1"/>
      <c r="B895" s="23"/>
      <c r="C895" s="24"/>
      <c r="D895" s="24"/>
      <c r="E895" s="24"/>
      <c r="F895" s="24"/>
      <c r="G895" s="24"/>
    </row>
    <row r="896" spans="1:7">
      <c r="A896" s="1"/>
      <c r="B896" s="23"/>
      <c r="C896" s="24"/>
      <c r="D896" s="24"/>
      <c r="E896" s="24"/>
      <c r="F896" s="24"/>
      <c r="G896" s="24"/>
    </row>
    <row r="897" spans="1:7">
      <c r="A897" s="1"/>
      <c r="B897" s="23"/>
      <c r="C897" s="24"/>
      <c r="D897" s="24"/>
      <c r="E897" s="24"/>
      <c r="F897" s="24"/>
      <c r="G897" s="24"/>
    </row>
    <row r="898" spans="1:7">
      <c r="A898" s="1"/>
      <c r="B898" s="23"/>
      <c r="C898" s="24"/>
      <c r="D898" s="24"/>
      <c r="E898" s="24"/>
      <c r="F898" s="24"/>
      <c r="G898" s="24"/>
    </row>
    <row r="899" spans="1:7">
      <c r="A899" s="1"/>
      <c r="B899" s="23"/>
      <c r="C899" s="24"/>
      <c r="D899" s="24"/>
      <c r="E899" s="24"/>
      <c r="F899" s="24"/>
      <c r="G899" s="24"/>
    </row>
    <row r="900" spans="1:7">
      <c r="A900" s="1"/>
      <c r="B900" s="23"/>
      <c r="C900" s="24"/>
      <c r="D900" s="24"/>
      <c r="E900" s="24"/>
      <c r="F900" s="24"/>
      <c r="G900" s="24"/>
    </row>
    <row r="901" spans="1:7">
      <c r="A901" s="1"/>
      <c r="B901" s="23"/>
      <c r="C901" s="24"/>
      <c r="D901" s="24"/>
      <c r="E901" s="24"/>
      <c r="F901" s="24"/>
      <c r="G901" s="24"/>
    </row>
    <row r="902" spans="1:7">
      <c r="A902" s="1"/>
      <c r="B902" s="23"/>
      <c r="C902" s="24"/>
      <c r="D902" s="24"/>
      <c r="E902" s="24"/>
      <c r="F902" s="24"/>
      <c r="G902" s="24"/>
    </row>
    <row r="903" spans="1:7">
      <c r="A903" s="1"/>
      <c r="B903" s="23"/>
      <c r="C903" s="24"/>
      <c r="D903" s="24"/>
      <c r="E903" s="24"/>
      <c r="F903" s="24"/>
      <c r="G903" s="24"/>
    </row>
    <row r="904" spans="1:7">
      <c r="A904" s="1"/>
      <c r="B904" s="23"/>
      <c r="C904" s="24"/>
      <c r="D904" s="24"/>
      <c r="E904" s="24"/>
      <c r="F904" s="24"/>
      <c r="G904" s="24"/>
    </row>
    <row r="905" spans="1:7">
      <c r="A905" s="1"/>
      <c r="B905" s="23"/>
      <c r="C905" s="24"/>
      <c r="D905" s="24"/>
      <c r="E905" s="24"/>
      <c r="F905" s="24"/>
      <c r="G905" s="24"/>
    </row>
    <row r="906" spans="1:7">
      <c r="A906" s="1"/>
      <c r="B906" s="23"/>
      <c r="C906" s="24"/>
      <c r="D906" s="24"/>
      <c r="E906" s="24"/>
      <c r="F906" s="24"/>
      <c r="G906" s="24"/>
    </row>
    <row r="907" spans="1:7">
      <c r="A907" s="1"/>
      <c r="B907" s="23"/>
      <c r="C907" s="24"/>
      <c r="D907" s="24"/>
      <c r="E907" s="24"/>
      <c r="F907" s="24"/>
      <c r="G907" s="24"/>
    </row>
    <row r="908" spans="1:7">
      <c r="A908" s="1"/>
      <c r="B908" s="23"/>
      <c r="C908" s="24"/>
      <c r="D908" s="24"/>
      <c r="E908" s="24"/>
      <c r="F908" s="24"/>
      <c r="G908" s="24"/>
    </row>
    <row r="909" spans="1:7">
      <c r="A909" s="1"/>
      <c r="B909" s="23"/>
      <c r="C909" s="24"/>
      <c r="D909" s="24"/>
      <c r="E909" s="24"/>
      <c r="F909" s="24"/>
      <c r="G909" s="24"/>
    </row>
    <row r="910" spans="1:7">
      <c r="A910" s="1"/>
      <c r="B910" s="23"/>
      <c r="C910" s="24"/>
      <c r="D910" s="24"/>
      <c r="E910" s="24"/>
      <c r="F910" s="24"/>
      <c r="G910" s="24"/>
    </row>
    <row r="911" spans="1:7">
      <c r="A911" s="1"/>
      <c r="B911" s="23"/>
      <c r="C911" s="24"/>
      <c r="D911" s="24"/>
      <c r="E911" s="24"/>
      <c r="F911" s="24"/>
      <c r="G911" s="24"/>
    </row>
    <row r="912" spans="1:7">
      <c r="A912" s="1"/>
      <c r="B912" s="23"/>
      <c r="C912" s="24"/>
      <c r="D912" s="24"/>
      <c r="E912" s="24"/>
      <c r="F912" s="24"/>
      <c r="G912" s="24"/>
    </row>
    <row r="913" spans="1:7">
      <c r="A913" s="1"/>
      <c r="B913" s="23"/>
      <c r="C913" s="24"/>
      <c r="D913" s="24"/>
      <c r="E913" s="24"/>
      <c r="F913" s="24"/>
      <c r="G913" s="24"/>
    </row>
    <row r="914" spans="1:7">
      <c r="A914" s="1"/>
      <c r="B914" s="23"/>
      <c r="C914" s="24"/>
      <c r="D914" s="24"/>
      <c r="E914" s="24"/>
      <c r="F914" s="24"/>
      <c r="G914" s="24"/>
    </row>
    <row r="915" spans="1:7">
      <c r="A915" s="1"/>
      <c r="B915" s="23"/>
      <c r="C915" s="24"/>
      <c r="D915" s="24"/>
      <c r="E915" s="24"/>
      <c r="F915" s="24"/>
      <c r="G915" s="24"/>
    </row>
    <row r="916" spans="1:7">
      <c r="A916" s="1"/>
      <c r="B916" s="23"/>
      <c r="C916" s="24"/>
      <c r="D916" s="24"/>
      <c r="E916" s="24"/>
      <c r="F916" s="24"/>
      <c r="G916" s="24"/>
    </row>
    <row r="917" spans="1:7">
      <c r="A917" s="1"/>
      <c r="B917" s="23"/>
      <c r="C917" s="24"/>
      <c r="D917" s="24"/>
      <c r="E917" s="24"/>
      <c r="F917" s="24"/>
      <c r="G917" s="24"/>
    </row>
    <row r="918" spans="1:7">
      <c r="A918" s="1"/>
      <c r="B918" s="23"/>
      <c r="C918" s="24"/>
      <c r="D918" s="24"/>
      <c r="E918" s="24"/>
      <c r="F918" s="24"/>
      <c r="G918" s="24"/>
    </row>
    <row r="919" spans="1:7">
      <c r="A919" s="1"/>
      <c r="B919" s="23"/>
      <c r="C919" s="24"/>
      <c r="D919" s="24"/>
      <c r="E919" s="24"/>
      <c r="F919" s="24"/>
      <c r="G919" s="24"/>
    </row>
    <row r="920" spans="1:7">
      <c r="A920" s="1"/>
      <c r="B920" s="23"/>
      <c r="C920" s="24"/>
      <c r="D920" s="24"/>
      <c r="E920" s="24"/>
      <c r="F920" s="24"/>
      <c r="G920" s="24"/>
    </row>
    <row r="921" spans="1:7">
      <c r="A921" s="1"/>
      <c r="B921" s="23"/>
      <c r="C921" s="24"/>
      <c r="D921" s="24"/>
      <c r="E921" s="24"/>
      <c r="F921" s="24"/>
      <c r="G921" s="24"/>
    </row>
    <row r="922" spans="1:7">
      <c r="A922" s="1"/>
      <c r="B922" s="23"/>
      <c r="C922" s="24"/>
      <c r="D922" s="24"/>
      <c r="E922" s="24"/>
      <c r="F922" s="24"/>
      <c r="G922" s="24"/>
    </row>
    <row r="923" spans="1:7">
      <c r="A923" s="1"/>
      <c r="B923" s="23"/>
      <c r="C923" s="24"/>
      <c r="D923" s="24"/>
      <c r="E923" s="24"/>
      <c r="F923" s="24"/>
      <c r="G923" s="24"/>
    </row>
    <row r="924" spans="1:7">
      <c r="A924" s="1"/>
      <c r="B924" s="23"/>
      <c r="C924" s="24"/>
      <c r="D924" s="24"/>
      <c r="E924" s="24"/>
      <c r="F924" s="24"/>
      <c r="G924" s="24"/>
    </row>
    <row r="925" spans="1:7">
      <c r="A925" s="1"/>
      <c r="B925" s="23"/>
      <c r="C925" s="24"/>
      <c r="D925" s="24"/>
      <c r="E925" s="24"/>
      <c r="F925" s="24"/>
      <c r="G925" s="24"/>
    </row>
    <row r="926" spans="1:7">
      <c r="A926" s="1"/>
      <c r="B926" s="23"/>
      <c r="C926" s="24"/>
      <c r="D926" s="24"/>
      <c r="E926" s="24"/>
      <c r="F926" s="24"/>
      <c r="G926" s="24"/>
    </row>
    <row r="927" spans="1:7">
      <c r="A927" s="1"/>
      <c r="B927" s="23"/>
      <c r="C927" s="24"/>
      <c r="D927" s="24"/>
      <c r="E927" s="24"/>
      <c r="F927" s="24"/>
      <c r="G927" s="24"/>
    </row>
    <row r="928" spans="1:7">
      <c r="A928" s="1"/>
      <c r="B928" s="23"/>
      <c r="C928" s="24"/>
      <c r="D928" s="24"/>
      <c r="E928" s="24"/>
      <c r="F928" s="24"/>
      <c r="G928" s="24"/>
    </row>
    <row r="929" spans="1:7">
      <c r="A929" s="1"/>
      <c r="B929" s="23"/>
      <c r="C929" s="24"/>
      <c r="D929" s="24"/>
      <c r="E929" s="24"/>
      <c r="F929" s="24"/>
      <c r="G929" s="24"/>
    </row>
    <row r="930" spans="1:7">
      <c r="A930" s="1"/>
      <c r="B930" s="23"/>
      <c r="C930" s="24"/>
      <c r="D930" s="24"/>
      <c r="E930" s="24"/>
      <c r="F930" s="24"/>
      <c r="G930" s="24"/>
    </row>
    <row r="931" spans="1:7">
      <c r="A931" s="1"/>
      <c r="B931" s="23"/>
      <c r="C931" s="24"/>
      <c r="D931" s="24"/>
      <c r="E931" s="24"/>
      <c r="F931" s="24"/>
      <c r="G931" s="24"/>
    </row>
    <row r="932" spans="1:7">
      <c r="A932" s="1"/>
      <c r="B932" s="23"/>
      <c r="C932" s="24"/>
      <c r="D932" s="24"/>
      <c r="E932" s="24"/>
      <c r="F932" s="24"/>
      <c r="G932" s="24"/>
    </row>
    <row r="933" spans="1:7">
      <c r="A933" s="1"/>
      <c r="B933" s="23"/>
      <c r="C933" s="24"/>
      <c r="D933" s="24"/>
      <c r="E933" s="24"/>
      <c r="F933" s="24"/>
      <c r="G933" s="24"/>
    </row>
    <row r="934" spans="1:7">
      <c r="A934" s="1"/>
      <c r="B934" s="23"/>
      <c r="C934" s="24"/>
      <c r="D934" s="24"/>
      <c r="E934" s="24"/>
      <c r="F934" s="24"/>
      <c r="G934" s="24"/>
    </row>
    <row r="935" spans="1:7">
      <c r="A935" s="1"/>
      <c r="B935" s="23"/>
      <c r="C935" s="24"/>
      <c r="D935" s="24"/>
      <c r="E935" s="24"/>
      <c r="F935" s="24"/>
      <c r="G935" s="24"/>
    </row>
    <row r="936" spans="1:7">
      <c r="A936" s="1"/>
      <c r="B936" s="23"/>
      <c r="C936" s="24"/>
      <c r="D936" s="24"/>
      <c r="E936" s="24"/>
      <c r="F936" s="24"/>
      <c r="G936" s="24"/>
    </row>
    <row r="937" spans="1:7">
      <c r="A937" s="1"/>
      <c r="B937" s="23"/>
      <c r="C937" s="24"/>
      <c r="D937" s="24"/>
      <c r="E937" s="24"/>
      <c r="F937" s="24"/>
      <c r="G937" s="24"/>
    </row>
    <row r="938" spans="1:7">
      <c r="A938" s="1"/>
      <c r="B938" s="23"/>
      <c r="C938" s="24"/>
      <c r="D938" s="24"/>
      <c r="E938" s="24"/>
      <c r="F938" s="24"/>
      <c r="G938" s="24"/>
    </row>
    <row r="939" spans="1:7">
      <c r="A939" s="1"/>
      <c r="B939" s="23"/>
      <c r="C939" s="24"/>
      <c r="D939" s="24"/>
      <c r="E939" s="24"/>
      <c r="F939" s="24"/>
      <c r="G939" s="24"/>
    </row>
    <row r="940" spans="1:7">
      <c r="A940" s="1"/>
      <c r="B940" s="23"/>
      <c r="C940" s="24"/>
      <c r="D940" s="24"/>
      <c r="E940" s="24"/>
      <c r="F940" s="24"/>
      <c r="G940" s="24"/>
    </row>
    <row r="941" spans="1:7">
      <c r="A941" s="1"/>
      <c r="B941" s="23"/>
      <c r="C941" s="24"/>
      <c r="D941" s="24"/>
      <c r="E941" s="24"/>
      <c r="F941" s="24"/>
      <c r="G941" s="24"/>
    </row>
    <row r="942" spans="1:7">
      <c r="A942" s="1"/>
      <c r="B942" s="23"/>
      <c r="C942" s="24"/>
      <c r="D942" s="24"/>
      <c r="E942" s="24"/>
      <c r="F942" s="24"/>
      <c r="G942" s="24"/>
    </row>
    <row r="943" spans="1:7">
      <c r="A943" s="1"/>
      <c r="B943" s="23"/>
      <c r="C943" s="24"/>
      <c r="D943" s="24"/>
      <c r="E943" s="24"/>
      <c r="F943" s="24"/>
      <c r="G943" s="24"/>
    </row>
    <row r="944" spans="1:7">
      <c r="A944" s="1"/>
      <c r="B944" s="23"/>
      <c r="C944" s="24"/>
      <c r="D944" s="24"/>
      <c r="E944" s="24"/>
      <c r="F944" s="24"/>
      <c r="G944" s="24"/>
    </row>
    <row r="945" spans="1:7">
      <c r="A945" s="1"/>
      <c r="B945" s="23"/>
      <c r="C945" s="24"/>
      <c r="D945" s="24"/>
      <c r="E945" s="24"/>
      <c r="F945" s="24"/>
      <c r="G945" s="24"/>
    </row>
    <row r="946" spans="1:7">
      <c r="A946" s="1"/>
      <c r="B946" s="23"/>
      <c r="C946" s="24"/>
      <c r="D946" s="24"/>
      <c r="E946" s="24"/>
      <c r="F946" s="24"/>
      <c r="G946" s="24"/>
    </row>
    <row r="947" spans="1:7">
      <c r="A947" s="1"/>
      <c r="B947" s="23"/>
      <c r="C947" s="24"/>
      <c r="D947" s="24"/>
      <c r="E947" s="24"/>
      <c r="F947" s="24"/>
      <c r="G947" s="24"/>
    </row>
    <row r="948" spans="1:7">
      <c r="A948" s="1"/>
      <c r="B948" s="23"/>
      <c r="C948" s="24"/>
      <c r="D948" s="24"/>
      <c r="E948" s="24"/>
      <c r="F948" s="24"/>
      <c r="G948" s="24"/>
    </row>
    <row r="949" spans="1:7">
      <c r="A949" s="1"/>
      <c r="B949" s="23"/>
      <c r="C949" s="24"/>
      <c r="D949" s="24"/>
      <c r="E949" s="24"/>
      <c r="F949" s="24"/>
      <c r="G949" s="24"/>
    </row>
    <row r="950" spans="1:7">
      <c r="A950" s="1"/>
      <c r="B950" s="23"/>
      <c r="C950" s="24"/>
      <c r="D950" s="24"/>
      <c r="E950" s="24"/>
      <c r="F950" s="24"/>
      <c r="G950" s="24"/>
    </row>
    <row r="951" spans="1:7">
      <c r="A951" s="1"/>
      <c r="B951" s="23"/>
      <c r="C951" s="24"/>
      <c r="D951" s="24"/>
      <c r="E951" s="24"/>
      <c r="F951" s="24"/>
      <c r="G951" s="24"/>
    </row>
    <row r="952" spans="1:7">
      <c r="A952" s="1"/>
      <c r="B952" s="23"/>
      <c r="C952" s="24"/>
      <c r="D952" s="24"/>
      <c r="E952" s="24"/>
      <c r="F952" s="24"/>
      <c r="G952" s="24"/>
    </row>
    <row r="953" spans="1:7">
      <c r="A953" s="1"/>
      <c r="B953" s="23"/>
      <c r="C953" s="24"/>
      <c r="D953" s="24"/>
      <c r="E953" s="24"/>
      <c r="F953" s="24"/>
      <c r="G953" s="24"/>
    </row>
    <row r="954" spans="1:7">
      <c r="A954" s="1"/>
      <c r="B954" s="23"/>
      <c r="C954" s="24"/>
      <c r="D954" s="24"/>
      <c r="E954" s="24"/>
      <c r="F954" s="24"/>
      <c r="G954" s="24"/>
    </row>
    <row r="955" spans="1:7">
      <c r="A955" s="1"/>
      <c r="B955" s="23"/>
      <c r="C955" s="24"/>
      <c r="D955" s="24"/>
      <c r="E955" s="24"/>
      <c r="F955" s="24"/>
      <c r="G955" s="24"/>
    </row>
    <row r="956" spans="1:7">
      <c r="A956" s="1"/>
      <c r="B956" s="23"/>
      <c r="C956" s="24"/>
      <c r="D956" s="24"/>
      <c r="E956" s="24"/>
      <c r="F956" s="24"/>
      <c r="G956" s="24"/>
    </row>
    <row r="957" spans="1:7">
      <c r="A957" s="1"/>
      <c r="B957" s="23"/>
      <c r="C957" s="24"/>
      <c r="D957" s="24"/>
      <c r="E957" s="24"/>
      <c r="F957" s="24"/>
      <c r="G957" s="24"/>
    </row>
    <row r="958" spans="1:7">
      <c r="A958" s="1"/>
      <c r="B958" s="23"/>
      <c r="C958" s="24"/>
      <c r="D958" s="24"/>
      <c r="E958" s="24"/>
      <c r="F958" s="24"/>
      <c r="G958" s="24"/>
    </row>
    <row r="959" spans="1:7">
      <c r="A959" s="1"/>
      <c r="B959" s="23"/>
      <c r="C959" s="24"/>
      <c r="D959" s="24"/>
      <c r="E959" s="24"/>
      <c r="F959" s="24"/>
      <c r="G959" s="24"/>
    </row>
    <row r="960" spans="1:7">
      <c r="A960" s="1"/>
      <c r="B960" s="23"/>
      <c r="C960" s="24"/>
      <c r="D960" s="24"/>
      <c r="E960" s="24"/>
      <c r="F960" s="24"/>
      <c r="G960" s="24"/>
    </row>
    <row r="961" spans="1:7">
      <c r="A961" s="1"/>
      <c r="B961" s="23"/>
      <c r="C961" s="24"/>
      <c r="D961" s="24"/>
      <c r="E961" s="24"/>
      <c r="F961" s="24"/>
      <c r="G961" s="24"/>
    </row>
    <row r="962" spans="1:7">
      <c r="A962" s="1"/>
      <c r="B962" s="23"/>
      <c r="C962" s="24"/>
      <c r="D962" s="24"/>
      <c r="E962" s="24"/>
      <c r="F962" s="24"/>
      <c r="G962" s="24"/>
    </row>
    <row r="963" spans="1:7">
      <c r="A963" s="1"/>
      <c r="B963" s="23"/>
      <c r="C963" s="24"/>
      <c r="D963" s="24"/>
      <c r="E963" s="24"/>
      <c r="F963" s="24"/>
      <c r="G963" s="24"/>
    </row>
    <row r="964" spans="1:7">
      <c r="A964" s="1"/>
      <c r="B964" s="23"/>
      <c r="C964" s="24"/>
      <c r="D964" s="24"/>
      <c r="E964" s="24"/>
      <c r="F964" s="24"/>
      <c r="G964" s="24"/>
    </row>
    <row r="965" spans="1:7">
      <c r="A965" s="1"/>
      <c r="B965" s="23"/>
      <c r="C965" s="24"/>
      <c r="D965" s="24"/>
      <c r="E965" s="24"/>
      <c r="F965" s="24"/>
      <c r="G965" s="24"/>
    </row>
    <row r="966" spans="1:7">
      <c r="A966" s="1"/>
      <c r="B966" s="23"/>
      <c r="C966" s="24"/>
      <c r="D966" s="24"/>
      <c r="E966" s="24"/>
      <c r="F966" s="24"/>
      <c r="G966" s="24"/>
    </row>
    <row r="967" spans="1:7">
      <c r="A967" s="1"/>
      <c r="B967" s="23"/>
      <c r="C967" s="24"/>
      <c r="D967" s="24"/>
      <c r="E967" s="24"/>
      <c r="F967" s="24"/>
      <c r="G967" s="24"/>
    </row>
    <row r="968" spans="1:7">
      <c r="A968" s="1"/>
      <c r="B968" s="23"/>
      <c r="C968" s="24"/>
      <c r="D968" s="24"/>
      <c r="E968" s="24"/>
      <c r="F968" s="24"/>
      <c r="G968" s="24"/>
    </row>
    <row r="969" spans="1:7">
      <c r="A969" s="1"/>
      <c r="B969" s="23"/>
      <c r="C969" s="24"/>
      <c r="D969" s="24"/>
      <c r="E969" s="24"/>
      <c r="F969" s="24"/>
      <c r="G969" s="24"/>
    </row>
    <row r="970" spans="1:7">
      <c r="A970" s="1"/>
      <c r="B970" s="23"/>
      <c r="C970" s="24"/>
      <c r="D970" s="24"/>
      <c r="E970" s="24"/>
      <c r="F970" s="24"/>
      <c r="G970" s="24"/>
    </row>
    <row r="971" spans="1:7">
      <c r="A971" s="1"/>
      <c r="B971" s="23"/>
      <c r="C971" s="24"/>
      <c r="D971" s="24"/>
      <c r="E971" s="24"/>
      <c r="F971" s="24"/>
      <c r="G971" s="24"/>
    </row>
    <row r="972" spans="1:7">
      <c r="A972" s="1"/>
      <c r="B972" s="23"/>
      <c r="C972" s="24"/>
      <c r="D972" s="24"/>
      <c r="E972" s="24"/>
      <c r="F972" s="24"/>
      <c r="G972" s="24"/>
    </row>
    <row r="973" spans="1:7">
      <c r="A973" s="1"/>
      <c r="B973" s="23"/>
      <c r="C973" s="24"/>
      <c r="D973" s="24"/>
      <c r="E973" s="24"/>
      <c r="F973" s="24"/>
      <c r="G973" s="24"/>
    </row>
    <row r="974" spans="1:7">
      <c r="A974" s="1"/>
      <c r="B974" s="23"/>
      <c r="C974" s="24"/>
      <c r="D974" s="24"/>
      <c r="E974" s="24"/>
      <c r="F974" s="24"/>
      <c r="G974" s="24"/>
    </row>
    <row r="975" spans="1:7">
      <c r="A975" s="1"/>
      <c r="B975" s="23"/>
      <c r="C975" s="24"/>
      <c r="D975" s="24"/>
      <c r="E975" s="24"/>
      <c r="F975" s="24"/>
      <c r="G975" s="24"/>
    </row>
    <row r="976" spans="1:7">
      <c r="A976" s="1"/>
      <c r="B976" s="23"/>
      <c r="C976" s="24"/>
      <c r="D976" s="24"/>
      <c r="E976" s="24"/>
      <c r="F976" s="24"/>
      <c r="G976" s="24"/>
    </row>
    <row r="977" spans="1:7">
      <c r="A977" s="1"/>
      <c r="B977" s="23"/>
      <c r="C977" s="24"/>
      <c r="D977" s="24"/>
      <c r="E977" s="24"/>
      <c r="F977" s="24"/>
      <c r="G977" s="24"/>
    </row>
    <row r="978" spans="1:7">
      <c r="A978" s="1"/>
      <c r="B978" s="23"/>
      <c r="C978" s="24"/>
      <c r="D978" s="24"/>
      <c r="E978" s="24"/>
      <c r="F978" s="24"/>
      <c r="G978" s="24"/>
    </row>
    <row r="979" spans="1:7">
      <c r="A979" s="1"/>
      <c r="B979" s="23"/>
      <c r="C979" s="24"/>
      <c r="D979" s="24"/>
      <c r="E979" s="24"/>
      <c r="F979" s="24"/>
      <c r="G979" s="24"/>
    </row>
    <row r="980" spans="1:7">
      <c r="A980" s="1"/>
      <c r="B980" s="23"/>
      <c r="C980" s="24"/>
      <c r="D980" s="24"/>
      <c r="E980" s="24"/>
      <c r="F980" s="24"/>
      <c r="G980" s="24"/>
    </row>
    <row r="981" spans="1:7">
      <c r="A981" s="1"/>
      <c r="B981" s="23"/>
      <c r="C981" s="24"/>
      <c r="D981" s="24"/>
      <c r="E981" s="24"/>
      <c r="F981" s="24"/>
      <c r="G981" s="24"/>
    </row>
    <row r="982" spans="1:7">
      <c r="A982" s="1"/>
      <c r="B982" s="23"/>
      <c r="C982" s="24"/>
      <c r="D982" s="24"/>
      <c r="E982" s="24"/>
      <c r="F982" s="24"/>
      <c r="G982" s="24"/>
    </row>
    <row r="983" spans="1:7">
      <c r="A983" s="1"/>
      <c r="B983" s="23"/>
      <c r="C983" s="24"/>
      <c r="D983" s="24"/>
      <c r="E983" s="24"/>
      <c r="F983" s="24"/>
      <c r="G983" s="24"/>
    </row>
    <row r="984" spans="1:7">
      <c r="A984" s="1"/>
      <c r="B984" s="23"/>
      <c r="C984" s="24"/>
      <c r="D984" s="24"/>
      <c r="E984" s="24"/>
      <c r="F984" s="24"/>
      <c r="G984" s="24"/>
    </row>
    <row r="985" spans="1:7">
      <c r="A985" s="1"/>
      <c r="B985" s="23"/>
      <c r="C985" s="24"/>
      <c r="D985" s="24"/>
      <c r="E985" s="24"/>
      <c r="F985" s="24"/>
      <c r="G985" s="24"/>
    </row>
    <row r="986" spans="1:7">
      <c r="A986" s="1"/>
      <c r="B986" s="23"/>
      <c r="C986" s="24"/>
      <c r="D986" s="24"/>
      <c r="E986" s="24"/>
      <c r="F986" s="24"/>
      <c r="G986" s="24"/>
    </row>
    <row r="987" spans="1:7">
      <c r="A987" s="1"/>
      <c r="B987" s="23"/>
      <c r="C987" s="24"/>
      <c r="D987" s="24"/>
      <c r="E987" s="24"/>
      <c r="F987" s="24"/>
      <c r="G987" s="24"/>
    </row>
    <row r="988" spans="1:7">
      <c r="A988" s="1"/>
      <c r="B988" s="23"/>
      <c r="C988" s="24"/>
      <c r="D988" s="24"/>
      <c r="E988" s="24"/>
      <c r="F988" s="24"/>
      <c r="G988" s="24"/>
    </row>
    <row r="989" spans="1:7">
      <c r="A989" s="1"/>
      <c r="B989" s="23"/>
      <c r="C989" s="24"/>
      <c r="D989" s="24"/>
      <c r="E989" s="24"/>
      <c r="F989" s="24"/>
      <c r="G989" s="24"/>
    </row>
    <row r="990" spans="1:7">
      <c r="A990" s="1"/>
      <c r="B990" s="23"/>
      <c r="C990" s="24"/>
      <c r="D990" s="24"/>
      <c r="E990" s="24"/>
      <c r="F990" s="24"/>
      <c r="G990" s="24"/>
    </row>
    <row r="991" spans="1:7">
      <c r="A991" s="1"/>
      <c r="B991" s="23"/>
      <c r="C991" s="24"/>
      <c r="D991" s="24"/>
      <c r="E991" s="24"/>
      <c r="F991" s="24"/>
      <c r="G991" s="24"/>
    </row>
    <row r="992" spans="1:7">
      <c r="A992" s="1"/>
      <c r="B992" s="23"/>
      <c r="C992" s="24"/>
      <c r="D992" s="24"/>
      <c r="E992" s="24"/>
      <c r="F992" s="24"/>
      <c r="G992" s="24"/>
    </row>
    <row r="993" spans="1:7">
      <c r="A993" s="1"/>
      <c r="B993" s="23"/>
      <c r="C993" s="24"/>
      <c r="D993" s="24"/>
      <c r="E993" s="24"/>
      <c r="F993" s="24"/>
      <c r="G993" s="24"/>
    </row>
    <row r="994" spans="1:7">
      <c r="A994" s="1"/>
      <c r="B994" s="23"/>
      <c r="C994" s="24"/>
      <c r="D994" s="24"/>
      <c r="E994" s="24"/>
      <c r="F994" s="24"/>
      <c r="G994" s="24"/>
    </row>
    <row r="995" spans="1:7">
      <c r="A995" s="1"/>
      <c r="B995" s="23"/>
      <c r="C995" s="24"/>
      <c r="D995" s="24"/>
      <c r="E995" s="24"/>
      <c r="F995" s="24"/>
      <c r="G995" s="24"/>
    </row>
    <row r="996" spans="1:7">
      <c r="A996" s="1"/>
      <c r="B996" s="23"/>
      <c r="C996" s="24"/>
      <c r="D996" s="24"/>
      <c r="E996" s="24"/>
      <c r="F996" s="24"/>
      <c r="G996" s="24"/>
    </row>
    <row r="997" spans="1:7">
      <c r="A997" s="1"/>
      <c r="B997" s="23"/>
      <c r="C997" s="24"/>
      <c r="D997" s="24"/>
      <c r="E997" s="24"/>
      <c r="F997" s="24"/>
      <c r="G997" s="24"/>
    </row>
    <row r="998" spans="1:7">
      <c r="A998" s="1"/>
      <c r="B998" s="23"/>
      <c r="C998" s="24"/>
      <c r="D998" s="24"/>
      <c r="E998" s="24"/>
      <c r="F998" s="24"/>
      <c r="G998" s="24"/>
    </row>
    <row r="999" spans="1:7">
      <c r="A999" s="1"/>
      <c r="B999" s="23"/>
      <c r="C999" s="24"/>
      <c r="D999" s="24"/>
      <c r="E999" s="24"/>
      <c r="F999" s="24"/>
      <c r="G999" s="24"/>
    </row>
    <row r="1000" spans="1:7">
      <c r="A1000" s="1"/>
      <c r="B1000" s="23"/>
      <c r="C1000" s="24"/>
      <c r="D1000" s="24"/>
      <c r="E1000" s="24"/>
      <c r="F1000" s="24"/>
      <c r="G1000" s="24"/>
    </row>
  </sheetData>
  <sortState xmlns:xlrd2="http://schemas.microsoft.com/office/spreadsheetml/2017/richdata2" ref="A3:G54">
    <sortCondition ref="E3:E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Info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Omar Chris-Rotimi</cp:lastModifiedBy>
  <dcterms:created xsi:type="dcterms:W3CDTF">2020-05-19T23:56:18Z</dcterms:created>
  <dcterms:modified xsi:type="dcterms:W3CDTF">2020-06-09T04:50:41Z</dcterms:modified>
</cp:coreProperties>
</file>