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AMENTO" sheetId="1" state="visible" r:id="rId3"/>
    <sheet name="Regressões" sheetId="2" state="visible" r:id="rId4"/>
    <sheet name="linear" sheetId="3" state="visible" r:id="rId5"/>
    <sheet name="logaritima" sheetId="4" state="visible" r:id="rId6"/>
    <sheet name="geometrica" sheetId="5" state="visible" r:id="rId7"/>
    <sheet name="exponencial" sheetId="6" state="visible" r:id="rId8"/>
    <sheet name="potencial" sheetId="7" state="visible" r:id="rId9"/>
    <sheet name="polinomial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<sst xmlns="http://schemas.openxmlformats.org/spreadsheetml/2006/main" count="236" uniqueCount="40">
  <si>
    <t xml:space="preserve">X</t>
  </si>
  <si>
    <t xml:space="preserve">Y</t>
  </si>
  <si>
    <t xml:space="preserve">Y CORRIGIDO (C°)</t>
  </si>
  <si>
    <t xml:space="preserve">DECADA</t>
  </si>
  <si>
    <t xml:space="preserve">Ano</t>
  </si>
  <si>
    <t xml:space="preserve">Temperatura média global</t>
  </si>
  <si>
    <t xml:space="preserve">Ym</t>
  </si>
  <si>
    <t xml:space="preserve">n</t>
  </si>
  <si>
    <t xml:space="preserve">a</t>
  </si>
  <si>
    <t xml:space="preserve">b</t>
  </si>
  <si>
    <t xml:space="preserve">c</t>
  </si>
  <si>
    <t xml:space="preserve">R²</t>
  </si>
  <si>
    <t xml:space="preserve">ln(a)</t>
  </si>
  <si>
    <t xml:space="preserve">ln(b)</t>
  </si>
  <si>
    <t xml:space="preserve">Tipo regressão</t>
  </si>
  <si>
    <t xml:space="preserve">Linear</t>
  </si>
  <si>
    <t xml:space="preserve">Logaritmica</t>
  </si>
  <si>
    <t xml:space="preserve">Geometrica</t>
  </si>
  <si>
    <t xml:space="preserve">Exponencial</t>
  </si>
  <si>
    <t xml:space="preserve">Potencial</t>
  </si>
  <si>
    <t xml:space="preserve">Polinomial</t>
  </si>
  <si>
    <t xml:space="preserve">XY</t>
  </si>
  <si>
    <t xml:space="preserve">X²</t>
  </si>
  <si>
    <t xml:space="preserve">S.Q. REG</t>
  </si>
  <si>
    <t xml:space="preserve">S.Q. TOTAL</t>
  </si>
  <si>
    <t xml:space="preserve">Ym=</t>
  </si>
  <si>
    <t xml:space="preserve">n=</t>
  </si>
  <si>
    <t xml:space="preserve">a=</t>
  </si>
  <si>
    <t xml:space="preserve">b=</t>
  </si>
  <si>
    <t xml:space="preserve">R²=</t>
  </si>
  <si>
    <t xml:space="preserve">ln(a)=</t>
  </si>
  <si>
    <t xml:space="preserve">ln(b)=</t>
  </si>
  <si>
    <t xml:space="preserve">X^4</t>
  </si>
  <si>
    <t xml:space="preserve">X³</t>
  </si>
  <si>
    <t xml:space="preserve">X²Y</t>
  </si>
  <si>
    <t xml:space="preserve">c=</t>
  </si>
  <si>
    <t xml:space="preserve">ELIMINAÇÃO DE GAUSS</t>
  </si>
  <si>
    <t xml:space="preserve">PASSO 1</t>
  </si>
  <si>
    <t xml:space="preserve">PASSO 2</t>
  </si>
  <si>
    <t xml:space="preserve">PASSO 3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</si>
</sst>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"/>
    <numFmt numFmtId="167" formatCode="0.000000000000000000"/>
    <numFmt numFmtId="168" formatCode="0.0000000000000000000"/>
    <numFmt numFmtId="169" formatCode="0.000000000000000"/>
    <numFmt numFmtId="170" formatCode="0.00000000000000"/>
    <numFmt numFmtId="171" formatCode="0.0000000000"/>
    <numFmt numFmtId="172" formatCode="0.0000000000000"/>
    <numFmt numFmtId="173" formatCode="0.000000000000"/>
    <numFmt numFmtId="174" formatCode="0.0000000"/>
    <numFmt numFmtId="175" formatCode="0.00000000000000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b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rgb="FF808080"/>
      </patternFill>
    </fill>
    <fill>
      <patternFill patternType="solid">
        <fgColor theme="6"/>
        <bgColor rgb="FFBFBFBF"/>
      </patternFill>
    </fill>
    <fill>
      <patternFill patternType="solid">
        <fgColor theme="9"/>
        <bgColor rgb="FF99CC00"/>
      </patternFill>
    </fill>
    <fill>
      <patternFill patternType="solid">
        <fgColor theme="4" tint="0.5999"/>
        <bgColor rgb="FFD9D9D9"/>
      </patternFill>
    </fill>
    <fill>
      <patternFill patternType="solid">
        <fgColor theme="5"/>
        <bgColor rgb="FFFF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5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6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6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6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6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5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6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20"/>
            <c:backward val="0"/>
            <c:dispRSqr val="1"/>
            <c:dispEq val="1"/>
          </c:trendline>
          <c:xVal>
            <c:numRef>
              <c:f>linear!$A$2:$A$16</c:f>
              <c:numCache>
                <c:formatCode>General</c:formatCode>
                <c:ptCount val="15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</c:v>
                </c:pt>
                <c:pt idx="14">
                  <c:v>2020</c:v>
                </c:pt>
              </c:numCache>
            </c:numRef>
          </c:xVal>
          <c:yVal>
            <c:numRef>
              <c:f>linear!$B$2:$B$16</c:f>
              <c:numCache>
                <c:formatCode>General</c:formatCode>
                <c:ptCount val="15"/>
                <c:pt idx="0">
                  <c:v>13.4772727272727</c:v>
                </c:pt>
                <c:pt idx="1">
                  <c:v>13.494</c:v>
                </c:pt>
                <c:pt idx="2">
                  <c:v>13.354</c:v>
                </c:pt>
                <c:pt idx="3">
                  <c:v>13.391</c:v>
                </c:pt>
                <c:pt idx="4">
                  <c:v>13.473</c:v>
                </c:pt>
                <c:pt idx="5">
                  <c:v>13.613</c:v>
                </c:pt>
                <c:pt idx="6">
                  <c:v>13.718</c:v>
                </c:pt>
                <c:pt idx="7">
                  <c:v>13.667</c:v>
                </c:pt>
                <c:pt idx="8">
                  <c:v>13.675</c:v>
                </c:pt>
                <c:pt idx="9">
                  <c:v>13.759</c:v>
                </c:pt>
                <c:pt idx="10">
                  <c:v>13.966</c:v>
                </c:pt>
                <c:pt idx="11">
                  <c:v>14.078</c:v>
                </c:pt>
                <c:pt idx="12">
                  <c:v>14.322</c:v>
                </c:pt>
                <c:pt idx="13">
                  <c:v>14.538</c:v>
                </c:pt>
                <c:pt idx="14">
                  <c:v>14.575</c:v>
                </c:pt>
              </c:numCache>
            </c:numRef>
          </c:yVal>
          <c:smooth val="0"/>
        </c:ser>
        <c:axId val="26710512"/>
        <c:axId val="47086904"/>
      </c:scatterChart>
      <c:valAx>
        <c:axId val="267105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086904"/>
        <c:crosses val="autoZero"/>
        <c:crossBetween val="midCat"/>
        <c:majorUnit val="10"/>
      </c:valAx>
      <c:valAx>
        <c:axId val="47086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1051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logaritima!$B$1:$B$1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og"/>
            <c:forward val="20"/>
            <c:backward val="0"/>
            <c:dispRSqr val="1"/>
            <c:dispEq val="1"/>
          </c:trendline>
          <c:xVal>
            <c:numRef>
              <c:f>logaritima!$A$2:$A$16</c:f>
              <c:numCache>
                <c:formatCode>General</c:formatCode>
                <c:ptCount val="15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</c:v>
                </c:pt>
                <c:pt idx="14">
                  <c:v>2020</c:v>
                </c:pt>
              </c:numCache>
            </c:numRef>
          </c:xVal>
          <c:yVal>
            <c:numRef>
              <c:f>logaritima!$B$2:$B$16</c:f>
              <c:numCache>
                <c:formatCode>General</c:formatCode>
                <c:ptCount val="15"/>
                <c:pt idx="0">
                  <c:v>13.4772727272727</c:v>
                </c:pt>
                <c:pt idx="1">
                  <c:v>13.494</c:v>
                </c:pt>
                <c:pt idx="2">
                  <c:v>13.354</c:v>
                </c:pt>
                <c:pt idx="3">
                  <c:v>13.391</c:v>
                </c:pt>
                <c:pt idx="4">
                  <c:v>13.473</c:v>
                </c:pt>
                <c:pt idx="5">
                  <c:v>13.613</c:v>
                </c:pt>
                <c:pt idx="6">
                  <c:v>13.718</c:v>
                </c:pt>
                <c:pt idx="7">
                  <c:v>13.667</c:v>
                </c:pt>
                <c:pt idx="8">
                  <c:v>13.675</c:v>
                </c:pt>
                <c:pt idx="9">
                  <c:v>13.759</c:v>
                </c:pt>
                <c:pt idx="10">
                  <c:v>13.966</c:v>
                </c:pt>
                <c:pt idx="11">
                  <c:v>14.078</c:v>
                </c:pt>
                <c:pt idx="12">
                  <c:v>14.322</c:v>
                </c:pt>
                <c:pt idx="13">
                  <c:v>14.538</c:v>
                </c:pt>
                <c:pt idx="14">
                  <c:v>14.575</c:v>
                </c:pt>
              </c:numCache>
            </c:numRef>
          </c:yVal>
          <c:smooth val="0"/>
        </c:ser>
        <c:axId val="44059522"/>
        <c:axId val="70318700"/>
      </c:scatterChart>
      <c:valAx>
        <c:axId val="44059522"/>
        <c:scaling>
          <c:orientation val="minMax"/>
          <c:min val="187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318700"/>
        <c:crosses val="autoZero"/>
        <c:crossBetween val="midCat"/>
        <c:majorUnit val="10"/>
      </c:valAx>
      <c:valAx>
        <c:axId val="703187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0595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exp"/>
            <c:forward val="20"/>
            <c:backward val="0"/>
            <c:dispRSqr val="1"/>
            <c:dispEq val="1"/>
          </c:trendline>
          <c:xVal>
            <c:numRef>
              <c:f>exponencial!$A$2:$A$16</c:f>
              <c:numCache>
                <c:formatCode>General</c:formatCode>
                <c:ptCount val="15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</c:v>
                </c:pt>
                <c:pt idx="14">
                  <c:v>2020</c:v>
                </c:pt>
              </c:numCache>
            </c:numRef>
          </c:xVal>
          <c:yVal>
            <c:numRef>
              <c:f>exponencial!$B$2:$B$16</c:f>
              <c:numCache>
                <c:formatCode>General</c:formatCode>
                <c:ptCount val="15"/>
                <c:pt idx="0">
                  <c:v>13.4772727272727</c:v>
                </c:pt>
                <c:pt idx="1">
                  <c:v>13.494</c:v>
                </c:pt>
                <c:pt idx="2">
                  <c:v>13.354</c:v>
                </c:pt>
                <c:pt idx="3">
                  <c:v>13.391</c:v>
                </c:pt>
                <c:pt idx="4">
                  <c:v>13.473</c:v>
                </c:pt>
                <c:pt idx="5">
                  <c:v>13.613</c:v>
                </c:pt>
                <c:pt idx="6">
                  <c:v>13.718</c:v>
                </c:pt>
                <c:pt idx="7">
                  <c:v>13.667</c:v>
                </c:pt>
                <c:pt idx="8">
                  <c:v>13.675</c:v>
                </c:pt>
                <c:pt idx="9">
                  <c:v>13.759</c:v>
                </c:pt>
                <c:pt idx="10">
                  <c:v>13.966</c:v>
                </c:pt>
                <c:pt idx="11">
                  <c:v>14.078</c:v>
                </c:pt>
                <c:pt idx="12">
                  <c:v>14.322</c:v>
                </c:pt>
                <c:pt idx="13">
                  <c:v>14.538</c:v>
                </c:pt>
                <c:pt idx="14">
                  <c:v>14.575</c:v>
                </c:pt>
              </c:numCache>
            </c:numRef>
          </c:yVal>
          <c:smooth val="0"/>
        </c:ser>
        <c:axId val="96798630"/>
        <c:axId val="39139891"/>
      </c:scatterChart>
      <c:valAx>
        <c:axId val="96798630"/>
        <c:scaling>
          <c:orientation val="minMax"/>
          <c:max val="20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39891"/>
        <c:crosses val="autoZero"/>
        <c:crossBetween val="midCat"/>
        <c:majorUnit val="10"/>
        <c:minorUnit val="3.33333333333333"/>
      </c:valAx>
      <c:valAx>
        <c:axId val="391398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7986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wer"/>
            <c:forward val="20"/>
            <c:backward val="0"/>
            <c:dispRSqr val="1"/>
            <c:dispEq val="1"/>
          </c:trendline>
          <c:xVal>
            <c:numRef>
              <c:f>potencial!$A$2:$A$16</c:f>
              <c:numCache>
                <c:formatCode>General</c:formatCode>
                <c:ptCount val="15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</c:v>
                </c:pt>
                <c:pt idx="14">
                  <c:v>2020</c:v>
                </c:pt>
              </c:numCache>
            </c:numRef>
          </c:xVal>
          <c:yVal>
            <c:numRef>
              <c:f>potencial!$B$2:$B$16</c:f>
              <c:numCache>
                <c:formatCode>General</c:formatCode>
                <c:ptCount val="15"/>
                <c:pt idx="0">
                  <c:v>13.4772727272727</c:v>
                </c:pt>
                <c:pt idx="1">
                  <c:v>13.494</c:v>
                </c:pt>
                <c:pt idx="2">
                  <c:v>13.354</c:v>
                </c:pt>
                <c:pt idx="3">
                  <c:v>13.391</c:v>
                </c:pt>
                <c:pt idx="4">
                  <c:v>13.473</c:v>
                </c:pt>
                <c:pt idx="5">
                  <c:v>13.613</c:v>
                </c:pt>
                <c:pt idx="6">
                  <c:v>13.718</c:v>
                </c:pt>
                <c:pt idx="7">
                  <c:v>13.667</c:v>
                </c:pt>
                <c:pt idx="8">
                  <c:v>13.675</c:v>
                </c:pt>
                <c:pt idx="9">
                  <c:v>13.759</c:v>
                </c:pt>
                <c:pt idx="10">
                  <c:v>13.966</c:v>
                </c:pt>
                <c:pt idx="11">
                  <c:v>14.078</c:v>
                </c:pt>
                <c:pt idx="12">
                  <c:v>14.322</c:v>
                </c:pt>
                <c:pt idx="13">
                  <c:v>14.538</c:v>
                </c:pt>
                <c:pt idx="14">
                  <c:v>14.575</c:v>
                </c:pt>
              </c:numCache>
            </c:numRef>
          </c:yVal>
          <c:smooth val="0"/>
        </c:ser>
        <c:axId val="91962617"/>
        <c:axId val="54075919"/>
      </c:scatterChart>
      <c:valAx>
        <c:axId val="91962617"/>
        <c:scaling>
          <c:orientation val="minMax"/>
          <c:min val="187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075919"/>
        <c:crosses val="autoZero"/>
        <c:crossBetween val="midCat"/>
        <c:majorUnit val="10"/>
        <c:minorUnit val="3.33333333333333"/>
      </c:valAx>
      <c:valAx>
        <c:axId val="540759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96261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20"/>
            <c:backward val="0"/>
            <c:dispRSqr val="1"/>
            <c:dispEq val="1"/>
          </c:trendline>
          <c:xVal>
            <c:numRef>
              <c:f>polinomial!$A$2:$A$16</c:f>
              <c:numCache>
                <c:formatCode>General</c:formatCode>
                <c:ptCount val="15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</c:v>
                </c:pt>
                <c:pt idx="14">
                  <c:v>2020</c:v>
                </c:pt>
              </c:numCache>
            </c:numRef>
          </c:xVal>
          <c:yVal>
            <c:numRef>
              <c:f>polinomial!$B$2:$B$16</c:f>
              <c:numCache>
                <c:formatCode>General</c:formatCode>
                <c:ptCount val="15"/>
                <c:pt idx="0">
                  <c:v>13.4772727272727</c:v>
                </c:pt>
                <c:pt idx="1">
                  <c:v>13.494</c:v>
                </c:pt>
                <c:pt idx="2">
                  <c:v>13.354</c:v>
                </c:pt>
                <c:pt idx="3">
                  <c:v>13.391</c:v>
                </c:pt>
                <c:pt idx="4">
                  <c:v>13.473</c:v>
                </c:pt>
                <c:pt idx="5">
                  <c:v>13.613</c:v>
                </c:pt>
                <c:pt idx="6">
                  <c:v>13.718</c:v>
                </c:pt>
                <c:pt idx="7">
                  <c:v>13.667</c:v>
                </c:pt>
                <c:pt idx="8">
                  <c:v>13.675</c:v>
                </c:pt>
                <c:pt idx="9">
                  <c:v>13.759</c:v>
                </c:pt>
                <c:pt idx="10">
                  <c:v>13.966</c:v>
                </c:pt>
                <c:pt idx="11">
                  <c:v>14.078</c:v>
                </c:pt>
                <c:pt idx="12">
                  <c:v>14.322</c:v>
                </c:pt>
                <c:pt idx="13">
                  <c:v>14.538</c:v>
                </c:pt>
                <c:pt idx="14">
                  <c:v>14.575</c:v>
                </c:pt>
              </c:numCache>
            </c:numRef>
          </c:yVal>
          <c:smooth val="0"/>
        </c:ser>
        <c:axId val="5587818"/>
        <c:axId val="15608278"/>
      </c:scatterChart>
      <c:valAx>
        <c:axId val="5587818"/>
        <c:scaling>
          <c:orientation val="minMax"/>
          <c:max val="20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608278"/>
        <c:crosses val="autoZero"/>
        <c:crossBetween val="midCat"/>
        <c:majorUnit val="10"/>
      </c:valAx>
      <c:valAx>
        <c:axId val="156082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8781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476280</xdr:colOff>
      <xdr:row>8</xdr:row>
      <xdr:rowOff>114480</xdr:rowOff>
    </xdr:from>
    <xdr:to>
      <xdr:col>19</xdr:col>
      <xdr:colOff>227880</xdr:colOff>
      <xdr:row>30</xdr:row>
      <xdr:rowOff>106200</xdr:rowOff>
    </xdr:to>
    <xdr:graphicFrame>
      <xdr:nvGraphicFramePr>
        <xdr:cNvPr id="0" name="Gráfico 2"/>
        <xdr:cNvGraphicFramePr/>
      </xdr:nvGraphicFramePr>
      <xdr:xfrm>
        <a:off x="7543800" y="1531800"/>
        <a:ext cx="7332840" cy="415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236160</xdr:colOff>
      <xdr:row>8</xdr:row>
      <xdr:rowOff>182880</xdr:rowOff>
    </xdr:from>
    <xdr:to>
      <xdr:col>19</xdr:col>
      <xdr:colOff>275400</xdr:colOff>
      <xdr:row>31</xdr:row>
      <xdr:rowOff>170640</xdr:rowOff>
    </xdr:to>
    <xdr:graphicFrame>
      <xdr:nvGraphicFramePr>
        <xdr:cNvPr id="1" name="Gráfico 1"/>
        <xdr:cNvGraphicFramePr/>
      </xdr:nvGraphicFramePr>
      <xdr:xfrm>
        <a:off x="7938720" y="1615320"/>
        <a:ext cx="7076160" cy="436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533520</xdr:colOff>
      <xdr:row>8</xdr:row>
      <xdr:rowOff>181080</xdr:rowOff>
    </xdr:from>
    <xdr:to>
      <xdr:col>18</xdr:col>
      <xdr:colOff>37440</xdr:colOff>
      <xdr:row>30</xdr:row>
      <xdr:rowOff>84960</xdr:rowOff>
    </xdr:to>
    <xdr:graphicFrame>
      <xdr:nvGraphicFramePr>
        <xdr:cNvPr id="2" name="Gráfico 2"/>
        <xdr:cNvGraphicFramePr/>
      </xdr:nvGraphicFramePr>
      <xdr:xfrm>
        <a:off x="7620840" y="1598400"/>
        <a:ext cx="736704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428760</xdr:colOff>
      <xdr:row>8</xdr:row>
      <xdr:rowOff>133200</xdr:rowOff>
    </xdr:from>
    <xdr:to>
      <xdr:col>15</xdr:col>
      <xdr:colOff>1185480</xdr:colOff>
      <xdr:row>29</xdr:row>
      <xdr:rowOff>104040</xdr:rowOff>
    </xdr:to>
    <xdr:graphicFrame>
      <xdr:nvGraphicFramePr>
        <xdr:cNvPr id="3" name="Gráfico 2"/>
        <xdr:cNvGraphicFramePr/>
      </xdr:nvGraphicFramePr>
      <xdr:xfrm>
        <a:off x="10083960" y="1565640"/>
        <a:ext cx="6747120" cy="39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114480</xdr:colOff>
      <xdr:row>8</xdr:row>
      <xdr:rowOff>85680</xdr:rowOff>
    </xdr:from>
    <xdr:to>
      <xdr:col>21</xdr:col>
      <xdr:colOff>209160</xdr:colOff>
      <xdr:row>29</xdr:row>
      <xdr:rowOff>18360</xdr:rowOff>
    </xdr:to>
    <xdr:graphicFrame>
      <xdr:nvGraphicFramePr>
        <xdr:cNvPr id="4" name="Gráfico 6"/>
        <xdr:cNvGraphicFramePr/>
      </xdr:nvGraphicFramePr>
      <xdr:xfrm>
        <a:off x="11822760" y="1503000"/>
        <a:ext cx="8118360" cy="393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1019160</xdr:colOff>
      <xdr:row>18</xdr:row>
      <xdr:rowOff>4320</xdr:rowOff>
    </xdr:from>
    <xdr:to>
      <xdr:col>9</xdr:col>
      <xdr:colOff>599400</xdr:colOff>
      <xdr:row>26</xdr:row>
      <xdr:rowOff>132840</xdr:rowOff>
    </xdr:to>
    <xdr:pic>
      <xdr:nvPicPr>
        <xdr:cNvPr id="5" name="Imagem 7" descr=""/>
        <xdr:cNvPicPr/>
      </xdr:nvPicPr>
      <xdr:blipFill>
        <a:blip r:embed="rId2"/>
        <a:stretch/>
      </xdr:blipFill>
      <xdr:spPr>
        <a:xfrm>
          <a:off x="4271040" y="3326760"/>
          <a:ext cx="5076720" cy="1652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" activeCellId="0" sqref="E3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15.71"/>
    <col collapsed="false" customWidth="true" hidden="false" outlineLevel="0" max="5" min="5" style="2" width="11.71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E1" s="4" t="s">
        <v>3</v>
      </c>
      <c r="F1" s="4"/>
    </row>
    <row r="2" customFormat="false" ht="15" hidden="false" customHeight="false" outlineLevel="0" collapsed="false">
      <c r="A2" s="5" t="n">
        <v>1880</v>
      </c>
      <c r="B2" s="6" t="n">
        <v>-0.17</v>
      </c>
      <c r="C2" s="7" t="n">
        <f aca="false">13.7+B2</f>
        <v>13.53</v>
      </c>
      <c r="E2" s="3" t="s">
        <v>0</v>
      </c>
      <c r="F2" s="3" t="s">
        <v>1</v>
      </c>
    </row>
    <row r="3" customFormat="false" ht="15" hidden="false" customHeight="false" outlineLevel="0" collapsed="false">
      <c r="A3" s="5" t="n">
        <v>1881</v>
      </c>
      <c r="B3" s="6" t="n">
        <v>-0.09</v>
      </c>
      <c r="C3" s="7" t="n">
        <f aca="false">13.7+B3</f>
        <v>13.61</v>
      </c>
      <c r="E3" s="5" t="n">
        <v>1880</v>
      </c>
      <c r="F3" s="6" t="n">
        <f aca="false">AVERAGE(C2:C12)</f>
        <v>13.4772727272727</v>
      </c>
    </row>
    <row r="4" customFormat="false" ht="15" hidden="false" customHeight="false" outlineLevel="0" collapsed="false">
      <c r="A4" s="5" t="n">
        <v>1882</v>
      </c>
      <c r="B4" s="6" t="n">
        <v>-0.11</v>
      </c>
      <c r="C4" s="7" t="n">
        <f aca="false">13.7+B4</f>
        <v>13.59</v>
      </c>
      <c r="E4" s="5" t="n">
        <v>1890</v>
      </c>
      <c r="F4" s="6" t="n">
        <f aca="false">AVERAGE(C13:C22)</f>
        <v>13.494</v>
      </c>
    </row>
    <row r="5" customFormat="false" ht="15" hidden="false" customHeight="false" outlineLevel="0" collapsed="false">
      <c r="A5" s="5" t="n">
        <v>1883</v>
      </c>
      <c r="B5" s="6" t="n">
        <v>-0.18</v>
      </c>
      <c r="C5" s="7" t="n">
        <f aca="false">13.7+B5</f>
        <v>13.52</v>
      </c>
      <c r="E5" s="5" t="n">
        <v>1900</v>
      </c>
      <c r="F5" s="6" t="n">
        <f aca="false">AVERAGE(C23:C32)</f>
        <v>13.354</v>
      </c>
    </row>
    <row r="6" customFormat="false" ht="15" hidden="false" customHeight="false" outlineLevel="0" collapsed="false">
      <c r="A6" s="5" t="n">
        <v>1884</v>
      </c>
      <c r="B6" s="6" t="n">
        <v>-0.28</v>
      </c>
      <c r="C6" s="7" t="n">
        <f aca="false">13.7+B6</f>
        <v>13.42</v>
      </c>
      <c r="E6" s="5" t="n">
        <v>1910</v>
      </c>
      <c r="F6" s="6" t="n">
        <f aca="false">AVERAGE(C33:C42)</f>
        <v>13.391</v>
      </c>
    </row>
    <row r="7" customFormat="false" ht="15" hidden="false" customHeight="false" outlineLevel="0" collapsed="false">
      <c r="A7" s="5" t="n">
        <v>1885</v>
      </c>
      <c r="B7" s="6" t="n">
        <v>-0.33</v>
      </c>
      <c r="C7" s="7" t="n">
        <f aca="false">13.7+B7</f>
        <v>13.37</v>
      </c>
      <c r="E7" s="5" t="n">
        <v>1920</v>
      </c>
      <c r="F7" s="6" t="n">
        <f aca="false">AVERAGE(C43:C52)</f>
        <v>13.473</v>
      </c>
    </row>
    <row r="8" customFormat="false" ht="15" hidden="false" customHeight="false" outlineLevel="0" collapsed="false">
      <c r="A8" s="5" t="n">
        <v>1886</v>
      </c>
      <c r="B8" s="6" t="n">
        <v>-0.31</v>
      </c>
      <c r="C8" s="7" t="n">
        <f aca="false">13.7+B8</f>
        <v>13.39</v>
      </c>
      <c r="E8" s="5" t="n">
        <v>1930</v>
      </c>
      <c r="F8" s="6" t="n">
        <f aca="false">AVERAGE(C53:C62)</f>
        <v>13.613</v>
      </c>
    </row>
    <row r="9" customFormat="false" ht="15" hidden="false" customHeight="false" outlineLevel="0" collapsed="false">
      <c r="A9" s="5" t="n">
        <v>1887</v>
      </c>
      <c r="B9" s="6" t="n">
        <v>-0.36</v>
      </c>
      <c r="C9" s="7" t="n">
        <f aca="false">13.7+B9</f>
        <v>13.34</v>
      </c>
      <c r="E9" s="5" t="n">
        <v>1940</v>
      </c>
      <c r="F9" s="6" t="n">
        <f aca="false">AVERAGE(C63:C72)</f>
        <v>13.718</v>
      </c>
    </row>
    <row r="10" customFormat="false" ht="15" hidden="false" customHeight="false" outlineLevel="0" collapsed="false">
      <c r="A10" s="5" t="n">
        <v>1888</v>
      </c>
      <c r="B10" s="6" t="n">
        <v>-0.17</v>
      </c>
      <c r="C10" s="7" t="n">
        <f aca="false">13.7+B10</f>
        <v>13.53</v>
      </c>
      <c r="E10" s="5" t="n">
        <v>1950</v>
      </c>
      <c r="F10" s="6" t="n">
        <f aca="false">AVERAGE(C73:C82)</f>
        <v>13.667</v>
      </c>
    </row>
    <row r="11" customFormat="false" ht="15" hidden="false" customHeight="false" outlineLevel="0" collapsed="false">
      <c r="A11" s="5" t="n">
        <v>1889</v>
      </c>
      <c r="B11" s="6" t="n">
        <v>-0.1</v>
      </c>
      <c r="C11" s="7" t="n">
        <f aca="false">13.7+B11</f>
        <v>13.6</v>
      </c>
      <c r="E11" s="5" t="n">
        <v>1960</v>
      </c>
      <c r="F11" s="6" t="n">
        <f aca="false">AVERAGE(C83:C92)</f>
        <v>13.675</v>
      </c>
    </row>
    <row r="12" customFormat="false" ht="15" hidden="false" customHeight="false" outlineLevel="0" collapsed="false">
      <c r="A12" s="5" t="n">
        <v>1890</v>
      </c>
      <c r="B12" s="6" t="n">
        <v>-0.35</v>
      </c>
      <c r="C12" s="7" t="n">
        <f aca="false">13.7+B12</f>
        <v>13.35</v>
      </c>
      <c r="E12" s="5" t="n">
        <v>1970</v>
      </c>
      <c r="F12" s="6" t="n">
        <f aca="false">AVERAGE(C93:C102)</f>
        <v>13.759</v>
      </c>
    </row>
    <row r="13" customFormat="false" ht="15" hidden="false" customHeight="false" outlineLevel="0" collapsed="false">
      <c r="A13" s="5" t="n">
        <v>1891</v>
      </c>
      <c r="B13" s="6" t="n">
        <v>-0.23</v>
      </c>
      <c r="C13" s="7" t="n">
        <f aca="false">13.7+B13</f>
        <v>13.47</v>
      </c>
      <c r="E13" s="5" t="n">
        <v>1980</v>
      </c>
      <c r="F13" s="6" t="n">
        <f aca="false">AVERAGE(C103:C112)</f>
        <v>13.966</v>
      </c>
    </row>
    <row r="14" customFormat="false" ht="15" hidden="false" customHeight="false" outlineLevel="0" collapsed="false">
      <c r="A14" s="5" t="n">
        <v>1892</v>
      </c>
      <c r="B14" s="6" t="n">
        <v>-0.27</v>
      </c>
      <c r="C14" s="7" t="n">
        <f aca="false">13.7+B14</f>
        <v>13.43</v>
      </c>
      <c r="E14" s="5" t="n">
        <v>1990</v>
      </c>
      <c r="F14" s="6" t="n">
        <f aca="false">AVERAGE(C113:C122)</f>
        <v>14.078</v>
      </c>
    </row>
    <row r="15" customFormat="false" ht="15" hidden="false" customHeight="false" outlineLevel="0" collapsed="false">
      <c r="A15" s="5" t="n">
        <v>1893</v>
      </c>
      <c r="B15" s="6" t="n">
        <v>-0.31</v>
      </c>
      <c r="C15" s="7" t="n">
        <f aca="false">13.7+B15</f>
        <v>13.39</v>
      </c>
      <c r="E15" s="5" t="n">
        <v>2000</v>
      </c>
      <c r="F15" s="6" t="n">
        <f aca="false">AVERAGE(C123:C132)</f>
        <v>14.322</v>
      </c>
    </row>
    <row r="16" customFormat="false" ht="15" hidden="false" customHeight="false" outlineLevel="0" collapsed="false">
      <c r="A16" s="5" t="n">
        <v>1894</v>
      </c>
      <c r="B16" s="6" t="n">
        <v>-0.3</v>
      </c>
      <c r="C16" s="7" t="n">
        <f aca="false">13.7+B16</f>
        <v>13.4</v>
      </c>
      <c r="E16" s="5" t="n">
        <v>2010</v>
      </c>
      <c r="F16" s="6" t="n">
        <f aca="false">AVERAGE(C133:C142)</f>
        <v>14.538</v>
      </c>
    </row>
    <row r="17" customFormat="false" ht="15" hidden="false" customHeight="false" outlineLevel="0" collapsed="false">
      <c r="A17" s="5" t="n">
        <v>1895</v>
      </c>
      <c r="B17" s="6" t="n">
        <v>-0.22</v>
      </c>
      <c r="C17" s="7" t="n">
        <f aca="false">13.7+B17</f>
        <v>13.48</v>
      </c>
      <c r="E17" s="5" t="n">
        <v>2020</v>
      </c>
      <c r="F17" s="6" t="n">
        <f aca="false">AVERAGE(C143:C152)</f>
        <v>14.575</v>
      </c>
    </row>
    <row r="18" customFormat="false" ht="15" hidden="false" customHeight="false" outlineLevel="0" collapsed="false">
      <c r="A18" s="5" t="n">
        <v>1896</v>
      </c>
      <c r="B18" s="6" t="n">
        <v>-0.11</v>
      </c>
      <c r="C18" s="7" t="n">
        <f aca="false">13.7+B18</f>
        <v>13.59</v>
      </c>
    </row>
    <row r="19" customFormat="false" ht="15" hidden="false" customHeight="false" outlineLevel="0" collapsed="false">
      <c r="A19" s="5" t="n">
        <v>1897</v>
      </c>
      <c r="B19" s="6" t="n">
        <v>-0.1</v>
      </c>
      <c r="C19" s="7" t="n">
        <f aca="false">13.7+B19</f>
        <v>13.6</v>
      </c>
    </row>
    <row r="20" customFormat="false" ht="15" hidden="false" customHeight="false" outlineLevel="0" collapsed="false">
      <c r="A20" s="5" t="n">
        <v>1898</v>
      </c>
      <c r="B20" s="6" t="n">
        <v>-0.27</v>
      </c>
      <c r="C20" s="7" t="n">
        <f aca="false">13.7+B20</f>
        <v>13.43</v>
      </c>
    </row>
    <row r="21" customFormat="false" ht="15" hidden="false" customHeight="false" outlineLevel="0" collapsed="false">
      <c r="A21" s="5" t="n">
        <v>1899</v>
      </c>
      <c r="B21" s="6" t="n">
        <v>-0.17</v>
      </c>
      <c r="C21" s="7" t="n">
        <f aca="false">13.7+B21</f>
        <v>13.53</v>
      </c>
    </row>
    <row r="22" customFormat="false" ht="15" hidden="false" customHeight="false" outlineLevel="0" collapsed="false">
      <c r="A22" s="5" t="n">
        <v>1900</v>
      </c>
      <c r="B22" s="6" t="n">
        <v>-0.08</v>
      </c>
      <c r="C22" s="7" t="n">
        <f aca="false">13.7+B22</f>
        <v>13.62</v>
      </c>
    </row>
    <row r="23" customFormat="false" ht="15" hidden="false" customHeight="false" outlineLevel="0" collapsed="false">
      <c r="A23" s="5" t="n">
        <v>1901</v>
      </c>
      <c r="B23" s="6" t="n">
        <v>-0.15</v>
      </c>
      <c r="C23" s="7" t="n">
        <f aca="false">13.7+B23</f>
        <v>13.55</v>
      </c>
    </row>
    <row r="24" customFormat="false" ht="15" hidden="false" customHeight="false" outlineLevel="0" collapsed="false">
      <c r="A24" s="5" t="n">
        <v>1902</v>
      </c>
      <c r="B24" s="6" t="n">
        <v>-0.27</v>
      </c>
      <c r="C24" s="7" t="n">
        <f aca="false">13.7+B24</f>
        <v>13.43</v>
      </c>
    </row>
    <row r="25" customFormat="false" ht="15" hidden="false" customHeight="false" outlineLevel="0" collapsed="false">
      <c r="A25" s="5" t="n">
        <v>1903</v>
      </c>
      <c r="B25" s="6" t="n">
        <v>-0.37</v>
      </c>
      <c r="C25" s="7" t="n">
        <f aca="false">13.7+B25</f>
        <v>13.33</v>
      </c>
    </row>
    <row r="26" customFormat="false" ht="15" hidden="false" customHeight="false" outlineLevel="0" collapsed="false">
      <c r="A26" s="5" t="n">
        <v>1904</v>
      </c>
      <c r="B26" s="6" t="n">
        <v>-0.47</v>
      </c>
      <c r="C26" s="7" t="n">
        <f aca="false">13.7+B26</f>
        <v>13.23</v>
      </c>
    </row>
    <row r="27" customFormat="false" ht="15" hidden="false" customHeight="false" outlineLevel="0" collapsed="false">
      <c r="A27" s="5" t="n">
        <v>1905</v>
      </c>
      <c r="B27" s="6" t="n">
        <v>-0.26</v>
      </c>
      <c r="C27" s="7" t="n">
        <f aca="false">13.7+B27</f>
        <v>13.44</v>
      </c>
    </row>
    <row r="28" customFormat="false" ht="15" hidden="false" customHeight="false" outlineLevel="0" collapsed="false">
      <c r="A28" s="5" t="n">
        <v>1906</v>
      </c>
      <c r="B28" s="6" t="n">
        <v>-0.22</v>
      </c>
      <c r="C28" s="7" t="n">
        <f aca="false">13.7+B28</f>
        <v>13.48</v>
      </c>
    </row>
    <row r="29" customFormat="false" ht="15" hidden="false" customHeight="false" outlineLevel="0" collapsed="false">
      <c r="A29" s="5" t="n">
        <v>1907</v>
      </c>
      <c r="B29" s="6" t="n">
        <v>-0.38</v>
      </c>
      <c r="C29" s="7" t="n">
        <f aca="false">13.7+B29</f>
        <v>13.32</v>
      </c>
    </row>
    <row r="30" customFormat="false" ht="15" hidden="false" customHeight="false" outlineLevel="0" collapsed="false">
      <c r="A30" s="5" t="n">
        <v>1908</v>
      </c>
      <c r="B30" s="6" t="n">
        <v>-0.43</v>
      </c>
      <c r="C30" s="7" t="n">
        <f aca="false">13.7+B30</f>
        <v>13.27</v>
      </c>
    </row>
    <row r="31" customFormat="false" ht="15" hidden="false" customHeight="false" outlineLevel="0" collapsed="false">
      <c r="A31" s="5" t="n">
        <v>1909</v>
      </c>
      <c r="B31" s="6" t="n">
        <v>-0.48</v>
      </c>
      <c r="C31" s="7" t="n">
        <f aca="false">13.7+B31</f>
        <v>13.22</v>
      </c>
    </row>
    <row r="32" customFormat="false" ht="15" hidden="false" customHeight="false" outlineLevel="0" collapsed="false">
      <c r="A32" s="5" t="n">
        <v>1910</v>
      </c>
      <c r="B32" s="6" t="n">
        <v>-0.43</v>
      </c>
      <c r="C32" s="7" t="n">
        <f aca="false">13.7+B32</f>
        <v>13.27</v>
      </c>
    </row>
    <row r="33" customFormat="false" ht="15" hidden="false" customHeight="false" outlineLevel="0" collapsed="false">
      <c r="A33" s="5" t="n">
        <v>1911</v>
      </c>
      <c r="B33" s="6" t="n">
        <v>-0.44</v>
      </c>
      <c r="C33" s="7" t="n">
        <f aca="false">13.7+B33</f>
        <v>13.26</v>
      </c>
    </row>
    <row r="34" customFormat="false" ht="15" hidden="false" customHeight="false" outlineLevel="0" collapsed="false">
      <c r="A34" s="5" t="n">
        <v>1912</v>
      </c>
      <c r="B34" s="6" t="n">
        <v>-0.36</v>
      </c>
      <c r="C34" s="7" t="n">
        <f aca="false">13.7+B34</f>
        <v>13.34</v>
      </c>
    </row>
    <row r="35" customFormat="false" ht="15" hidden="false" customHeight="false" outlineLevel="0" collapsed="false">
      <c r="A35" s="5" t="n">
        <v>1913</v>
      </c>
      <c r="B35" s="6" t="n">
        <v>-0.34</v>
      </c>
      <c r="C35" s="7" t="n">
        <f aca="false">13.7+B35</f>
        <v>13.36</v>
      </c>
    </row>
    <row r="36" customFormat="false" ht="15" hidden="false" customHeight="false" outlineLevel="0" collapsed="false">
      <c r="A36" s="5" t="n">
        <v>1914</v>
      </c>
      <c r="B36" s="6" t="n">
        <v>-0.15</v>
      </c>
      <c r="C36" s="7" t="n">
        <f aca="false">13.7+B36</f>
        <v>13.55</v>
      </c>
    </row>
    <row r="37" customFormat="false" ht="15" hidden="false" customHeight="false" outlineLevel="0" collapsed="false">
      <c r="A37" s="5" t="n">
        <v>1915</v>
      </c>
      <c r="B37" s="6" t="n">
        <v>-0.14</v>
      </c>
      <c r="C37" s="7" t="n">
        <f aca="false">13.7+B37</f>
        <v>13.56</v>
      </c>
    </row>
    <row r="38" customFormat="false" ht="15" hidden="false" customHeight="false" outlineLevel="0" collapsed="false">
      <c r="A38" s="5" t="n">
        <v>1916</v>
      </c>
      <c r="B38" s="6" t="n">
        <v>-0.36</v>
      </c>
      <c r="C38" s="7" t="n">
        <f aca="false">13.7+B38</f>
        <v>13.34</v>
      </c>
    </row>
    <row r="39" customFormat="false" ht="15" hidden="false" customHeight="false" outlineLevel="0" collapsed="false">
      <c r="A39" s="5" t="n">
        <v>1917</v>
      </c>
      <c r="B39" s="6" t="n">
        <v>-0.46</v>
      </c>
      <c r="C39" s="7" t="n">
        <f aca="false">13.7+B39</f>
        <v>13.24</v>
      </c>
    </row>
    <row r="40" customFormat="false" ht="15" hidden="false" customHeight="false" outlineLevel="0" collapsed="false">
      <c r="A40" s="5" t="n">
        <v>1918</v>
      </c>
      <c r="B40" s="6" t="n">
        <v>-0.29</v>
      </c>
      <c r="C40" s="7" t="n">
        <f aca="false">13.7+B40</f>
        <v>13.41</v>
      </c>
    </row>
    <row r="41" customFormat="false" ht="15" hidden="false" customHeight="false" outlineLevel="0" collapsed="false">
      <c r="A41" s="5" t="n">
        <v>1919</v>
      </c>
      <c r="B41" s="6" t="n">
        <v>-0.28</v>
      </c>
      <c r="C41" s="7" t="n">
        <f aca="false">13.7+B41</f>
        <v>13.42</v>
      </c>
    </row>
    <row r="42" customFormat="false" ht="15" hidden="false" customHeight="false" outlineLevel="0" collapsed="false">
      <c r="A42" s="5" t="n">
        <v>1920</v>
      </c>
      <c r="B42" s="6" t="n">
        <v>-0.27</v>
      </c>
      <c r="C42" s="7" t="n">
        <f aca="false">13.7+B42</f>
        <v>13.43</v>
      </c>
    </row>
    <row r="43" customFormat="false" ht="15" hidden="false" customHeight="false" outlineLevel="0" collapsed="false">
      <c r="A43" s="5" t="n">
        <v>1921</v>
      </c>
      <c r="B43" s="6" t="n">
        <v>-0.19</v>
      </c>
      <c r="C43" s="7" t="n">
        <f aca="false">13.7+B43</f>
        <v>13.51</v>
      </c>
    </row>
    <row r="44" customFormat="false" ht="15" hidden="false" customHeight="false" outlineLevel="0" collapsed="false">
      <c r="A44" s="5" t="n">
        <v>1922</v>
      </c>
      <c r="B44" s="6" t="n">
        <v>-0.28</v>
      </c>
      <c r="C44" s="7" t="n">
        <f aca="false">13.7+B44</f>
        <v>13.42</v>
      </c>
    </row>
    <row r="45" customFormat="false" ht="15" hidden="false" customHeight="false" outlineLevel="0" collapsed="false">
      <c r="A45" s="5" t="n">
        <v>1923</v>
      </c>
      <c r="B45" s="6" t="n">
        <v>-0.26</v>
      </c>
      <c r="C45" s="7" t="n">
        <f aca="false">13.7+B45</f>
        <v>13.44</v>
      </c>
    </row>
    <row r="46" customFormat="false" ht="15" hidden="false" customHeight="false" outlineLevel="0" collapsed="false">
      <c r="A46" s="5" t="n">
        <v>1924</v>
      </c>
      <c r="B46" s="6" t="n">
        <v>-0.27</v>
      </c>
      <c r="C46" s="7" t="n">
        <f aca="false">13.7+B46</f>
        <v>13.43</v>
      </c>
    </row>
    <row r="47" customFormat="false" ht="15" hidden="false" customHeight="false" outlineLevel="0" collapsed="false">
      <c r="A47" s="5" t="n">
        <v>1925</v>
      </c>
      <c r="B47" s="6" t="n">
        <v>-0.22</v>
      </c>
      <c r="C47" s="7" t="n">
        <f aca="false">13.7+B47</f>
        <v>13.48</v>
      </c>
    </row>
    <row r="48" customFormat="false" ht="15" hidden="false" customHeight="false" outlineLevel="0" collapsed="false">
      <c r="A48" s="5" t="n">
        <v>1926</v>
      </c>
      <c r="B48" s="6" t="n">
        <v>-0.11</v>
      </c>
      <c r="C48" s="7" t="n">
        <f aca="false">13.7+B48</f>
        <v>13.59</v>
      </c>
    </row>
    <row r="49" customFormat="false" ht="15" hidden="false" customHeight="false" outlineLevel="0" collapsed="false">
      <c r="A49" s="5" t="n">
        <v>1927</v>
      </c>
      <c r="B49" s="6" t="n">
        <v>-0.22</v>
      </c>
      <c r="C49" s="7" t="n">
        <f aca="false">13.7+B49</f>
        <v>13.48</v>
      </c>
    </row>
    <row r="50" customFormat="false" ht="15" hidden="false" customHeight="false" outlineLevel="0" collapsed="false">
      <c r="A50" s="5" t="n">
        <v>1928</v>
      </c>
      <c r="B50" s="6" t="n">
        <v>-0.2</v>
      </c>
      <c r="C50" s="7" t="n">
        <f aca="false">13.7+B50</f>
        <v>13.5</v>
      </c>
    </row>
    <row r="51" customFormat="false" ht="15" hidden="false" customHeight="false" outlineLevel="0" collapsed="false">
      <c r="A51" s="5" t="n">
        <v>1929</v>
      </c>
      <c r="B51" s="6" t="n">
        <v>-0.36</v>
      </c>
      <c r="C51" s="7" t="n">
        <f aca="false">13.7+B51</f>
        <v>13.34</v>
      </c>
    </row>
    <row r="52" customFormat="false" ht="15" hidden="false" customHeight="false" outlineLevel="0" collapsed="false">
      <c r="A52" s="5" t="n">
        <v>1930</v>
      </c>
      <c r="B52" s="6" t="n">
        <v>-0.16</v>
      </c>
      <c r="C52" s="7" t="n">
        <f aca="false">13.7+B52</f>
        <v>13.54</v>
      </c>
    </row>
    <row r="53" customFormat="false" ht="15" hidden="false" customHeight="false" outlineLevel="0" collapsed="false">
      <c r="A53" s="5" t="n">
        <v>1931</v>
      </c>
      <c r="B53" s="6" t="n">
        <v>-0.09</v>
      </c>
      <c r="C53" s="7" t="n">
        <f aca="false">13.7+B53</f>
        <v>13.61</v>
      </c>
    </row>
    <row r="54" customFormat="false" ht="15" hidden="false" customHeight="false" outlineLevel="0" collapsed="false">
      <c r="A54" s="5" t="n">
        <v>1932</v>
      </c>
      <c r="B54" s="6" t="n">
        <v>-0.15</v>
      </c>
      <c r="C54" s="7" t="n">
        <f aca="false">13.7+B54</f>
        <v>13.55</v>
      </c>
    </row>
    <row r="55" customFormat="false" ht="15" hidden="false" customHeight="false" outlineLevel="0" collapsed="false">
      <c r="A55" s="5" t="n">
        <v>1933</v>
      </c>
      <c r="B55" s="6" t="n">
        <v>-0.28</v>
      </c>
      <c r="C55" s="7" t="n">
        <f aca="false">13.7+B55</f>
        <v>13.42</v>
      </c>
    </row>
    <row r="56" customFormat="false" ht="15" hidden="false" customHeight="false" outlineLevel="0" collapsed="false">
      <c r="A56" s="5" t="n">
        <v>1934</v>
      </c>
      <c r="B56" s="6" t="n">
        <v>-0.12</v>
      </c>
      <c r="C56" s="7" t="n">
        <f aca="false">13.7+B56</f>
        <v>13.58</v>
      </c>
    </row>
    <row r="57" customFormat="false" ht="15" hidden="false" customHeight="false" outlineLevel="0" collapsed="false">
      <c r="A57" s="5" t="n">
        <v>1935</v>
      </c>
      <c r="B57" s="6" t="n">
        <v>-0.19</v>
      </c>
      <c r="C57" s="7" t="n">
        <f aca="false">13.7+B57</f>
        <v>13.51</v>
      </c>
    </row>
    <row r="58" customFormat="false" ht="15" hidden="false" customHeight="false" outlineLevel="0" collapsed="false">
      <c r="A58" s="5" t="n">
        <v>1936</v>
      </c>
      <c r="B58" s="6" t="n">
        <v>-0.14</v>
      </c>
      <c r="C58" s="7" t="n">
        <f aca="false">13.7+B58</f>
        <v>13.56</v>
      </c>
    </row>
    <row r="59" customFormat="false" ht="15" hidden="false" customHeight="false" outlineLevel="0" collapsed="false">
      <c r="A59" s="5" t="n">
        <v>1937</v>
      </c>
      <c r="B59" s="6" t="n">
        <v>-0.02</v>
      </c>
      <c r="C59" s="7" t="n">
        <f aca="false">13.7+B59</f>
        <v>13.68</v>
      </c>
    </row>
    <row r="60" customFormat="false" ht="15" hidden="false" customHeight="false" outlineLevel="0" collapsed="false">
      <c r="A60" s="5" t="n">
        <v>1938</v>
      </c>
      <c r="B60" s="6" t="n">
        <v>0</v>
      </c>
      <c r="C60" s="7" t="n">
        <f aca="false">13.7+B60</f>
        <v>13.7</v>
      </c>
    </row>
    <row r="61" customFormat="false" ht="15" hidden="false" customHeight="false" outlineLevel="0" collapsed="false">
      <c r="A61" s="5" t="n">
        <v>1939</v>
      </c>
      <c r="B61" s="6" t="n">
        <v>-0.01</v>
      </c>
      <c r="C61" s="7" t="n">
        <f aca="false">13.7+B61</f>
        <v>13.69</v>
      </c>
    </row>
    <row r="62" customFormat="false" ht="15" hidden="false" customHeight="false" outlineLevel="0" collapsed="false">
      <c r="A62" s="5" t="n">
        <v>1940</v>
      </c>
      <c r="B62" s="6" t="n">
        <v>0.13</v>
      </c>
      <c r="C62" s="7" t="n">
        <f aca="false">13.7+B62</f>
        <v>13.83</v>
      </c>
    </row>
    <row r="63" customFormat="false" ht="15" hidden="false" customHeight="false" outlineLevel="0" collapsed="false">
      <c r="A63" s="5" t="n">
        <v>1941</v>
      </c>
      <c r="B63" s="6" t="n">
        <v>0.19</v>
      </c>
      <c r="C63" s="7" t="n">
        <f aca="false">13.7+B63</f>
        <v>13.89</v>
      </c>
    </row>
    <row r="64" customFormat="false" ht="15" hidden="false" customHeight="false" outlineLevel="0" collapsed="false">
      <c r="A64" s="5" t="n">
        <v>1942</v>
      </c>
      <c r="B64" s="6" t="n">
        <v>0.07</v>
      </c>
      <c r="C64" s="7" t="n">
        <f aca="false">13.7+B64</f>
        <v>13.77</v>
      </c>
    </row>
    <row r="65" customFormat="false" ht="15" hidden="false" customHeight="false" outlineLevel="0" collapsed="false">
      <c r="A65" s="5" t="n">
        <v>1943</v>
      </c>
      <c r="B65" s="6" t="n">
        <v>0.09</v>
      </c>
      <c r="C65" s="7" t="n">
        <f aca="false">13.7+B65</f>
        <v>13.79</v>
      </c>
    </row>
    <row r="66" customFormat="false" ht="15" hidden="false" customHeight="false" outlineLevel="0" collapsed="false">
      <c r="A66" s="5" t="n">
        <v>1944</v>
      </c>
      <c r="B66" s="6" t="n">
        <v>0.21</v>
      </c>
      <c r="C66" s="7" t="n">
        <f aca="false">13.7+B66</f>
        <v>13.91</v>
      </c>
    </row>
    <row r="67" customFormat="false" ht="15" hidden="false" customHeight="false" outlineLevel="0" collapsed="false">
      <c r="A67" s="5" t="n">
        <v>1945</v>
      </c>
      <c r="B67" s="6" t="n">
        <v>0.09</v>
      </c>
      <c r="C67" s="7" t="n">
        <f aca="false">13.7+B67</f>
        <v>13.79</v>
      </c>
    </row>
    <row r="68" customFormat="false" ht="15" hidden="false" customHeight="false" outlineLevel="0" collapsed="false">
      <c r="A68" s="5" t="n">
        <v>1946</v>
      </c>
      <c r="B68" s="6" t="n">
        <v>-0.07</v>
      </c>
      <c r="C68" s="7" t="n">
        <f aca="false">13.7+B68</f>
        <v>13.63</v>
      </c>
    </row>
    <row r="69" customFormat="false" ht="15" hidden="false" customHeight="false" outlineLevel="0" collapsed="false">
      <c r="A69" s="5" t="n">
        <v>1947</v>
      </c>
      <c r="B69" s="6" t="n">
        <v>-0.02</v>
      </c>
      <c r="C69" s="7" t="n">
        <f aca="false">13.7+B69</f>
        <v>13.68</v>
      </c>
    </row>
    <row r="70" customFormat="false" ht="15" hidden="false" customHeight="false" outlineLevel="0" collapsed="false">
      <c r="A70" s="5" t="n">
        <v>1948</v>
      </c>
      <c r="B70" s="6" t="n">
        <v>-0.1</v>
      </c>
      <c r="C70" s="7" t="n">
        <f aca="false">13.7+B70</f>
        <v>13.6</v>
      </c>
    </row>
    <row r="71" customFormat="false" ht="15" hidden="false" customHeight="false" outlineLevel="0" collapsed="false">
      <c r="A71" s="5" t="n">
        <v>1949</v>
      </c>
      <c r="B71" s="6" t="n">
        <v>-0.11</v>
      </c>
      <c r="C71" s="7" t="n">
        <f aca="false">13.7+B71</f>
        <v>13.59</v>
      </c>
    </row>
    <row r="72" customFormat="false" ht="15" hidden="false" customHeight="false" outlineLevel="0" collapsed="false">
      <c r="A72" s="5" t="n">
        <v>1950</v>
      </c>
      <c r="B72" s="6" t="n">
        <v>-0.17</v>
      </c>
      <c r="C72" s="7" t="n">
        <f aca="false">13.7+B72</f>
        <v>13.53</v>
      </c>
    </row>
    <row r="73" customFormat="false" ht="15" hidden="false" customHeight="false" outlineLevel="0" collapsed="false">
      <c r="A73" s="5" t="n">
        <v>1951</v>
      </c>
      <c r="B73" s="6" t="n">
        <v>-0.07</v>
      </c>
      <c r="C73" s="7" t="n">
        <f aca="false">13.7+B73</f>
        <v>13.63</v>
      </c>
    </row>
    <row r="74" customFormat="false" ht="15" hidden="false" customHeight="false" outlineLevel="0" collapsed="false">
      <c r="A74" s="5" t="n">
        <v>1952</v>
      </c>
      <c r="B74" s="6" t="n">
        <v>0.01</v>
      </c>
      <c r="C74" s="7" t="n">
        <f aca="false">13.7+B74</f>
        <v>13.71</v>
      </c>
    </row>
    <row r="75" customFormat="false" ht="15" hidden="false" customHeight="false" outlineLevel="0" collapsed="false">
      <c r="A75" s="5" t="n">
        <v>1953</v>
      </c>
      <c r="B75" s="6" t="n">
        <v>0.08</v>
      </c>
      <c r="C75" s="7" t="n">
        <f aca="false">13.7+B75</f>
        <v>13.78</v>
      </c>
    </row>
    <row r="76" customFormat="false" ht="15" hidden="false" customHeight="false" outlineLevel="0" collapsed="false">
      <c r="A76" s="5" t="n">
        <v>1954</v>
      </c>
      <c r="B76" s="6" t="n">
        <v>-0.13</v>
      </c>
      <c r="C76" s="7" t="n">
        <f aca="false">13.7+B76</f>
        <v>13.57</v>
      </c>
    </row>
    <row r="77" customFormat="false" ht="15" hidden="false" customHeight="false" outlineLevel="0" collapsed="false">
      <c r="A77" s="5" t="n">
        <v>1955</v>
      </c>
      <c r="B77" s="6" t="n">
        <v>-0.14</v>
      </c>
      <c r="C77" s="7" t="n">
        <f aca="false">13.7+B77</f>
        <v>13.56</v>
      </c>
    </row>
    <row r="78" customFormat="false" ht="15" hidden="false" customHeight="false" outlineLevel="0" collapsed="false">
      <c r="A78" s="5" t="n">
        <v>1956</v>
      </c>
      <c r="B78" s="6" t="n">
        <v>-0.19</v>
      </c>
      <c r="C78" s="7" t="n">
        <f aca="false">13.7+B78</f>
        <v>13.51</v>
      </c>
    </row>
    <row r="79" customFormat="false" ht="15" hidden="false" customHeight="false" outlineLevel="0" collapsed="false">
      <c r="A79" s="5" t="n">
        <v>1957</v>
      </c>
      <c r="B79" s="6" t="n">
        <v>0.05</v>
      </c>
      <c r="C79" s="7" t="n">
        <f aca="false">13.7+B79</f>
        <v>13.75</v>
      </c>
    </row>
    <row r="80" customFormat="false" ht="15" hidden="false" customHeight="false" outlineLevel="0" collapsed="false">
      <c r="A80" s="5" t="n">
        <v>1958</v>
      </c>
      <c r="B80" s="6" t="n">
        <v>0.06</v>
      </c>
      <c r="C80" s="7" t="n">
        <f aca="false">13.7+B80</f>
        <v>13.76</v>
      </c>
    </row>
    <row r="81" customFormat="false" ht="15" hidden="false" customHeight="false" outlineLevel="0" collapsed="false">
      <c r="A81" s="5" t="n">
        <v>1959</v>
      </c>
      <c r="B81" s="6" t="n">
        <v>0.03</v>
      </c>
      <c r="C81" s="7" t="n">
        <f aca="false">13.7+B81</f>
        <v>13.73</v>
      </c>
    </row>
    <row r="82" customFormat="false" ht="15" hidden="false" customHeight="false" outlineLevel="0" collapsed="false">
      <c r="A82" s="5" t="n">
        <v>1960</v>
      </c>
      <c r="B82" s="6" t="n">
        <v>-0.03</v>
      </c>
      <c r="C82" s="7" t="n">
        <f aca="false">13.7+B82</f>
        <v>13.67</v>
      </c>
    </row>
    <row r="83" customFormat="false" ht="15" hidden="false" customHeight="false" outlineLevel="0" collapsed="false">
      <c r="A83" s="5" t="n">
        <v>1961</v>
      </c>
      <c r="B83" s="6" t="n">
        <v>0.06</v>
      </c>
      <c r="C83" s="7" t="n">
        <f aca="false">13.7+B83</f>
        <v>13.76</v>
      </c>
    </row>
    <row r="84" customFormat="false" ht="15" hidden="false" customHeight="false" outlineLevel="0" collapsed="false">
      <c r="A84" s="5" t="n">
        <v>1962</v>
      </c>
      <c r="B84" s="6" t="n">
        <v>0.03</v>
      </c>
      <c r="C84" s="7" t="n">
        <f aca="false">13.7+B84</f>
        <v>13.73</v>
      </c>
    </row>
    <row r="85" customFormat="false" ht="15" hidden="false" customHeight="false" outlineLevel="0" collapsed="false">
      <c r="A85" s="5" t="n">
        <v>1963</v>
      </c>
      <c r="B85" s="6" t="n">
        <v>0.05</v>
      </c>
      <c r="C85" s="7" t="n">
        <f aca="false">13.7+B85</f>
        <v>13.75</v>
      </c>
    </row>
    <row r="86" customFormat="false" ht="15" hidden="false" customHeight="false" outlineLevel="0" collapsed="false">
      <c r="A86" s="5" t="n">
        <v>1964</v>
      </c>
      <c r="B86" s="6" t="n">
        <v>-0.2</v>
      </c>
      <c r="C86" s="7" t="n">
        <f aca="false">13.7+B86</f>
        <v>13.5</v>
      </c>
    </row>
    <row r="87" customFormat="false" ht="15" hidden="false" customHeight="false" outlineLevel="0" collapsed="false">
      <c r="A87" s="5" t="n">
        <v>1965</v>
      </c>
      <c r="B87" s="6" t="n">
        <v>-0.11</v>
      </c>
      <c r="C87" s="7" t="n">
        <f aca="false">13.7+B87</f>
        <v>13.59</v>
      </c>
    </row>
    <row r="88" customFormat="false" ht="15" hidden="false" customHeight="false" outlineLevel="0" collapsed="false">
      <c r="A88" s="5" t="n">
        <v>1966</v>
      </c>
      <c r="B88" s="6" t="n">
        <v>-0.06</v>
      </c>
      <c r="C88" s="7" t="n">
        <f aca="false">13.7+B88</f>
        <v>13.64</v>
      </c>
    </row>
    <row r="89" customFormat="false" ht="15" hidden="false" customHeight="false" outlineLevel="0" collapsed="false">
      <c r="A89" s="5" t="n">
        <v>1967</v>
      </c>
      <c r="B89" s="6" t="n">
        <v>-0.02</v>
      </c>
      <c r="C89" s="7" t="n">
        <f aca="false">13.7+B89</f>
        <v>13.68</v>
      </c>
    </row>
    <row r="90" customFormat="false" ht="15" hidden="false" customHeight="false" outlineLevel="0" collapsed="false">
      <c r="A90" s="5" t="n">
        <v>1968</v>
      </c>
      <c r="B90" s="6" t="n">
        <v>-0.08</v>
      </c>
      <c r="C90" s="7" t="n">
        <f aca="false">13.7+B90</f>
        <v>13.62</v>
      </c>
    </row>
    <row r="91" customFormat="false" ht="15" hidden="false" customHeight="false" outlineLevel="0" collapsed="false">
      <c r="A91" s="5" t="n">
        <v>1969</v>
      </c>
      <c r="B91" s="6" t="n">
        <v>0.05</v>
      </c>
      <c r="C91" s="7" t="n">
        <f aca="false">13.7+B91</f>
        <v>13.75</v>
      </c>
    </row>
    <row r="92" customFormat="false" ht="15" hidden="false" customHeight="false" outlineLevel="0" collapsed="false">
      <c r="A92" s="5" t="n">
        <v>1970</v>
      </c>
      <c r="B92" s="6" t="n">
        <v>0.03</v>
      </c>
      <c r="C92" s="7" t="n">
        <f aca="false">13.7+B92</f>
        <v>13.73</v>
      </c>
    </row>
    <row r="93" customFormat="false" ht="15" hidden="false" customHeight="false" outlineLevel="0" collapsed="false">
      <c r="A93" s="5" t="n">
        <v>1971</v>
      </c>
      <c r="B93" s="6" t="n">
        <v>-0.08</v>
      </c>
      <c r="C93" s="7" t="n">
        <f aca="false">13.7+B93</f>
        <v>13.62</v>
      </c>
    </row>
    <row r="94" customFormat="false" ht="15" hidden="false" customHeight="false" outlineLevel="0" collapsed="false">
      <c r="A94" s="5" t="n">
        <v>1972</v>
      </c>
      <c r="B94" s="6" t="n">
        <v>0.01</v>
      </c>
      <c r="C94" s="7" t="n">
        <f aca="false">13.7+B94</f>
        <v>13.71</v>
      </c>
    </row>
    <row r="95" customFormat="false" ht="15" hidden="false" customHeight="false" outlineLevel="0" collapsed="false">
      <c r="A95" s="5" t="n">
        <v>1973</v>
      </c>
      <c r="B95" s="6" t="n">
        <v>0.16</v>
      </c>
      <c r="C95" s="7" t="n">
        <f aca="false">13.7+B95</f>
        <v>13.86</v>
      </c>
    </row>
    <row r="96" customFormat="false" ht="15" hidden="false" customHeight="false" outlineLevel="0" collapsed="false">
      <c r="A96" s="5" t="n">
        <v>1974</v>
      </c>
      <c r="B96" s="6" t="n">
        <v>-0.07</v>
      </c>
      <c r="C96" s="7" t="n">
        <f aca="false">13.7+B96</f>
        <v>13.63</v>
      </c>
    </row>
    <row r="97" customFormat="false" ht="15" hidden="false" customHeight="false" outlineLevel="0" collapsed="false">
      <c r="A97" s="5" t="n">
        <v>1975</v>
      </c>
      <c r="B97" s="6" t="n">
        <v>-0.01</v>
      </c>
      <c r="C97" s="7" t="n">
        <f aca="false">13.7+B97</f>
        <v>13.69</v>
      </c>
    </row>
    <row r="98" customFormat="false" ht="15" hidden="false" customHeight="false" outlineLevel="0" collapsed="false">
      <c r="A98" s="5" t="n">
        <v>1976</v>
      </c>
      <c r="B98" s="6" t="n">
        <v>-0.1</v>
      </c>
      <c r="C98" s="7" t="n">
        <f aca="false">13.7+B98</f>
        <v>13.6</v>
      </c>
    </row>
    <row r="99" customFormat="false" ht="15" hidden="false" customHeight="false" outlineLevel="0" collapsed="false">
      <c r="A99" s="5" t="n">
        <v>1977</v>
      </c>
      <c r="B99" s="6" t="n">
        <v>0.18</v>
      </c>
      <c r="C99" s="7" t="n">
        <f aca="false">13.7+B99</f>
        <v>13.88</v>
      </c>
    </row>
    <row r="100" customFormat="false" ht="15" hidden="false" customHeight="false" outlineLevel="0" collapsed="false">
      <c r="A100" s="5" t="n">
        <v>1978</v>
      </c>
      <c r="B100" s="6" t="n">
        <v>0.07</v>
      </c>
      <c r="C100" s="7" t="n">
        <f aca="false">13.7+B100</f>
        <v>13.77</v>
      </c>
    </row>
    <row r="101" customFormat="false" ht="15" hidden="false" customHeight="false" outlineLevel="0" collapsed="false">
      <c r="A101" s="5" t="n">
        <v>1979</v>
      </c>
      <c r="B101" s="6" t="n">
        <v>0.17</v>
      </c>
      <c r="C101" s="7" t="n">
        <f aca="false">13.7+B101</f>
        <v>13.87</v>
      </c>
    </row>
    <row r="102" customFormat="false" ht="15" hidden="false" customHeight="false" outlineLevel="0" collapsed="false">
      <c r="A102" s="5" t="n">
        <v>1980</v>
      </c>
      <c r="B102" s="6" t="n">
        <v>0.26</v>
      </c>
      <c r="C102" s="7" t="n">
        <f aca="false">13.7+B102</f>
        <v>13.96</v>
      </c>
    </row>
    <row r="103" customFormat="false" ht="15" hidden="false" customHeight="false" outlineLevel="0" collapsed="false">
      <c r="A103" s="5" t="n">
        <v>1981</v>
      </c>
      <c r="B103" s="6" t="n">
        <v>0.32</v>
      </c>
      <c r="C103" s="7" t="n">
        <f aca="false">13.7+B103</f>
        <v>14.02</v>
      </c>
    </row>
    <row r="104" customFormat="false" ht="15" hidden="false" customHeight="false" outlineLevel="0" collapsed="false">
      <c r="A104" s="5" t="n">
        <v>1982</v>
      </c>
      <c r="B104" s="6" t="n">
        <v>0.14</v>
      </c>
      <c r="C104" s="7" t="n">
        <f aca="false">13.7+B104</f>
        <v>13.84</v>
      </c>
    </row>
    <row r="105" customFormat="false" ht="15" hidden="false" customHeight="false" outlineLevel="0" collapsed="false">
      <c r="A105" s="5" t="n">
        <v>1983</v>
      </c>
      <c r="B105" s="6" t="n">
        <v>0.31</v>
      </c>
      <c r="C105" s="7" t="n">
        <f aca="false">13.7+B105</f>
        <v>14.01</v>
      </c>
    </row>
    <row r="106" customFormat="false" ht="15" hidden="false" customHeight="false" outlineLevel="0" collapsed="false">
      <c r="A106" s="5" t="n">
        <v>1984</v>
      </c>
      <c r="B106" s="6" t="n">
        <v>0.16</v>
      </c>
      <c r="C106" s="7" t="n">
        <f aca="false">13.7+B106</f>
        <v>13.86</v>
      </c>
    </row>
    <row r="107" customFormat="false" ht="15" hidden="false" customHeight="false" outlineLevel="0" collapsed="false">
      <c r="A107" s="5" t="n">
        <v>1985</v>
      </c>
      <c r="B107" s="6" t="n">
        <v>0.12</v>
      </c>
      <c r="C107" s="7" t="n">
        <f aca="false">13.7+B107</f>
        <v>13.82</v>
      </c>
    </row>
    <row r="108" customFormat="false" ht="15" hidden="false" customHeight="false" outlineLevel="0" collapsed="false">
      <c r="A108" s="5" t="n">
        <v>1986</v>
      </c>
      <c r="B108" s="6" t="n">
        <v>0.18</v>
      </c>
      <c r="C108" s="7" t="n">
        <f aca="false">13.7+B108</f>
        <v>13.88</v>
      </c>
    </row>
    <row r="109" customFormat="false" ht="15" hidden="false" customHeight="false" outlineLevel="0" collapsed="false">
      <c r="A109" s="5" t="n">
        <v>1987</v>
      </c>
      <c r="B109" s="6" t="n">
        <v>0.32</v>
      </c>
      <c r="C109" s="7" t="n">
        <f aca="false">13.7+B109</f>
        <v>14.02</v>
      </c>
    </row>
    <row r="110" customFormat="false" ht="15" hidden="false" customHeight="false" outlineLevel="0" collapsed="false">
      <c r="A110" s="5" t="n">
        <v>1988</v>
      </c>
      <c r="B110" s="6" t="n">
        <v>0.39</v>
      </c>
      <c r="C110" s="7" t="n">
        <f aca="false">13.7+B110</f>
        <v>14.09</v>
      </c>
    </row>
    <row r="111" customFormat="false" ht="15" hidden="false" customHeight="false" outlineLevel="0" collapsed="false">
      <c r="A111" s="5" t="n">
        <v>1989</v>
      </c>
      <c r="B111" s="6" t="n">
        <v>0.27</v>
      </c>
      <c r="C111" s="7" t="n">
        <f aca="false">13.7+B111</f>
        <v>13.97</v>
      </c>
    </row>
    <row r="112" customFormat="false" ht="15" hidden="false" customHeight="false" outlineLevel="0" collapsed="false">
      <c r="A112" s="5" t="n">
        <v>1990</v>
      </c>
      <c r="B112" s="6" t="n">
        <v>0.45</v>
      </c>
      <c r="C112" s="7" t="n">
        <f aca="false">13.7+B112</f>
        <v>14.15</v>
      </c>
    </row>
    <row r="113" customFormat="false" ht="15" hidden="false" customHeight="false" outlineLevel="0" collapsed="false">
      <c r="A113" s="5" t="n">
        <v>1991</v>
      </c>
      <c r="B113" s="6" t="n">
        <v>0.4</v>
      </c>
      <c r="C113" s="7" t="n">
        <f aca="false">13.7+B113</f>
        <v>14.1</v>
      </c>
    </row>
    <row r="114" customFormat="false" ht="15" hidden="false" customHeight="false" outlineLevel="0" collapsed="false">
      <c r="A114" s="5" t="n">
        <v>1992</v>
      </c>
      <c r="B114" s="6" t="n">
        <v>0.22</v>
      </c>
      <c r="C114" s="7" t="n">
        <f aca="false">13.7+B114</f>
        <v>13.92</v>
      </c>
    </row>
    <row r="115" customFormat="false" ht="15" hidden="false" customHeight="false" outlineLevel="0" collapsed="false">
      <c r="A115" s="5" t="n">
        <v>1993</v>
      </c>
      <c r="B115" s="6" t="n">
        <v>0.23</v>
      </c>
      <c r="C115" s="7" t="n">
        <f aca="false">13.7+B115</f>
        <v>13.93</v>
      </c>
    </row>
    <row r="116" customFormat="false" ht="15" hidden="false" customHeight="false" outlineLevel="0" collapsed="false">
      <c r="A116" s="5" t="n">
        <v>1994</v>
      </c>
      <c r="B116" s="6" t="n">
        <v>0.31</v>
      </c>
      <c r="C116" s="7" t="n">
        <f aca="false">13.7+B116</f>
        <v>14.01</v>
      </c>
    </row>
    <row r="117" customFormat="false" ht="15" hidden="false" customHeight="false" outlineLevel="0" collapsed="false">
      <c r="A117" s="5" t="n">
        <v>1995</v>
      </c>
      <c r="B117" s="6" t="n">
        <v>0.45</v>
      </c>
      <c r="C117" s="7" t="n">
        <f aca="false">13.7+B117</f>
        <v>14.15</v>
      </c>
    </row>
    <row r="118" customFormat="false" ht="15" hidden="false" customHeight="false" outlineLevel="0" collapsed="false">
      <c r="A118" s="5" t="n">
        <v>1996</v>
      </c>
      <c r="B118" s="6" t="n">
        <v>0.33</v>
      </c>
      <c r="C118" s="7" t="n">
        <f aca="false">13.7+B118</f>
        <v>14.03</v>
      </c>
    </row>
    <row r="119" customFormat="false" ht="15" hidden="false" customHeight="false" outlineLevel="0" collapsed="false">
      <c r="A119" s="5" t="n">
        <v>1997</v>
      </c>
      <c r="B119" s="6" t="n">
        <v>0.46</v>
      </c>
      <c r="C119" s="7" t="n">
        <f aca="false">13.7+B119</f>
        <v>14.16</v>
      </c>
    </row>
    <row r="120" customFormat="false" ht="15" hidden="false" customHeight="false" outlineLevel="0" collapsed="false">
      <c r="A120" s="5" t="n">
        <v>1998</v>
      </c>
      <c r="B120" s="6" t="n">
        <v>0.61</v>
      </c>
      <c r="C120" s="7" t="n">
        <f aca="false">13.7+B120</f>
        <v>14.31</v>
      </c>
    </row>
    <row r="121" customFormat="false" ht="15" hidden="false" customHeight="false" outlineLevel="0" collapsed="false">
      <c r="A121" s="5" t="n">
        <v>1999</v>
      </c>
      <c r="B121" s="6" t="n">
        <v>0.38</v>
      </c>
      <c r="C121" s="7" t="n">
        <f aca="false">13.7+B121</f>
        <v>14.08</v>
      </c>
    </row>
    <row r="122" customFormat="false" ht="15" hidden="false" customHeight="false" outlineLevel="0" collapsed="false">
      <c r="A122" s="5" t="n">
        <v>2000</v>
      </c>
      <c r="B122" s="6" t="n">
        <v>0.39</v>
      </c>
      <c r="C122" s="7" t="n">
        <f aca="false">13.7+B122</f>
        <v>14.09</v>
      </c>
    </row>
    <row r="123" customFormat="false" ht="15" hidden="false" customHeight="false" outlineLevel="0" collapsed="false">
      <c r="A123" s="5" t="n">
        <v>2001</v>
      </c>
      <c r="B123" s="6" t="n">
        <v>0.54</v>
      </c>
      <c r="C123" s="7" t="n">
        <f aca="false">13.7+B123</f>
        <v>14.24</v>
      </c>
    </row>
    <row r="124" customFormat="false" ht="15" hidden="false" customHeight="false" outlineLevel="0" collapsed="false">
      <c r="A124" s="5" t="n">
        <v>2002</v>
      </c>
      <c r="B124" s="6" t="n">
        <v>0.63</v>
      </c>
      <c r="C124" s="7" t="n">
        <f aca="false">13.7+B124</f>
        <v>14.33</v>
      </c>
    </row>
    <row r="125" customFormat="false" ht="15" hidden="false" customHeight="false" outlineLevel="0" collapsed="false">
      <c r="A125" s="5" t="n">
        <v>2003</v>
      </c>
      <c r="B125" s="6" t="n">
        <v>0.62</v>
      </c>
      <c r="C125" s="7" t="n">
        <f aca="false">13.7+B125</f>
        <v>14.32</v>
      </c>
    </row>
    <row r="126" customFormat="false" ht="15" hidden="false" customHeight="false" outlineLevel="0" collapsed="false">
      <c r="A126" s="5" t="n">
        <v>2004</v>
      </c>
      <c r="B126" s="6" t="n">
        <v>0.53</v>
      </c>
      <c r="C126" s="7" t="n">
        <f aca="false">13.7+B126</f>
        <v>14.23</v>
      </c>
      <c r="H126" s="8"/>
    </row>
    <row r="127" customFormat="false" ht="15" hidden="false" customHeight="false" outlineLevel="0" collapsed="false">
      <c r="A127" s="5" t="n">
        <v>2005</v>
      </c>
      <c r="B127" s="6" t="n">
        <v>0.68</v>
      </c>
      <c r="C127" s="7" t="n">
        <f aca="false">13.7+B127</f>
        <v>14.38</v>
      </c>
    </row>
    <row r="128" customFormat="false" ht="15" hidden="false" customHeight="false" outlineLevel="0" collapsed="false">
      <c r="A128" s="5" t="n">
        <v>2006</v>
      </c>
      <c r="B128" s="6" t="n">
        <v>0.64</v>
      </c>
      <c r="C128" s="7" t="n">
        <f aca="false">13.7+B128</f>
        <v>14.34</v>
      </c>
    </row>
    <row r="129" customFormat="false" ht="15" hidden="false" customHeight="false" outlineLevel="0" collapsed="false">
      <c r="A129" s="5" t="n">
        <v>2007</v>
      </c>
      <c r="B129" s="6" t="n">
        <v>0.66</v>
      </c>
      <c r="C129" s="7" t="n">
        <f aca="false">13.7+B129</f>
        <v>14.36</v>
      </c>
    </row>
    <row r="130" customFormat="false" ht="15" hidden="false" customHeight="false" outlineLevel="0" collapsed="false">
      <c r="A130" s="5" t="n">
        <v>2008</v>
      </c>
      <c r="B130" s="6" t="n">
        <v>0.54</v>
      </c>
      <c r="C130" s="7" t="n">
        <f aca="false">13.7+B130</f>
        <v>14.24</v>
      </c>
    </row>
    <row r="131" customFormat="false" ht="15" hidden="false" customHeight="false" outlineLevel="0" collapsed="false">
      <c r="A131" s="5" t="n">
        <v>2009</v>
      </c>
      <c r="B131" s="6" t="n">
        <v>0.66</v>
      </c>
      <c r="C131" s="7" t="n">
        <f aca="false">13.7+B131</f>
        <v>14.36</v>
      </c>
    </row>
    <row r="132" customFormat="false" ht="15" hidden="false" customHeight="false" outlineLevel="0" collapsed="false">
      <c r="A132" s="5" t="n">
        <v>2010</v>
      </c>
      <c r="B132" s="6" t="n">
        <v>0.72</v>
      </c>
      <c r="C132" s="7" t="n">
        <f aca="false">13.7+B132</f>
        <v>14.42</v>
      </c>
    </row>
    <row r="133" customFormat="false" ht="15" hidden="false" customHeight="false" outlineLevel="0" collapsed="false">
      <c r="A133" s="5" t="n">
        <v>2011</v>
      </c>
      <c r="B133" s="6" t="n">
        <v>0.61</v>
      </c>
      <c r="C133" s="7" t="n">
        <f aca="false">13.7+B133</f>
        <v>14.31</v>
      </c>
    </row>
    <row r="134" customFormat="false" ht="15" hidden="false" customHeight="false" outlineLevel="0" collapsed="false">
      <c r="A134" s="5" t="n">
        <v>2012</v>
      </c>
      <c r="B134" s="6" t="n">
        <v>0.65</v>
      </c>
      <c r="C134" s="7" t="n">
        <f aca="false">13.7+B134</f>
        <v>14.35</v>
      </c>
    </row>
    <row r="135" customFormat="false" ht="15" hidden="false" customHeight="false" outlineLevel="0" collapsed="false">
      <c r="A135" s="5" t="n">
        <v>2013</v>
      </c>
      <c r="B135" s="6" t="n">
        <v>0.68</v>
      </c>
      <c r="C135" s="7" t="n">
        <f aca="false">13.7+B135</f>
        <v>14.38</v>
      </c>
    </row>
    <row r="136" customFormat="false" ht="15" hidden="false" customHeight="false" outlineLevel="0" collapsed="false">
      <c r="A136" s="5" t="n">
        <v>2014</v>
      </c>
      <c r="B136" s="6" t="n">
        <v>0.75</v>
      </c>
      <c r="C136" s="7" t="n">
        <f aca="false">13.7+B136</f>
        <v>14.45</v>
      </c>
    </row>
    <row r="137" customFormat="false" ht="15" hidden="false" customHeight="false" outlineLevel="0" collapsed="false">
      <c r="A137" s="5" t="n">
        <v>2015</v>
      </c>
      <c r="B137" s="6" t="n">
        <v>0.9</v>
      </c>
      <c r="C137" s="7" t="n">
        <f aca="false">13.7+B137</f>
        <v>14.6</v>
      </c>
    </row>
    <row r="138" customFormat="false" ht="15" hidden="false" customHeight="false" outlineLevel="0" collapsed="false">
      <c r="A138" s="5" t="n">
        <v>2016</v>
      </c>
      <c r="B138" s="6" t="n">
        <v>1.02</v>
      </c>
      <c r="C138" s="7" t="n">
        <f aca="false">13.7+B138</f>
        <v>14.72</v>
      </c>
    </row>
    <row r="139" customFormat="false" ht="15" hidden="false" customHeight="false" outlineLevel="0" collapsed="false">
      <c r="A139" s="5" t="n">
        <v>2017</v>
      </c>
      <c r="B139" s="6" t="n">
        <v>0.92</v>
      </c>
      <c r="C139" s="7" t="n">
        <f aca="false">13.7+B139</f>
        <v>14.62</v>
      </c>
    </row>
    <row r="140" customFormat="false" ht="15" hidden="false" customHeight="false" outlineLevel="0" collapsed="false">
      <c r="A140" s="5" t="n">
        <v>2018</v>
      </c>
      <c r="B140" s="6" t="n">
        <v>0.85</v>
      </c>
      <c r="C140" s="7" t="n">
        <f aca="false">13.7+B140</f>
        <v>14.55</v>
      </c>
    </row>
    <row r="141" customFormat="false" ht="15" hidden="false" customHeight="false" outlineLevel="0" collapsed="false">
      <c r="A141" s="5" t="n">
        <v>2019</v>
      </c>
      <c r="B141" s="6" t="n">
        <v>0.98</v>
      </c>
      <c r="C141" s="7" t="n">
        <f aca="false">13.7+B141</f>
        <v>14.68</v>
      </c>
    </row>
    <row r="142" customFormat="false" ht="15" hidden="false" customHeight="false" outlineLevel="0" collapsed="false">
      <c r="A142" s="5" t="n">
        <v>2020</v>
      </c>
      <c r="B142" s="6" t="n">
        <v>1.02</v>
      </c>
      <c r="C142" s="7" t="n">
        <f aca="false">13.7+B142</f>
        <v>14.72</v>
      </c>
    </row>
    <row r="143" customFormat="false" ht="15" hidden="false" customHeight="false" outlineLevel="0" collapsed="false">
      <c r="A143" s="5" t="n">
        <v>2021</v>
      </c>
      <c r="B143" s="6" t="n">
        <v>0.85</v>
      </c>
      <c r="C143" s="7" t="n">
        <f aca="false">13.7+B143</f>
        <v>14.55</v>
      </c>
    </row>
    <row r="144" customFormat="false" ht="15" hidden="false" customHeight="false" outlineLevel="0" collapsed="false">
      <c r="A144" s="5" t="n">
        <v>2022</v>
      </c>
      <c r="B144" s="6" t="n">
        <v>0.9</v>
      </c>
      <c r="C144" s="7" t="n">
        <f aca="false">13.7+B144</f>
        <v>14.6</v>
      </c>
    </row>
  </sheetData>
  <mergeCells count="1">
    <mergeCell ref="E1:F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12" activeCellId="0" sqref="H12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26.42"/>
    <col collapsed="false" customWidth="true" hidden="false" outlineLevel="0" max="3" min="3" style="0" width="26.28"/>
    <col collapsed="false" customWidth="true" hidden="false" outlineLevel="0" max="5" min="5" style="0" width="25.17"/>
    <col collapsed="false" customWidth="true" hidden="false" outlineLevel="0" max="6" min="6" style="0" width="28.79"/>
    <col collapsed="false" customWidth="true" hidden="false" outlineLevel="0" max="8" min="7" style="0" width="25.58"/>
    <col collapsed="false" customWidth="true" hidden="false" outlineLevel="0" max="9" min="9" style="0" width="26.7"/>
    <col collapsed="false" customWidth="true" hidden="false" outlineLevel="0" max="10" min="10" style="0" width="25.45"/>
    <col collapsed="false" customWidth="true" hidden="false" outlineLevel="0" max="18" min="18" style="0" width="24.76"/>
    <col collapsed="false" customWidth="true" hidden="false" outlineLevel="0" max="19" min="19" style="0" width="24.89"/>
    <col collapsed="false" customWidth="true" hidden="false" outlineLevel="0" max="20" min="20" style="0" width="5.28"/>
    <col collapsed="false" customWidth="true" hidden="false" outlineLevel="0" max="21" min="21" style="0" width="24.89"/>
    <col collapsed="false" customWidth="true" hidden="false" outlineLevel="0" max="22" min="22" style="0" width="28.37"/>
    <col collapsed="false" customWidth="true" hidden="false" outlineLevel="0" max="23" min="23" style="0" width="24.06"/>
    <col collapsed="false" customWidth="true" hidden="false" outlineLevel="0" max="27" min="26" style="0" width="15.71"/>
  </cols>
  <sheetData>
    <row r="1" customFormat="false" ht="13.8" hidden="false" customHeight="false" outlineLevel="0" collapsed="false">
      <c r="A1" s="9" t="s">
        <v>4</v>
      </c>
      <c r="B1" s="9" t="s">
        <v>5</v>
      </c>
      <c r="C1" s="10" t="s">
        <v>6</v>
      </c>
      <c r="D1" s="10" t="s">
        <v>7</v>
      </c>
      <c r="E1" s="11" t="s">
        <v>8</v>
      </c>
      <c r="F1" s="11" t="s">
        <v>9</v>
      </c>
      <c r="G1" s="12" t="s">
        <v>10</v>
      </c>
      <c r="H1" s="11" t="s">
        <v>11</v>
      </c>
      <c r="I1" s="12" t="s">
        <v>12</v>
      </c>
      <c r="J1" s="12" t="s">
        <v>13</v>
      </c>
      <c r="K1" s="9" t="s">
        <v>14</v>
      </c>
    </row>
    <row r="2" customFormat="false" ht="13.8" hidden="false" customHeight="false" outlineLevel="0" collapsed="false">
      <c r="A2" s="13" t="n">
        <v>1880</v>
      </c>
      <c r="B2" s="14" t="n">
        <v>13.4772727272727</v>
      </c>
      <c r="C2" s="15" t="n">
        <v>13.8066848484848</v>
      </c>
      <c r="D2" s="16" t="n">
        <v>15</v>
      </c>
      <c r="E2" s="17" t="n">
        <v>0.00830860389609644</v>
      </c>
      <c r="F2" s="17" t="n">
        <v>-2.39509274890082</v>
      </c>
      <c r="H2" s="17" t="n">
        <v>0.851685117278907</v>
      </c>
      <c r="I2" s="17"/>
      <c r="J2" s="17"/>
      <c r="K2" s="0" t="s">
        <v>15</v>
      </c>
    </row>
    <row r="3" customFormat="false" ht="13.8" hidden="false" customHeight="false" outlineLevel="0" collapsed="false">
      <c r="A3" s="13" t="n">
        <v>1890</v>
      </c>
      <c r="B3" s="14" t="n">
        <v>13.494</v>
      </c>
      <c r="K3" s="0" t="s">
        <v>15</v>
      </c>
    </row>
    <row r="4" customFormat="false" ht="13.8" hidden="false" customHeight="false" outlineLevel="0" collapsed="false">
      <c r="A4" s="13" t="n">
        <v>1900</v>
      </c>
      <c r="B4" s="14" t="n">
        <v>13.354</v>
      </c>
      <c r="K4" s="0" t="s">
        <v>15</v>
      </c>
    </row>
    <row r="5" customFormat="false" ht="13.8" hidden="false" customHeight="false" outlineLevel="0" collapsed="false">
      <c r="A5" s="13" t="n">
        <v>1910</v>
      </c>
      <c r="B5" s="14" t="n">
        <v>13.391</v>
      </c>
      <c r="K5" s="0" t="s">
        <v>15</v>
      </c>
    </row>
    <row r="6" customFormat="false" ht="13.8" hidden="false" customHeight="false" outlineLevel="0" collapsed="false">
      <c r="A6" s="13" t="n">
        <v>1920</v>
      </c>
      <c r="B6" s="14" t="n">
        <v>13.473</v>
      </c>
      <c r="K6" s="0" t="s">
        <v>15</v>
      </c>
    </row>
    <row r="7" customFormat="false" ht="13.8" hidden="false" customHeight="false" outlineLevel="0" collapsed="false">
      <c r="A7" s="13" t="n">
        <v>1930</v>
      </c>
      <c r="B7" s="14" t="n">
        <v>13.613</v>
      </c>
      <c r="K7" s="0" t="s">
        <v>15</v>
      </c>
    </row>
    <row r="8" customFormat="false" ht="13.8" hidden="false" customHeight="false" outlineLevel="0" collapsed="false">
      <c r="A8" s="13" t="n">
        <v>1940</v>
      </c>
      <c r="B8" s="14" t="n">
        <v>13.718</v>
      </c>
      <c r="K8" s="0" t="s">
        <v>15</v>
      </c>
    </row>
    <row r="9" customFormat="false" ht="13.8" hidden="false" customHeight="false" outlineLevel="0" collapsed="false">
      <c r="A9" s="13" t="n">
        <v>1950</v>
      </c>
      <c r="B9" s="14" t="n">
        <v>13.667</v>
      </c>
      <c r="K9" s="0" t="s">
        <v>15</v>
      </c>
    </row>
    <row r="10" customFormat="false" ht="13.8" hidden="false" customHeight="false" outlineLevel="0" collapsed="false">
      <c r="A10" s="13" t="n">
        <v>1960</v>
      </c>
      <c r="B10" s="14" t="n">
        <v>13.675</v>
      </c>
      <c r="K10" s="0" t="s">
        <v>15</v>
      </c>
    </row>
    <row r="11" customFormat="false" ht="13.8" hidden="false" customHeight="false" outlineLevel="0" collapsed="false">
      <c r="A11" s="13" t="n">
        <v>1970</v>
      </c>
      <c r="B11" s="14" t="n">
        <v>13.759</v>
      </c>
      <c r="K11" s="0" t="s">
        <v>15</v>
      </c>
    </row>
    <row r="12" customFormat="false" ht="13.8" hidden="false" customHeight="false" outlineLevel="0" collapsed="false">
      <c r="A12" s="13" t="n">
        <v>1980</v>
      </c>
      <c r="B12" s="14" t="n">
        <v>13.966</v>
      </c>
      <c r="K12" s="0" t="s">
        <v>15</v>
      </c>
    </row>
    <row r="13" customFormat="false" ht="13.8" hidden="false" customHeight="false" outlineLevel="0" collapsed="false">
      <c r="A13" s="13" t="n">
        <v>1990</v>
      </c>
      <c r="B13" s="14" t="n">
        <v>14.078</v>
      </c>
      <c r="K13" s="0" t="s">
        <v>15</v>
      </c>
    </row>
    <row r="14" customFormat="false" ht="13.8" hidden="false" customHeight="false" outlineLevel="0" collapsed="false">
      <c r="A14" s="13" t="n">
        <v>2000</v>
      </c>
      <c r="B14" s="14" t="n">
        <v>14.322</v>
      </c>
      <c r="K14" s="0" t="s">
        <v>15</v>
      </c>
    </row>
    <row r="15" customFormat="false" ht="13.8" hidden="false" customHeight="false" outlineLevel="0" collapsed="false">
      <c r="A15" s="13" t="n">
        <v>2010</v>
      </c>
      <c r="B15" s="14" t="n">
        <v>14.538</v>
      </c>
      <c r="K15" s="0" t="s">
        <v>15</v>
      </c>
    </row>
    <row r="16" customFormat="false" ht="13.8" hidden="false" customHeight="false" outlineLevel="0" collapsed="false">
      <c r="A16" s="13" t="n">
        <v>2020</v>
      </c>
      <c r="B16" s="14" t="n">
        <v>14.575</v>
      </c>
      <c r="K16" s="0" t="s">
        <v>15</v>
      </c>
    </row>
    <row r="17" customFormat="false" ht="13.8" hidden="false" customHeight="false" outlineLevel="0" collapsed="false">
      <c r="A17" s="18" t="n">
        <v>2030</v>
      </c>
      <c r="B17" s="19" t="n">
        <v>14.4713731601749</v>
      </c>
      <c r="K17" s="0" t="s">
        <v>15</v>
      </c>
    </row>
    <row r="18" customFormat="false" ht="13.8" hidden="false" customHeight="false" outlineLevel="0" collapsed="false">
      <c r="A18" s="18" t="n">
        <v>2040</v>
      </c>
      <c r="B18" s="19" t="n">
        <v>14.5544591991359</v>
      </c>
      <c r="K18" s="0" t="s">
        <v>15</v>
      </c>
    </row>
    <row r="19" customFormat="false" ht="13.8" hidden="false" customHeight="false" outlineLevel="0" collapsed="false">
      <c r="A19" s="18" t="n">
        <v>2050</v>
      </c>
      <c r="B19" s="19" t="n">
        <v>14.6375452380969</v>
      </c>
      <c r="K19" s="0" t="s">
        <v>15</v>
      </c>
    </row>
    <row r="20" customFormat="false" ht="13.8" hidden="false" customHeight="false" outlineLevel="0" collapsed="false">
      <c r="A20" s="18" t="n">
        <v>2060</v>
      </c>
      <c r="B20" s="19" t="n">
        <v>14.7206312770578</v>
      </c>
      <c r="K20" s="0" t="s">
        <v>15</v>
      </c>
    </row>
    <row r="21" customFormat="false" ht="13.8" hidden="false" customHeight="false" outlineLevel="0" collapsed="false">
      <c r="A21" s="18" t="n">
        <v>2070</v>
      </c>
      <c r="B21" s="19" t="n">
        <v>14.8037173160188</v>
      </c>
      <c r="K21" s="0" t="s">
        <v>15</v>
      </c>
    </row>
    <row r="22" customFormat="false" ht="13.8" hidden="false" customHeight="false" outlineLevel="0" collapsed="false">
      <c r="A22" s="13" t="n">
        <v>1880</v>
      </c>
      <c r="B22" s="14" t="n">
        <v>13.4772727272727</v>
      </c>
      <c r="C22" s="15" t="n">
        <v>13.8066848484849</v>
      </c>
      <c r="D22" s="16" t="n">
        <v>15</v>
      </c>
      <c r="E22" s="17" t="n">
        <v>16.1364251478723</v>
      </c>
      <c r="F22" s="17" t="n">
        <v>-108.432207365441</v>
      </c>
      <c r="H22" s="17" t="n">
        <v>0.845405205382263</v>
      </c>
      <c r="K22" s="0" t="s">
        <v>16</v>
      </c>
    </row>
    <row r="23" customFormat="false" ht="13.8" hidden="false" customHeight="false" outlineLevel="0" collapsed="false">
      <c r="A23" s="13" t="n">
        <v>1890</v>
      </c>
      <c r="B23" s="14" t="n">
        <v>13.494</v>
      </c>
      <c r="K23" s="0" t="s">
        <v>16</v>
      </c>
    </row>
    <row r="24" customFormat="false" ht="13.8" hidden="false" customHeight="false" outlineLevel="0" collapsed="false">
      <c r="A24" s="13" t="n">
        <v>1900</v>
      </c>
      <c r="B24" s="14" t="n">
        <v>13.354</v>
      </c>
      <c r="K24" s="0" t="s">
        <v>16</v>
      </c>
    </row>
    <row r="25" customFormat="false" ht="13.8" hidden="false" customHeight="false" outlineLevel="0" collapsed="false">
      <c r="A25" s="13" t="n">
        <v>1910</v>
      </c>
      <c r="B25" s="14" t="n">
        <v>13.391</v>
      </c>
      <c r="K25" s="0" t="s">
        <v>16</v>
      </c>
    </row>
    <row r="26" customFormat="false" ht="13.8" hidden="false" customHeight="false" outlineLevel="0" collapsed="false">
      <c r="A26" s="13" t="n">
        <v>1920</v>
      </c>
      <c r="B26" s="14" t="n">
        <v>13.473</v>
      </c>
      <c r="K26" s="0" t="s">
        <v>16</v>
      </c>
    </row>
    <row r="27" customFormat="false" ht="13.8" hidden="false" customHeight="false" outlineLevel="0" collapsed="false">
      <c r="A27" s="13" t="n">
        <v>1930</v>
      </c>
      <c r="B27" s="14" t="n">
        <v>13.613</v>
      </c>
      <c r="K27" s="0" t="s">
        <v>16</v>
      </c>
    </row>
    <row r="28" customFormat="false" ht="13.8" hidden="false" customHeight="false" outlineLevel="0" collapsed="false">
      <c r="A28" s="13" t="n">
        <v>1940</v>
      </c>
      <c r="B28" s="14" t="n">
        <v>13.718</v>
      </c>
      <c r="K28" s="0" t="s">
        <v>16</v>
      </c>
    </row>
    <row r="29" customFormat="false" ht="13.8" hidden="false" customHeight="false" outlineLevel="0" collapsed="false">
      <c r="A29" s="13" t="n">
        <v>1950</v>
      </c>
      <c r="B29" s="14" t="n">
        <v>13.667</v>
      </c>
      <c r="K29" s="0" t="s">
        <v>16</v>
      </c>
    </row>
    <row r="30" customFormat="false" ht="13.8" hidden="false" customHeight="false" outlineLevel="0" collapsed="false">
      <c r="A30" s="13" t="n">
        <v>1960</v>
      </c>
      <c r="B30" s="14" t="n">
        <v>13.675</v>
      </c>
      <c r="K30" s="0" t="s">
        <v>16</v>
      </c>
    </row>
    <row r="31" customFormat="false" ht="13.8" hidden="false" customHeight="false" outlineLevel="0" collapsed="false">
      <c r="A31" s="13" t="n">
        <v>1970</v>
      </c>
      <c r="B31" s="14" t="n">
        <v>13.759</v>
      </c>
      <c r="K31" s="0" t="s">
        <v>16</v>
      </c>
    </row>
    <row r="32" customFormat="false" ht="13.8" hidden="false" customHeight="false" outlineLevel="0" collapsed="false">
      <c r="A32" s="13" t="n">
        <v>1980</v>
      </c>
      <c r="B32" s="14" t="n">
        <v>13.966</v>
      </c>
      <c r="K32" s="0" t="s">
        <v>16</v>
      </c>
    </row>
    <row r="33" customFormat="false" ht="13.8" hidden="false" customHeight="false" outlineLevel="0" collapsed="false">
      <c r="A33" s="13" t="n">
        <v>1990</v>
      </c>
      <c r="B33" s="14" t="n">
        <v>14.078</v>
      </c>
      <c r="K33" s="0" t="s">
        <v>16</v>
      </c>
    </row>
    <row r="34" customFormat="false" ht="13.8" hidden="false" customHeight="false" outlineLevel="0" collapsed="false">
      <c r="A34" s="13" t="n">
        <v>2000</v>
      </c>
      <c r="B34" s="14" t="n">
        <v>14.322</v>
      </c>
      <c r="K34" s="0" t="s">
        <v>16</v>
      </c>
    </row>
    <row r="35" customFormat="false" ht="13.8" hidden="false" customHeight="false" outlineLevel="0" collapsed="false">
      <c r="A35" s="13" t="n">
        <v>2010</v>
      </c>
      <c r="B35" s="14" t="n">
        <v>14.538</v>
      </c>
      <c r="K35" s="0" t="s">
        <v>16</v>
      </c>
    </row>
    <row r="36" customFormat="false" ht="13.8" hidden="false" customHeight="false" outlineLevel="0" collapsed="false">
      <c r="A36" s="13" t="n">
        <v>2020</v>
      </c>
      <c r="B36" s="14" t="n">
        <v>14.575</v>
      </c>
      <c r="K36" s="0" t="s">
        <v>16</v>
      </c>
    </row>
    <row r="37" customFormat="false" ht="13.8" hidden="false" customHeight="false" outlineLevel="0" collapsed="false">
      <c r="A37" s="18" t="n">
        <v>2030</v>
      </c>
      <c r="B37" s="19" t="n">
        <v>14.4594352102995</v>
      </c>
      <c r="K37" s="0" t="s">
        <v>16</v>
      </c>
    </row>
    <row r="38" customFormat="false" ht="13.8" hidden="false" customHeight="false" outlineLevel="0" collapsed="false">
      <c r="A38" s="18" t="n">
        <v>2040</v>
      </c>
      <c r="B38" s="19" t="n">
        <v>14.5387298423344</v>
      </c>
      <c r="K38" s="0" t="s">
        <v>16</v>
      </c>
    </row>
    <row r="39" customFormat="false" ht="13.8" hidden="false" customHeight="false" outlineLevel="0" collapsed="false">
      <c r="A39" s="18" t="n">
        <v>2050</v>
      </c>
      <c r="B39" s="19" t="n">
        <v>14.6176367240083</v>
      </c>
      <c r="K39" s="0" t="s">
        <v>16</v>
      </c>
    </row>
    <row r="40" customFormat="false" ht="13.8" hidden="false" customHeight="false" outlineLevel="0" collapsed="false">
      <c r="A40" s="18" t="n">
        <v>2060</v>
      </c>
      <c r="B40" s="19" t="n">
        <v>14.6961596290699</v>
      </c>
      <c r="K40" s="0" t="s">
        <v>16</v>
      </c>
    </row>
    <row r="41" customFormat="false" ht="13.8" hidden="false" customHeight="false" outlineLevel="0" collapsed="false">
      <c r="A41" s="18" t="n">
        <v>2070</v>
      </c>
      <c r="B41" s="19" t="n">
        <v>14.7743022764427</v>
      </c>
      <c r="K41" s="0" t="s">
        <v>16</v>
      </c>
    </row>
    <row r="42" customFormat="false" ht="13.8" hidden="false" customHeight="false" outlineLevel="0" collapsed="false">
      <c r="A42" s="13" t="n">
        <v>1880</v>
      </c>
      <c r="B42" s="14" t="n">
        <v>13.4772727272727</v>
      </c>
      <c r="C42" s="15" t="n">
        <v>2.62476177892299</v>
      </c>
      <c r="D42" s="16" t="n">
        <v>15</v>
      </c>
      <c r="E42" s="17" t="n">
        <v>1.00059706467566</v>
      </c>
      <c r="F42" s="17" t="n">
        <v>4.2839018099486</v>
      </c>
      <c r="H42" s="17" t="n">
        <v>0.856417529501617</v>
      </c>
      <c r="I42" s="17" t="n">
        <v>0.000596886503459731</v>
      </c>
      <c r="J42" s="17" t="n">
        <v>1.45486423214277</v>
      </c>
      <c r="K42" s="0" t="s">
        <v>17</v>
      </c>
    </row>
    <row r="43" customFormat="false" ht="13.8" hidden="false" customHeight="false" outlineLevel="0" collapsed="false">
      <c r="A43" s="13" t="n">
        <v>1890</v>
      </c>
      <c r="B43" s="14" t="n">
        <v>13.494</v>
      </c>
      <c r="K43" s="0" t="s">
        <v>17</v>
      </c>
    </row>
    <row r="44" customFormat="false" ht="13.8" hidden="false" customHeight="false" outlineLevel="0" collapsed="false">
      <c r="A44" s="13" t="n">
        <v>1900</v>
      </c>
      <c r="B44" s="14" t="n">
        <v>13.354</v>
      </c>
      <c r="K44" s="0" t="s">
        <v>17</v>
      </c>
    </row>
    <row r="45" customFormat="false" ht="13.8" hidden="false" customHeight="false" outlineLevel="0" collapsed="false">
      <c r="A45" s="13" t="n">
        <v>1910</v>
      </c>
      <c r="B45" s="14" t="n">
        <v>13.391</v>
      </c>
      <c r="K45" s="0" t="s">
        <v>17</v>
      </c>
    </row>
    <row r="46" customFormat="false" ht="13.8" hidden="false" customHeight="false" outlineLevel="0" collapsed="false">
      <c r="A46" s="13" t="n">
        <v>1920</v>
      </c>
      <c r="B46" s="14" t="n">
        <v>13.473</v>
      </c>
      <c r="K46" s="0" t="s">
        <v>17</v>
      </c>
    </row>
    <row r="47" customFormat="false" ht="13.8" hidden="false" customHeight="false" outlineLevel="0" collapsed="false">
      <c r="A47" s="13" t="n">
        <v>1930</v>
      </c>
      <c r="B47" s="14" t="n">
        <v>13.613</v>
      </c>
      <c r="K47" s="0" t="s">
        <v>17</v>
      </c>
    </row>
    <row r="48" customFormat="false" ht="13.8" hidden="false" customHeight="false" outlineLevel="0" collapsed="false">
      <c r="A48" s="13" t="n">
        <v>1940</v>
      </c>
      <c r="B48" s="14" t="n">
        <v>13.718</v>
      </c>
      <c r="K48" s="0" t="s">
        <v>17</v>
      </c>
    </row>
    <row r="49" customFormat="false" ht="13.8" hidden="false" customHeight="false" outlineLevel="0" collapsed="false">
      <c r="A49" s="13" t="n">
        <v>1950</v>
      </c>
      <c r="B49" s="14" t="n">
        <v>13.667</v>
      </c>
      <c r="K49" s="0" t="s">
        <v>17</v>
      </c>
    </row>
    <row r="50" customFormat="false" ht="13.8" hidden="false" customHeight="false" outlineLevel="0" collapsed="false">
      <c r="A50" s="13" t="n">
        <v>1960</v>
      </c>
      <c r="B50" s="14" t="n">
        <v>13.675</v>
      </c>
      <c r="K50" s="0" t="s">
        <v>17</v>
      </c>
    </row>
    <row r="51" customFormat="false" ht="13.8" hidden="false" customHeight="false" outlineLevel="0" collapsed="false">
      <c r="A51" s="13" t="n">
        <v>1970</v>
      </c>
      <c r="B51" s="14" t="n">
        <v>13.759</v>
      </c>
      <c r="K51" s="0" t="s">
        <v>17</v>
      </c>
    </row>
    <row r="52" customFormat="false" ht="13.8" hidden="false" customHeight="false" outlineLevel="0" collapsed="false">
      <c r="A52" s="13" t="n">
        <v>1980</v>
      </c>
      <c r="B52" s="14" t="n">
        <v>13.966</v>
      </c>
      <c r="K52" s="0" t="s">
        <v>17</v>
      </c>
    </row>
    <row r="53" customFormat="false" ht="13.8" hidden="false" customHeight="false" outlineLevel="0" collapsed="false">
      <c r="A53" s="13" t="n">
        <v>1990</v>
      </c>
      <c r="B53" s="14" t="n">
        <v>14.078</v>
      </c>
      <c r="K53" s="0" t="s">
        <v>17</v>
      </c>
    </row>
    <row r="54" customFormat="false" ht="13.8" hidden="false" customHeight="false" outlineLevel="0" collapsed="false">
      <c r="A54" s="13" t="n">
        <v>2000</v>
      </c>
      <c r="B54" s="14" t="n">
        <v>14.322</v>
      </c>
      <c r="K54" s="0" t="s">
        <v>17</v>
      </c>
    </row>
    <row r="55" customFormat="false" ht="13.8" hidden="false" customHeight="false" outlineLevel="0" collapsed="false">
      <c r="A55" s="13" t="n">
        <v>2010</v>
      </c>
      <c r="B55" s="14" t="n">
        <v>14.538</v>
      </c>
      <c r="K55" s="0" t="s">
        <v>17</v>
      </c>
    </row>
    <row r="56" customFormat="false" ht="13.8" hidden="false" customHeight="false" outlineLevel="0" collapsed="false">
      <c r="A56" s="13" t="n">
        <v>2020</v>
      </c>
      <c r="B56" s="14" t="n">
        <v>14.575</v>
      </c>
      <c r="K56" s="0" t="s">
        <v>17</v>
      </c>
    </row>
    <row r="57" customFormat="false" ht="13.8" hidden="false" customHeight="false" outlineLevel="0" collapsed="false">
      <c r="A57" s="18" t="n">
        <v>2030</v>
      </c>
      <c r="B57" s="19" t="n">
        <v>14.3901484086757</v>
      </c>
      <c r="K57" s="0" t="s">
        <v>17</v>
      </c>
    </row>
    <row r="58" customFormat="false" ht="13.8" hidden="false" customHeight="false" outlineLevel="0" collapsed="false">
      <c r="A58" s="18" t="n">
        <v>2040</v>
      </c>
      <c r="B58" s="19" t="n">
        <v>14.4762981145648</v>
      </c>
      <c r="K58" s="0" t="s">
        <v>17</v>
      </c>
    </row>
    <row r="59" customFormat="false" ht="13.8" hidden="false" customHeight="false" outlineLevel="0" collapsed="false">
      <c r="A59" s="18" t="n">
        <v>2050</v>
      </c>
      <c r="B59" s="19" t="n">
        <v>14.562963574122</v>
      </c>
      <c r="K59" s="0" t="s">
        <v>17</v>
      </c>
    </row>
    <row r="60" customFormat="false" ht="13.8" hidden="false" customHeight="false" outlineLevel="0" collapsed="false">
      <c r="A60" s="18" t="n">
        <v>2060</v>
      </c>
      <c r="B60" s="19" t="n">
        <v>14.650147875017</v>
      </c>
      <c r="K60" s="0" t="s">
        <v>17</v>
      </c>
    </row>
    <row r="61" customFormat="false" ht="13.8" hidden="false" customHeight="false" outlineLevel="0" collapsed="false">
      <c r="A61" s="18" t="n">
        <v>2070</v>
      </c>
      <c r="B61" s="19" t="n">
        <v>14.7378541234046</v>
      </c>
      <c r="K61" s="0" t="s">
        <v>17</v>
      </c>
    </row>
    <row r="62" customFormat="false" ht="13.8" hidden="false" customHeight="false" outlineLevel="0" collapsed="false">
      <c r="A62" s="13" t="n">
        <v>1880</v>
      </c>
      <c r="B62" s="14" t="n">
        <v>13.4772727272727</v>
      </c>
      <c r="C62" s="15" t="n">
        <v>2.62476177892299</v>
      </c>
      <c r="D62" s="16" t="n">
        <v>15</v>
      </c>
      <c r="E62" s="17" t="n">
        <v>0.000596886503460839</v>
      </c>
      <c r="F62" s="20" t="n">
        <v>4.30954830575735</v>
      </c>
      <c r="H62" s="17" t="n">
        <v>0.8564175295048</v>
      </c>
      <c r="J62" s="17" t="n">
        <v>1.46083309717519</v>
      </c>
      <c r="K62" s="0" t="s">
        <v>18</v>
      </c>
    </row>
    <row r="63" customFormat="false" ht="13.8" hidden="false" customHeight="false" outlineLevel="0" collapsed="false">
      <c r="A63" s="13" t="n">
        <v>1890</v>
      </c>
      <c r="B63" s="14" t="n">
        <v>13.494</v>
      </c>
      <c r="K63" s="0" t="s">
        <v>18</v>
      </c>
    </row>
    <row r="64" customFormat="false" ht="13.8" hidden="false" customHeight="false" outlineLevel="0" collapsed="false">
      <c r="A64" s="13" t="n">
        <v>1900</v>
      </c>
      <c r="B64" s="14" t="n">
        <v>13.354</v>
      </c>
      <c r="K64" s="0" t="s">
        <v>18</v>
      </c>
    </row>
    <row r="65" customFormat="false" ht="13.8" hidden="false" customHeight="false" outlineLevel="0" collapsed="false">
      <c r="A65" s="13" t="n">
        <v>1910</v>
      </c>
      <c r="B65" s="14" t="n">
        <v>13.391</v>
      </c>
      <c r="K65" s="0" t="s">
        <v>18</v>
      </c>
    </row>
    <row r="66" customFormat="false" ht="13.8" hidden="false" customHeight="false" outlineLevel="0" collapsed="false">
      <c r="A66" s="13" t="n">
        <v>1920</v>
      </c>
      <c r="B66" s="14" t="n">
        <v>13.473</v>
      </c>
      <c r="K66" s="0" t="s">
        <v>18</v>
      </c>
    </row>
    <row r="67" customFormat="false" ht="13.8" hidden="false" customHeight="false" outlineLevel="0" collapsed="false">
      <c r="A67" s="13" t="n">
        <v>1930</v>
      </c>
      <c r="B67" s="14" t="n">
        <v>13.613</v>
      </c>
      <c r="K67" s="0" t="s">
        <v>18</v>
      </c>
    </row>
    <row r="68" customFormat="false" ht="13.8" hidden="false" customHeight="false" outlineLevel="0" collapsed="false">
      <c r="A68" s="13" t="n">
        <v>1940</v>
      </c>
      <c r="B68" s="14" t="n">
        <v>13.718</v>
      </c>
      <c r="K68" s="0" t="s">
        <v>18</v>
      </c>
    </row>
    <row r="69" customFormat="false" ht="13.8" hidden="false" customHeight="false" outlineLevel="0" collapsed="false">
      <c r="A69" s="13" t="n">
        <v>1950</v>
      </c>
      <c r="B69" s="14" t="n">
        <v>13.667</v>
      </c>
      <c r="K69" s="0" t="s">
        <v>18</v>
      </c>
    </row>
    <row r="70" customFormat="false" ht="13.8" hidden="false" customHeight="false" outlineLevel="0" collapsed="false">
      <c r="A70" s="13" t="n">
        <v>1960</v>
      </c>
      <c r="B70" s="14" t="n">
        <v>13.675</v>
      </c>
      <c r="K70" s="0" t="s">
        <v>18</v>
      </c>
    </row>
    <row r="71" customFormat="false" ht="13.8" hidden="false" customHeight="false" outlineLevel="0" collapsed="false">
      <c r="A71" s="13" t="n">
        <v>1970</v>
      </c>
      <c r="B71" s="14" t="n">
        <v>13.759</v>
      </c>
      <c r="K71" s="0" t="s">
        <v>18</v>
      </c>
    </row>
    <row r="72" customFormat="false" ht="13.8" hidden="false" customHeight="false" outlineLevel="0" collapsed="false">
      <c r="A72" s="13" t="n">
        <v>1980</v>
      </c>
      <c r="B72" s="14" t="n">
        <v>13.966</v>
      </c>
      <c r="K72" s="0" t="s">
        <v>18</v>
      </c>
    </row>
    <row r="73" customFormat="false" ht="13.8" hidden="false" customHeight="false" outlineLevel="0" collapsed="false">
      <c r="A73" s="13" t="n">
        <v>1990</v>
      </c>
      <c r="B73" s="14" t="n">
        <v>14.078</v>
      </c>
      <c r="K73" s="0" t="s">
        <v>18</v>
      </c>
    </row>
    <row r="74" customFormat="false" ht="13.8" hidden="false" customHeight="false" outlineLevel="0" collapsed="false">
      <c r="A74" s="13" t="n">
        <v>2000</v>
      </c>
      <c r="B74" s="14" t="n">
        <v>14.322</v>
      </c>
      <c r="K74" s="0" t="s">
        <v>18</v>
      </c>
    </row>
    <row r="75" customFormat="false" ht="13.8" hidden="false" customHeight="false" outlineLevel="0" collapsed="false">
      <c r="A75" s="13" t="n">
        <v>2010</v>
      </c>
      <c r="B75" s="14" t="n">
        <v>14.538</v>
      </c>
      <c r="K75" s="0" t="s">
        <v>18</v>
      </c>
    </row>
    <row r="76" customFormat="false" ht="13.8" hidden="false" customHeight="false" outlineLevel="0" collapsed="false">
      <c r="A76" s="13" t="n">
        <v>2020</v>
      </c>
      <c r="B76" s="14" t="n">
        <v>14.575</v>
      </c>
      <c r="K76" s="0" t="s">
        <v>18</v>
      </c>
    </row>
    <row r="77" customFormat="false" ht="13.8" hidden="false" customHeight="false" outlineLevel="0" collapsed="false">
      <c r="A77" s="18" t="n">
        <v>2030</v>
      </c>
      <c r="B77" s="19" t="n">
        <v>14.476298114564</v>
      </c>
      <c r="K77" s="0" t="s">
        <v>18</v>
      </c>
    </row>
    <row r="78" customFormat="false" ht="13.8" hidden="false" customHeight="false" outlineLevel="0" collapsed="false">
      <c r="A78" s="18" t="n">
        <v>2040</v>
      </c>
      <c r="B78" s="19" t="n">
        <v>14.5629635741213</v>
      </c>
      <c r="K78" s="0" t="s">
        <v>18</v>
      </c>
    </row>
    <row r="79" customFormat="false" ht="13.8" hidden="false" customHeight="false" outlineLevel="0" collapsed="false">
      <c r="A79" s="18" t="n">
        <v>2050</v>
      </c>
      <c r="B79" s="19" t="n">
        <v>14.6501478750164</v>
      </c>
      <c r="K79" s="0" t="s">
        <v>18</v>
      </c>
    </row>
    <row r="80" customFormat="false" ht="13.8" hidden="false" customHeight="false" outlineLevel="0" collapsed="false">
      <c r="A80" s="18" t="n">
        <v>2060</v>
      </c>
      <c r="B80" s="19" t="n">
        <v>14.7378541234042</v>
      </c>
      <c r="K80" s="0" t="s">
        <v>18</v>
      </c>
    </row>
    <row r="81" customFormat="false" ht="13.8" hidden="false" customHeight="false" outlineLevel="0" collapsed="false">
      <c r="A81" s="18" t="n">
        <v>2070</v>
      </c>
      <c r="B81" s="19" t="n">
        <v>14.826085444035</v>
      </c>
      <c r="K81" s="0" t="s">
        <v>18</v>
      </c>
    </row>
    <row r="82" customFormat="false" ht="13.8" hidden="false" customHeight="false" outlineLevel="0" collapsed="false">
      <c r="A82" s="13" t="n">
        <v>1880</v>
      </c>
      <c r="B82" s="14" t="n">
        <v>13.4772727272727</v>
      </c>
      <c r="C82" s="15" t="n">
        <v>2.62476177892299</v>
      </c>
      <c r="D82" s="16" t="n">
        <v>15</v>
      </c>
      <c r="E82" s="17" t="n">
        <v>1.15934238515716</v>
      </c>
      <c r="F82" s="17" t="n">
        <v>0.00211722309175424</v>
      </c>
      <c r="H82" s="17" t="n">
        <v>0.850262002935181</v>
      </c>
      <c r="J82" s="17" t="n">
        <v>-6.15764991129788</v>
      </c>
      <c r="K82" s="0" t="s">
        <v>19</v>
      </c>
    </row>
    <row r="83" customFormat="false" ht="13.8" hidden="false" customHeight="false" outlineLevel="0" collapsed="false">
      <c r="A83" s="13" t="n">
        <v>1890</v>
      </c>
      <c r="B83" s="14" t="n">
        <v>13.494</v>
      </c>
      <c r="K83" s="0" t="s">
        <v>19</v>
      </c>
    </row>
    <row r="84" customFormat="false" ht="13.8" hidden="false" customHeight="false" outlineLevel="0" collapsed="false">
      <c r="A84" s="13" t="n">
        <v>1900</v>
      </c>
      <c r="B84" s="14" t="n">
        <v>13.354</v>
      </c>
      <c r="K84" s="0" t="s">
        <v>19</v>
      </c>
    </row>
    <row r="85" customFormat="false" ht="13.8" hidden="false" customHeight="false" outlineLevel="0" collapsed="false">
      <c r="A85" s="13" t="n">
        <v>1910</v>
      </c>
      <c r="B85" s="14" t="n">
        <v>13.391</v>
      </c>
      <c r="K85" s="0" t="s">
        <v>19</v>
      </c>
    </row>
    <row r="86" customFormat="false" ht="13.8" hidden="false" customHeight="false" outlineLevel="0" collapsed="false">
      <c r="A86" s="13" t="n">
        <v>1920</v>
      </c>
      <c r="B86" s="14" t="n">
        <v>13.473</v>
      </c>
      <c r="K86" s="0" t="s">
        <v>19</v>
      </c>
    </row>
    <row r="87" customFormat="false" ht="13.8" hidden="false" customHeight="false" outlineLevel="0" collapsed="false">
      <c r="A87" s="13" t="n">
        <v>1930</v>
      </c>
      <c r="B87" s="14" t="n">
        <v>13.613</v>
      </c>
      <c r="K87" s="0" t="s">
        <v>19</v>
      </c>
    </row>
    <row r="88" customFormat="false" ht="13.8" hidden="false" customHeight="false" outlineLevel="0" collapsed="false">
      <c r="A88" s="13" t="n">
        <v>1940</v>
      </c>
      <c r="B88" s="14" t="n">
        <v>13.718</v>
      </c>
      <c r="K88" s="0" t="s">
        <v>19</v>
      </c>
    </row>
    <row r="89" customFormat="false" ht="13.8" hidden="false" customHeight="false" outlineLevel="0" collapsed="false">
      <c r="A89" s="13" t="n">
        <v>1950</v>
      </c>
      <c r="B89" s="14" t="n">
        <v>13.667</v>
      </c>
      <c r="K89" s="0" t="s">
        <v>19</v>
      </c>
    </row>
    <row r="90" customFormat="false" ht="13.8" hidden="false" customHeight="false" outlineLevel="0" collapsed="false">
      <c r="A90" s="13" t="n">
        <v>1960</v>
      </c>
      <c r="B90" s="14" t="n">
        <v>13.675</v>
      </c>
      <c r="K90" s="0" t="s">
        <v>19</v>
      </c>
    </row>
    <row r="91" customFormat="false" ht="13.8" hidden="false" customHeight="false" outlineLevel="0" collapsed="false">
      <c r="A91" s="13" t="n">
        <v>1970</v>
      </c>
      <c r="B91" s="14" t="n">
        <v>13.759</v>
      </c>
      <c r="K91" s="0" t="s">
        <v>19</v>
      </c>
    </row>
    <row r="92" customFormat="false" ht="13.8" hidden="false" customHeight="false" outlineLevel="0" collapsed="false">
      <c r="A92" s="13" t="n">
        <v>1980</v>
      </c>
      <c r="B92" s="14" t="n">
        <v>13.966</v>
      </c>
      <c r="K92" s="0" t="s">
        <v>19</v>
      </c>
    </row>
    <row r="93" customFormat="false" ht="13.8" hidden="false" customHeight="false" outlineLevel="0" collapsed="false">
      <c r="A93" s="13" t="n">
        <v>1990</v>
      </c>
      <c r="B93" s="14" t="n">
        <v>14.078</v>
      </c>
      <c r="K93" s="0" t="s">
        <v>19</v>
      </c>
    </row>
    <row r="94" customFormat="false" ht="13.8" hidden="false" customHeight="false" outlineLevel="0" collapsed="false">
      <c r="A94" s="13" t="n">
        <v>2000</v>
      </c>
      <c r="B94" s="14" t="n">
        <v>14.322</v>
      </c>
      <c r="K94" s="0" t="s">
        <v>19</v>
      </c>
    </row>
    <row r="95" customFormat="false" ht="13.8" hidden="false" customHeight="false" outlineLevel="0" collapsed="false">
      <c r="A95" s="13" t="n">
        <v>2010</v>
      </c>
      <c r="B95" s="14" t="n">
        <v>14.538</v>
      </c>
      <c r="K95" s="0" t="s">
        <v>19</v>
      </c>
    </row>
    <row r="96" customFormat="false" ht="13.8" hidden="false" customHeight="false" outlineLevel="0" collapsed="false">
      <c r="A96" s="13" t="n">
        <v>2020</v>
      </c>
      <c r="B96" s="14" t="n">
        <v>14.575</v>
      </c>
      <c r="K96" s="0" t="s">
        <v>19</v>
      </c>
    </row>
    <row r="97" customFormat="false" ht="13.8" hidden="false" customHeight="false" outlineLevel="0" collapsed="false">
      <c r="A97" s="18" t="n">
        <v>2030</v>
      </c>
      <c r="B97" s="19" t="n">
        <v>14.4639518547021</v>
      </c>
      <c r="K97" s="0" t="s">
        <v>19</v>
      </c>
    </row>
    <row r="98" customFormat="false" ht="13.8" hidden="false" customHeight="false" outlineLevel="0" collapsed="false">
      <c r="A98" s="18" t="n">
        <v>2040</v>
      </c>
      <c r="B98" s="19" t="n">
        <v>14.5465885274157</v>
      </c>
      <c r="K98" s="0" t="s">
        <v>19</v>
      </c>
    </row>
    <row r="99" customFormat="false" ht="13.8" hidden="false" customHeight="false" outlineLevel="0" collapsed="false">
      <c r="A99" s="18" t="n">
        <v>2050</v>
      </c>
      <c r="B99" s="19" t="n">
        <v>14.6292897722714</v>
      </c>
      <c r="K99" s="0" t="s">
        <v>19</v>
      </c>
    </row>
    <row r="100" customFormat="false" ht="13.8" hidden="false" customHeight="false" outlineLevel="0" collapsed="false">
      <c r="A100" s="18" t="n">
        <v>2060</v>
      </c>
      <c r="B100" s="19" t="n">
        <v>14.7120553243684</v>
      </c>
      <c r="K100" s="0" t="s">
        <v>19</v>
      </c>
    </row>
    <row r="101" customFormat="false" ht="13.8" hidden="false" customHeight="false" outlineLevel="0" collapsed="false">
      <c r="A101" s="18" t="n">
        <v>2070</v>
      </c>
      <c r="B101" s="19" t="n">
        <v>14.7948849211744</v>
      </c>
      <c r="K101" s="0" t="s">
        <v>19</v>
      </c>
    </row>
    <row r="102" customFormat="false" ht="13.8" hidden="false" customHeight="false" outlineLevel="0" collapsed="false">
      <c r="A102" s="13" t="n">
        <v>1880</v>
      </c>
      <c r="B102" s="14" t="n">
        <v>13.4772727272727</v>
      </c>
      <c r="C102" s="21" t="n">
        <v>13.8066848484849</v>
      </c>
      <c r="D102" s="16" t="n">
        <v>15</v>
      </c>
      <c r="E102" s="20" t="n">
        <v>8.01816565633882E-005</v>
      </c>
      <c r="F102" s="22" t="n">
        <v>-0.304399856701113</v>
      </c>
      <c r="G102" s="23" t="n">
        <v>302.345983907787</v>
      </c>
      <c r="H102" s="20" t="n">
        <v>0.968547304980621</v>
      </c>
      <c r="I102" s="21" t="n">
        <v>13.8066848484849</v>
      </c>
      <c r="J102" s="16" t="n">
        <v>15</v>
      </c>
      <c r="K102" s="0" t="s">
        <v>20</v>
      </c>
    </row>
    <row r="103" customFormat="false" ht="13.8" hidden="false" customHeight="false" outlineLevel="0" collapsed="false">
      <c r="A103" s="13" t="n">
        <v>1890</v>
      </c>
      <c r="B103" s="14" t="n">
        <v>13.494</v>
      </c>
      <c r="K103" s="0" t="s">
        <v>20</v>
      </c>
    </row>
    <row r="104" customFormat="false" ht="13.8" hidden="false" customHeight="false" outlineLevel="0" collapsed="false">
      <c r="A104" s="13" t="n">
        <v>1900</v>
      </c>
      <c r="B104" s="14" t="n">
        <v>13.354</v>
      </c>
      <c r="K104" s="0" t="s">
        <v>20</v>
      </c>
    </row>
    <row r="105" customFormat="false" ht="13.8" hidden="false" customHeight="false" outlineLevel="0" collapsed="false">
      <c r="A105" s="13" t="n">
        <v>1910</v>
      </c>
      <c r="B105" s="14" t="n">
        <v>13.391</v>
      </c>
      <c r="K105" s="0" t="s">
        <v>20</v>
      </c>
    </row>
    <row r="106" customFormat="false" ht="13.8" hidden="false" customHeight="false" outlineLevel="0" collapsed="false">
      <c r="A106" s="13" t="n">
        <v>1920</v>
      </c>
      <c r="B106" s="14" t="n">
        <v>13.473</v>
      </c>
      <c r="K106" s="0" t="s">
        <v>20</v>
      </c>
    </row>
    <row r="107" customFormat="false" ht="13.8" hidden="false" customHeight="false" outlineLevel="0" collapsed="false">
      <c r="A107" s="13" t="n">
        <v>1930</v>
      </c>
      <c r="B107" s="14" t="n">
        <v>13.613</v>
      </c>
      <c r="K107" s="0" t="s">
        <v>20</v>
      </c>
    </row>
    <row r="108" customFormat="false" ht="13.8" hidden="false" customHeight="false" outlineLevel="0" collapsed="false">
      <c r="A108" s="13" t="n">
        <v>1940</v>
      </c>
      <c r="B108" s="14" t="n">
        <v>13.718</v>
      </c>
      <c r="K108" s="0" t="s">
        <v>20</v>
      </c>
    </row>
    <row r="109" customFormat="false" ht="13.8" hidden="false" customHeight="false" outlineLevel="0" collapsed="false">
      <c r="A109" s="13" t="n">
        <v>1950</v>
      </c>
      <c r="B109" s="14" t="n">
        <v>13.667</v>
      </c>
      <c r="K109" s="0" t="s">
        <v>20</v>
      </c>
    </row>
    <row r="110" customFormat="false" ht="13.8" hidden="false" customHeight="false" outlineLevel="0" collapsed="false">
      <c r="A110" s="13" t="n">
        <v>1960</v>
      </c>
      <c r="B110" s="14" t="n">
        <v>13.675</v>
      </c>
      <c r="K110" s="0" t="s">
        <v>20</v>
      </c>
    </row>
    <row r="111" customFormat="false" ht="13.8" hidden="false" customHeight="false" outlineLevel="0" collapsed="false">
      <c r="A111" s="13" t="n">
        <v>1970</v>
      </c>
      <c r="B111" s="14" t="n">
        <v>13.759</v>
      </c>
      <c r="K111" s="0" t="s">
        <v>20</v>
      </c>
    </row>
    <row r="112" customFormat="false" ht="13.8" hidden="false" customHeight="false" outlineLevel="0" collapsed="false">
      <c r="A112" s="13" t="n">
        <v>1980</v>
      </c>
      <c r="B112" s="14" t="n">
        <v>13.966</v>
      </c>
      <c r="K112" s="0" t="s">
        <v>20</v>
      </c>
    </row>
    <row r="113" customFormat="false" ht="13.8" hidden="false" customHeight="false" outlineLevel="0" collapsed="false">
      <c r="A113" s="13" t="n">
        <v>1990</v>
      </c>
      <c r="B113" s="14" t="n">
        <v>14.078</v>
      </c>
      <c r="K113" s="0" t="s">
        <v>20</v>
      </c>
    </row>
    <row r="114" customFormat="false" ht="13.8" hidden="false" customHeight="false" outlineLevel="0" collapsed="false">
      <c r="A114" s="13" t="n">
        <v>2000</v>
      </c>
      <c r="B114" s="14" t="n">
        <v>14.322</v>
      </c>
      <c r="K114" s="0" t="s">
        <v>20</v>
      </c>
    </row>
    <row r="115" customFormat="false" ht="13.8" hidden="false" customHeight="false" outlineLevel="0" collapsed="false">
      <c r="A115" s="13" t="n">
        <v>2010</v>
      </c>
      <c r="B115" s="14" t="n">
        <v>14.538</v>
      </c>
      <c r="K115" s="0" t="s">
        <v>20</v>
      </c>
    </row>
    <row r="116" customFormat="false" ht="13.8" hidden="false" customHeight="false" outlineLevel="0" collapsed="false">
      <c r="A116" s="13" t="n">
        <v>2020</v>
      </c>
      <c r="B116" s="14" t="n">
        <v>14.575</v>
      </c>
      <c r="K116" s="0" t="s">
        <v>20</v>
      </c>
    </row>
    <row r="117" customFormat="false" ht="13.8" hidden="false" customHeight="false" outlineLevel="0" collapsed="false">
      <c r="A117" s="18" t="n">
        <v>2030</v>
      </c>
      <c r="B117" s="19" t="n">
        <v>14.8348633365936</v>
      </c>
      <c r="K117" s="0" t="s">
        <v>20</v>
      </c>
    </row>
    <row r="118" customFormat="false" ht="13.8" hidden="false" customHeight="false" outlineLevel="0" collapsed="false">
      <c r="A118" s="18" t="n">
        <v>2040</v>
      </c>
      <c r="B118" s="19" t="n">
        <v>15.0542581917123</v>
      </c>
      <c r="K118" s="0" t="s">
        <v>20</v>
      </c>
    </row>
    <row r="119" customFormat="false" ht="13.8" hidden="false" customHeight="false" outlineLevel="0" collapsed="false">
      <c r="A119" s="18" t="n">
        <v>2050</v>
      </c>
      <c r="B119" s="19" t="n">
        <v>15.2896893781437</v>
      </c>
      <c r="K119" s="0" t="s">
        <v>20</v>
      </c>
    </row>
    <row r="120" customFormat="false" ht="13.8" hidden="false" customHeight="false" outlineLevel="0" collapsed="false">
      <c r="A120" s="18" t="n">
        <v>2060</v>
      </c>
      <c r="B120" s="19" t="n">
        <v>15.5411568958879</v>
      </c>
      <c r="K120" s="0" t="s">
        <v>20</v>
      </c>
    </row>
    <row r="121" customFormat="false" ht="13.8" hidden="false" customHeight="false" outlineLevel="0" collapsed="false">
      <c r="A121" s="18" t="n">
        <v>2070</v>
      </c>
      <c r="B121" s="19" t="n">
        <v>15.8086607449447</v>
      </c>
      <c r="K121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2"/>
  <sheetViews>
    <sheetView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2" activeCellId="0" sqref="N2"/>
    </sheetView>
  </sheetViews>
  <sheetFormatPr defaultColWidth="8.859375" defaultRowHeight="15" zeroHeight="false" outlineLevelRow="0" outlineLevelCol="0"/>
  <cols>
    <col collapsed="false" customWidth="true" hidden="false" outlineLevel="0" max="1" min="1" style="24" width="8.57"/>
    <col collapsed="false" customWidth="true" hidden="false" outlineLevel="0" max="2" min="2" style="24" width="12.71"/>
    <col collapsed="false" customWidth="false" hidden="false" outlineLevel="0" max="3" min="3" style="25" width="8.86"/>
    <col collapsed="false" customWidth="true" hidden="false" outlineLevel="0" max="4" min="4" style="24" width="10.29"/>
    <col collapsed="false" customWidth="true" hidden="false" outlineLevel="0" max="5" min="5" style="24" width="8.29"/>
    <col collapsed="false" customWidth="true" hidden="false" outlineLevel="0" max="6" min="6" style="24" width="10.42"/>
    <col collapsed="false" customWidth="true" hidden="false" outlineLevel="0" max="7" min="7" style="13" width="10"/>
    <col collapsed="false" customWidth="true" hidden="false" outlineLevel="0" max="9" min="8" style="26" width="15.57"/>
    <col collapsed="false" customWidth="false" hidden="false" outlineLevel="0" max="11" min="10" style="25" width="8.86"/>
    <col collapsed="false" customWidth="true" hidden="false" outlineLevel="0" max="12" min="12" style="25" width="27.86"/>
    <col collapsed="false" customWidth="false" hidden="false" outlineLevel="0" max="16384" min="13" style="25" width="8.86"/>
  </cols>
  <sheetData>
    <row r="1" customFormat="false" ht="13.8" hidden="false" customHeight="false" outlineLevel="0" collapsed="false">
      <c r="A1" s="3" t="s">
        <v>0</v>
      </c>
      <c r="B1" s="3" t="s">
        <v>1</v>
      </c>
      <c r="C1" s="1"/>
      <c r="D1" s="27" t="s">
        <v>0</v>
      </c>
      <c r="E1" s="27" t="s">
        <v>1</v>
      </c>
      <c r="F1" s="27" t="s">
        <v>21</v>
      </c>
      <c r="G1" s="28" t="s">
        <v>22</v>
      </c>
      <c r="H1" s="29" t="s">
        <v>23</v>
      </c>
      <c r="I1" s="29" t="s">
        <v>24</v>
      </c>
      <c r="J1" s="30" t="s">
        <v>25</v>
      </c>
      <c r="K1" s="30" t="s">
        <v>26</v>
      </c>
      <c r="L1" s="31" t="s">
        <v>27</v>
      </c>
      <c r="M1" s="31" t="s">
        <v>28</v>
      </c>
      <c r="N1" s="31" t="s">
        <v>29</v>
      </c>
    </row>
    <row r="2" customFormat="false" ht="13.8" hidden="false" customHeight="false" outlineLevel="0" collapsed="false">
      <c r="A2" s="5" t="n">
        <v>1880</v>
      </c>
      <c r="B2" s="6" t="n">
        <v>13.4772727272727</v>
      </c>
      <c r="D2" s="5" t="n">
        <v>1880</v>
      </c>
      <c r="E2" s="6" t="n">
        <v>13.4772727272727</v>
      </c>
      <c r="F2" s="6" t="n">
        <v>25337.2727272727</v>
      </c>
      <c r="G2" s="5" t="n">
        <v>3534400</v>
      </c>
      <c r="H2" s="32" t="n">
        <v>0.338261203644303</v>
      </c>
      <c r="I2" s="32" t="n">
        <v>0.10851234560147</v>
      </c>
      <c r="J2" s="33" t="n">
        <v>13.8066848484848</v>
      </c>
      <c r="K2" s="34" t="n">
        <v>15</v>
      </c>
      <c r="L2" s="35" t="n">
        <v>0.00830860389609644</v>
      </c>
      <c r="M2" s="35" t="n">
        <v>-2.39509274890082</v>
      </c>
      <c r="N2" s="35" t="n">
        <v>0.851685117278907</v>
      </c>
    </row>
    <row r="3" customFormat="false" ht="13.8" hidden="false" customHeight="false" outlineLevel="0" collapsed="false">
      <c r="A3" s="5" t="n">
        <v>1890</v>
      </c>
      <c r="B3" s="6" t="n">
        <v>13.494</v>
      </c>
      <c r="D3" s="5" t="n">
        <v>1890</v>
      </c>
      <c r="E3" s="6" t="n">
        <v>13.494</v>
      </c>
      <c r="F3" s="6" t="n">
        <v>25503.66</v>
      </c>
      <c r="G3" s="5" t="n">
        <v>3572100</v>
      </c>
      <c r="H3" s="32" t="n">
        <v>0.248518435330877</v>
      </c>
      <c r="I3" s="32" t="n">
        <v>0.0977718144719933</v>
      </c>
      <c r="L3" s="2"/>
    </row>
    <row r="4" customFormat="false" ht="13.8" hidden="false" customHeight="false" outlineLevel="0" collapsed="false">
      <c r="A4" s="5" t="n">
        <v>1900</v>
      </c>
      <c r="B4" s="6" t="n">
        <v>13.354</v>
      </c>
      <c r="D4" s="5" t="n">
        <v>1900</v>
      </c>
      <c r="E4" s="6" t="n">
        <v>13.354</v>
      </c>
      <c r="F4" s="6" t="n">
        <v>25372.6</v>
      </c>
      <c r="G4" s="5" t="n">
        <v>3610000</v>
      </c>
      <c r="H4" s="32" t="n">
        <v>0.172582246757912</v>
      </c>
      <c r="I4" s="32" t="n">
        <v>0.204923572047752</v>
      </c>
      <c r="K4" s="2"/>
      <c r="L4" s="2"/>
    </row>
    <row r="5" customFormat="false" ht="13.8" hidden="false" customHeight="false" outlineLevel="0" collapsed="false">
      <c r="A5" s="5" t="n">
        <v>1910</v>
      </c>
      <c r="B5" s="6" t="n">
        <v>13.391</v>
      </c>
      <c r="D5" s="5" t="n">
        <v>1910</v>
      </c>
      <c r="E5" s="6" t="n">
        <v>13.391</v>
      </c>
      <c r="F5" s="6" t="n">
        <v>25576.81</v>
      </c>
      <c r="G5" s="5" t="n">
        <v>3648100</v>
      </c>
      <c r="H5" s="32" t="n">
        <v>0.11045263792541</v>
      </c>
      <c r="I5" s="32" t="n">
        <v>0.172793893259872</v>
      </c>
      <c r="K5" s="2"/>
      <c r="L5" s="2"/>
    </row>
    <row r="6" customFormat="false" ht="13.8" hidden="false" customHeight="false" outlineLevel="0" collapsed="false">
      <c r="A6" s="5" t="n">
        <v>1920</v>
      </c>
      <c r="B6" s="6" t="n">
        <v>13.473</v>
      </c>
      <c r="D6" s="5" t="n">
        <v>1920</v>
      </c>
      <c r="E6" s="6" t="n">
        <v>13.473</v>
      </c>
      <c r="F6" s="6" t="n">
        <v>25868.16</v>
      </c>
      <c r="G6" s="5" t="n">
        <v>3686400</v>
      </c>
      <c r="H6" s="32" t="n">
        <v>0.0621296088333657</v>
      </c>
      <c r="I6" s="32" t="n">
        <v>0.111345578108355</v>
      </c>
      <c r="K6" s="2"/>
      <c r="L6" s="2"/>
    </row>
    <row r="7" customFormat="false" ht="15" hidden="false" customHeight="false" outlineLevel="0" collapsed="false">
      <c r="A7" s="5" t="n">
        <v>1930</v>
      </c>
      <c r="B7" s="6" t="n">
        <v>13.613</v>
      </c>
      <c r="D7" s="5" t="n">
        <v>1930</v>
      </c>
      <c r="E7" s="6" t="n">
        <v>13.613</v>
      </c>
      <c r="F7" s="6" t="n">
        <v>26273.09</v>
      </c>
      <c r="G7" s="5" t="n">
        <v>3724900</v>
      </c>
      <c r="H7" s="32" t="n">
        <v>0.0276131594817839</v>
      </c>
      <c r="I7" s="32" t="n">
        <v>0.0375138205325992</v>
      </c>
    </row>
    <row r="8" customFormat="false" ht="13.8" hidden="false" customHeight="false" outlineLevel="0" collapsed="false">
      <c r="A8" s="5" t="n">
        <v>1940</v>
      </c>
      <c r="B8" s="6" t="n">
        <v>13.718</v>
      </c>
      <c r="D8" s="5" t="n">
        <v>1940</v>
      </c>
      <c r="E8" s="6" t="n">
        <v>13.718</v>
      </c>
      <c r="F8" s="6" t="n">
        <v>26612.92</v>
      </c>
      <c r="G8" s="5" t="n">
        <v>3763600</v>
      </c>
      <c r="H8" s="32" t="n">
        <v>0.00690328987066147</v>
      </c>
      <c r="I8" s="32" t="n">
        <v>0.00786500235078067</v>
      </c>
      <c r="K8" s="2"/>
      <c r="L8" s="2"/>
    </row>
    <row r="9" customFormat="false" ht="15" hidden="false" customHeight="false" outlineLevel="0" collapsed="false">
      <c r="A9" s="5" t="n">
        <v>1950</v>
      </c>
      <c r="B9" s="6" t="n">
        <v>13.667</v>
      </c>
      <c r="D9" s="5" t="n">
        <v>1950</v>
      </c>
      <c r="E9" s="6" t="n">
        <v>13.667</v>
      </c>
      <c r="F9" s="6" t="n">
        <v>26650.65</v>
      </c>
      <c r="G9" s="5" t="n">
        <v>3802500</v>
      </c>
      <c r="H9" s="32" t="n">
        <v>6.74458403479688E-024</v>
      </c>
      <c r="I9" s="32" t="n">
        <v>0.0195118568962348</v>
      </c>
    </row>
    <row r="10" customFormat="false" ht="15" hidden="false" customHeight="false" outlineLevel="0" collapsed="false">
      <c r="A10" s="5" t="n">
        <v>1960</v>
      </c>
      <c r="B10" s="6" t="n">
        <v>13.675</v>
      </c>
      <c r="D10" s="5" t="n">
        <v>1960</v>
      </c>
      <c r="E10" s="6" t="n">
        <v>13.675</v>
      </c>
      <c r="F10" s="6" t="n">
        <v>26803</v>
      </c>
      <c r="G10" s="5" t="n">
        <v>3841600</v>
      </c>
      <c r="H10" s="32" t="n">
        <v>0.00690328986979895</v>
      </c>
      <c r="I10" s="32" t="n">
        <v>0.0173408993204775</v>
      </c>
    </row>
    <row r="11" customFormat="false" ht="15" hidden="false" customHeight="false" outlineLevel="0" collapsed="false">
      <c r="A11" s="5" t="n">
        <v>1970</v>
      </c>
      <c r="B11" s="6" t="n">
        <v>13.759</v>
      </c>
      <c r="D11" s="5" t="n">
        <v>1970</v>
      </c>
      <c r="E11" s="6" t="n">
        <v>13.759</v>
      </c>
      <c r="F11" s="6" t="n">
        <v>27105.23</v>
      </c>
      <c r="G11" s="5" t="n">
        <v>3880900</v>
      </c>
      <c r="H11" s="32" t="n">
        <v>0.0276131594800577</v>
      </c>
      <c r="I11" s="32" t="n">
        <v>0.00227384477502333</v>
      </c>
    </row>
    <row r="12" customFormat="false" ht="15" hidden="false" customHeight="false" outlineLevel="0" collapsed="false">
      <c r="A12" s="5" t="n">
        <v>1980</v>
      </c>
      <c r="B12" s="6" t="n">
        <v>13.966</v>
      </c>
      <c r="D12" s="5" t="n">
        <v>1980</v>
      </c>
      <c r="E12" s="6" t="n">
        <v>13.966</v>
      </c>
      <c r="F12" s="6" t="n">
        <v>27652.68</v>
      </c>
      <c r="G12" s="5" t="n">
        <v>3920400</v>
      </c>
      <c r="H12" s="32" t="n">
        <v>0.0621296088307781</v>
      </c>
      <c r="I12" s="32" t="n">
        <v>0.0253813175022952</v>
      </c>
    </row>
    <row r="13" customFormat="false" ht="15" hidden="false" customHeight="false" outlineLevel="0" collapsed="false">
      <c r="A13" s="5" t="n">
        <v>1990</v>
      </c>
      <c r="B13" s="6" t="n">
        <v>14.078</v>
      </c>
      <c r="D13" s="5" t="n">
        <v>1990</v>
      </c>
      <c r="E13" s="6" t="n">
        <v>14.078</v>
      </c>
      <c r="F13" s="6" t="n">
        <v>28015.22</v>
      </c>
      <c r="G13" s="5" t="n">
        <v>3960100</v>
      </c>
      <c r="H13" s="32" t="n">
        <v>0.110452637921959</v>
      </c>
      <c r="I13" s="32" t="n">
        <v>0.0736119114416889</v>
      </c>
    </row>
    <row r="14" customFormat="false" ht="15" hidden="false" customHeight="false" outlineLevel="0" collapsed="false">
      <c r="A14" s="5" t="n">
        <v>2000</v>
      </c>
      <c r="B14" s="6" t="n">
        <v>14.322</v>
      </c>
      <c r="D14" s="5" t="n">
        <v>2000</v>
      </c>
      <c r="E14" s="6" t="n">
        <v>14.322</v>
      </c>
      <c r="F14" s="6" t="n">
        <v>28644</v>
      </c>
      <c r="G14" s="5" t="n">
        <v>4000000</v>
      </c>
      <c r="H14" s="32" t="n">
        <v>0.172582246753599</v>
      </c>
      <c r="I14" s="32" t="n">
        <v>0.265549705381082</v>
      </c>
    </row>
    <row r="15" customFormat="false" ht="15" hidden="false" customHeight="false" outlineLevel="0" collapsed="false">
      <c r="A15" s="5" t="n">
        <v>2010</v>
      </c>
      <c r="B15" s="6" t="n">
        <v>14.538</v>
      </c>
      <c r="D15" s="5" t="n">
        <v>2010</v>
      </c>
      <c r="E15" s="6" t="n">
        <v>14.538</v>
      </c>
      <c r="F15" s="6" t="n">
        <v>29221.38</v>
      </c>
      <c r="G15" s="5" t="n">
        <v>4040100</v>
      </c>
      <c r="H15" s="32" t="n">
        <v>0.248518435325702</v>
      </c>
      <c r="I15" s="32" t="n">
        <v>0.534821850835628</v>
      </c>
    </row>
    <row r="16" customFormat="false" ht="13.8" hidden="false" customHeight="false" outlineLevel="0" collapsed="false">
      <c r="A16" s="5" t="n">
        <v>2020</v>
      </c>
      <c r="B16" s="6" t="n">
        <v>14.575</v>
      </c>
      <c r="D16" s="5" t="n">
        <v>2020</v>
      </c>
      <c r="E16" s="6" t="n">
        <v>14.575</v>
      </c>
      <c r="F16" s="6" t="n">
        <v>29441.5</v>
      </c>
      <c r="G16" s="5" t="n">
        <v>4080400</v>
      </c>
      <c r="H16" s="32" t="n">
        <v>0.338261203638261</v>
      </c>
      <c r="I16" s="0" t="n">
        <v>0.590308172047669</v>
      </c>
    </row>
    <row r="17" customFormat="false" ht="13.8" hidden="false" customHeight="false" outlineLevel="0" collapsed="false">
      <c r="A17" s="36" t="n">
        <v>2030</v>
      </c>
      <c r="B17" s="37" t="n">
        <v>14.4713731601749</v>
      </c>
      <c r="D17" s="38" t="n">
        <v>29250</v>
      </c>
      <c r="E17" s="39" t="n">
        <v>207.100272727273</v>
      </c>
      <c r="F17" s="39" t="n">
        <v>404078.172727273</v>
      </c>
      <c r="G17" s="38" t="n">
        <v>57065500</v>
      </c>
      <c r="H17" s="40" t="n">
        <v>1.93292116366447</v>
      </c>
      <c r="I17" s="40" t="n">
        <v>2.26952558457292</v>
      </c>
    </row>
    <row r="18" customFormat="false" ht="15" hidden="false" customHeight="false" outlineLevel="0" collapsed="false">
      <c r="A18" s="36" t="n">
        <v>2040</v>
      </c>
      <c r="B18" s="37" t="n">
        <v>14.5544591991359</v>
      </c>
    </row>
    <row r="19" customFormat="false" ht="15" hidden="false" customHeight="false" outlineLevel="0" collapsed="false">
      <c r="A19" s="36" t="n">
        <v>2050</v>
      </c>
      <c r="B19" s="37" t="n">
        <v>14.6375452380969</v>
      </c>
    </row>
    <row r="20" customFormat="false" ht="15" hidden="false" customHeight="false" outlineLevel="0" collapsed="false">
      <c r="A20" s="36" t="n">
        <v>2060</v>
      </c>
      <c r="B20" s="37" t="n">
        <v>14.7206312770578</v>
      </c>
    </row>
    <row r="21" customFormat="false" ht="15" hidden="false" customHeight="false" outlineLevel="0" collapsed="false">
      <c r="A21" s="36" t="n">
        <v>2070</v>
      </c>
      <c r="B21" s="37" t="n">
        <v>14.8037173160188</v>
      </c>
    </row>
    <row r="22" customFormat="false" ht="15" hidden="false" customHeight="false" outlineLevel="0" collapsed="false">
      <c r="A22" s="25"/>
      <c r="B22" s="25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1"/>
  <sheetViews>
    <sheetView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2" activeCellId="0" sqref="J2"/>
    </sheetView>
  </sheetViews>
  <sheetFormatPr defaultColWidth="8.859375" defaultRowHeight="15" zeroHeight="false" outlineLevelRow="0" outlineLevelCol="0"/>
  <cols>
    <col collapsed="false" customWidth="true" hidden="false" outlineLevel="0" max="1" min="1" style="24" width="8.57"/>
    <col collapsed="false" customWidth="true" hidden="false" outlineLevel="0" max="2" min="2" style="24" width="12.71"/>
    <col collapsed="false" customWidth="false" hidden="false" outlineLevel="0" max="3" min="3" style="25" width="8.86"/>
    <col collapsed="false" customWidth="true" hidden="false" outlineLevel="0" max="4" min="4" style="24" width="12.42"/>
    <col collapsed="false" customWidth="true" hidden="false" outlineLevel="0" max="5" min="5" style="24" width="8.29"/>
    <col collapsed="false" customWidth="true" hidden="false" outlineLevel="0" max="6" min="6" style="24" width="12.57"/>
    <col collapsed="false" customWidth="true" hidden="false" outlineLevel="0" max="7" min="7" style="24" width="13.29"/>
    <col collapsed="false" customWidth="true" hidden="false" outlineLevel="0" max="9" min="8" style="26" width="16.29"/>
    <col collapsed="false" customWidth="false" hidden="false" outlineLevel="0" max="10" min="10" style="25" width="8.86"/>
    <col collapsed="false" customWidth="true" hidden="false" outlineLevel="0" max="11" min="11" style="25" width="4.57"/>
    <col collapsed="false" customWidth="true" hidden="false" outlineLevel="0" max="12" min="12" style="25" width="24.42"/>
    <col collapsed="false" customWidth="false" hidden="false" outlineLevel="0" max="16384" min="13" style="25" width="8.86"/>
  </cols>
  <sheetData>
    <row r="1" customFormat="false" ht="13.8" hidden="false" customHeight="false" outlineLevel="0" collapsed="false">
      <c r="A1" s="3" t="s">
        <v>0</v>
      </c>
      <c r="B1" s="3" t="s">
        <v>1</v>
      </c>
      <c r="C1" s="1"/>
      <c r="D1" s="27" t="s">
        <v>0</v>
      </c>
      <c r="E1" s="27" t="s">
        <v>1</v>
      </c>
      <c r="F1" s="27" t="s">
        <v>21</v>
      </c>
      <c r="G1" s="27" t="s">
        <v>22</v>
      </c>
      <c r="H1" s="29" t="s">
        <v>23</v>
      </c>
      <c r="I1" s="29" t="s">
        <v>24</v>
      </c>
      <c r="J1" s="30" t="s">
        <v>25</v>
      </c>
      <c r="K1" s="30" t="s">
        <v>26</v>
      </c>
      <c r="L1" s="31" t="s">
        <v>27</v>
      </c>
      <c r="M1" s="31" t="s">
        <v>28</v>
      </c>
      <c r="N1" s="31" t="s">
        <v>29</v>
      </c>
    </row>
    <row r="2" customFormat="false" ht="13.8" hidden="false" customHeight="false" outlineLevel="0" collapsed="false">
      <c r="A2" s="5" t="n">
        <v>1880</v>
      </c>
      <c r="B2" s="6" t="n">
        <v>13.4772727272727</v>
      </c>
      <c r="D2" s="41" t="n">
        <v>7.539027055824</v>
      </c>
      <c r="E2" s="6" t="n">
        <v>13.4772727272727</v>
      </c>
      <c r="F2" s="41" t="n">
        <v>101.605523729628</v>
      </c>
      <c r="G2" s="41" t="n">
        <v>56.8369289484462</v>
      </c>
      <c r="H2" s="32" t="n">
        <v>0.343333230358524</v>
      </c>
      <c r="I2" s="32" t="n">
        <v>0.10851234560147</v>
      </c>
      <c r="J2" s="33" t="n">
        <v>13.8066848484849</v>
      </c>
      <c r="K2" s="34" t="n">
        <v>15</v>
      </c>
      <c r="L2" s="35" t="n">
        <v>16.1364251478723</v>
      </c>
      <c r="M2" s="35" t="n">
        <v>-108.432207365441</v>
      </c>
      <c r="N2" s="35" t="n">
        <v>0.845405205382263</v>
      </c>
    </row>
    <row r="3" customFormat="false" ht="15" hidden="false" customHeight="false" outlineLevel="0" collapsed="false">
      <c r="A3" s="5" t="n">
        <v>1890</v>
      </c>
      <c r="B3" s="6" t="n">
        <v>13.494</v>
      </c>
      <c r="D3" s="41" t="n">
        <v>7.54433210805369</v>
      </c>
      <c r="E3" s="6" t="n">
        <v>13.494</v>
      </c>
      <c r="F3" s="41" t="n">
        <v>101.803217466076</v>
      </c>
      <c r="G3" s="41" t="n">
        <v>56.9169469566098</v>
      </c>
      <c r="H3" s="32" t="n">
        <v>0.250341978497118</v>
      </c>
      <c r="I3" s="32" t="n">
        <v>0.0977718144719933</v>
      </c>
    </row>
    <row r="4" customFormat="false" ht="13.8" hidden="false" customHeight="false" outlineLevel="0" collapsed="false">
      <c r="A4" s="5" t="n">
        <v>1900</v>
      </c>
      <c r="B4" s="6" t="n">
        <v>13.354</v>
      </c>
      <c r="D4" s="41" t="n">
        <v>7.54960916515453</v>
      </c>
      <c r="E4" s="6" t="n">
        <v>13.354</v>
      </c>
      <c r="F4" s="41" t="n">
        <v>100.817480791474</v>
      </c>
      <c r="G4" s="41" t="n">
        <v>56.9965985465853</v>
      </c>
      <c r="H4" s="32" t="n">
        <v>0.172381926247054</v>
      </c>
      <c r="I4" s="32" t="n">
        <v>0.204923572047752</v>
      </c>
      <c r="K4" s="2"/>
      <c r="L4" s="2"/>
    </row>
    <row r="5" customFormat="false" ht="13.8" hidden="false" customHeight="false" outlineLevel="0" collapsed="false">
      <c r="A5" s="5" t="n">
        <v>1910</v>
      </c>
      <c r="B5" s="6" t="n">
        <v>13.391</v>
      </c>
      <c r="D5" s="41" t="n">
        <v>7.55485852104068</v>
      </c>
      <c r="E5" s="6" t="n">
        <v>13.391</v>
      </c>
      <c r="F5" s="41" t="n">
        <v>101.167110455256</v>
      </c>
      <c r="G5" s="41" t="n">
        <v>57.0758872729409</v>
      </c>
      <c r="H5" s="32" t="n">
        <v>0.109219136484917</v>
      </c>
      <c r="I5" s="32" t="n">
        <v>0.172793893259872</v>
      </c>
      <c r="K5" s="2"/>
      <c r="L5" s="2"/>
    </row>
    <row r="6" customFormat="false" ht="13.8" hidden="false" customHeight="false" outlineLevel="0" collapsed="false">
      <c r="A6" s="5" t="n">
        <v>1920</v>
      </c>
      <c r="B6" s="6" t="n">
        <v>13.473</v>
      </c>
      <c r="D6" s="41" t="n">
        <v>7.56008046502183</v>
      </c>
      <c r="E6" s="6" t="n">
        <v>13.473</v>
      </c>
      <c r="F6" s="41" t="n">
        <v>101.856964105239</v>
      </c>
      <c r="G6" s="41" t="n">
        <v>57.1548166376047</v>
      </c>
      <c r="H6" s="32" t="n">
        <v>0.0606241299375403</v>
      </c>
      <c r="I6" s="32" t="n">
        <v>0.111345578108355</v>
      </c>
      <c r="K6" s="2"/>
      <c r="L6" s="2"/>
    </row>
    <row r="7" customFormat="false" ht="15" hidden="false" customHeight="false" outlineLevel="0" collapsed="false">
      <c r="A7" s="5" t="n">
        <v>1930</v>
      </c>
      <c r="B7" s="6" t="n">
        <v>13.613</v>
      </c>
      <c r="D7" s="41" t="n">
        <v>7.56527528189893</v>
      </c>
      <c r="E7" s="6" t="n">
        <v>13.613</v>
      </c>
      <c r="F7" s="41" t="n">
        <v>102.98609241249</v>
      </c>
      <c r="G7" s="41" t="n">
        <v>57.233390090911</v>
      </c>
      <c r="H7" s="32" t="n">
        <v>0.0263717802236591</v>
      </c>
      <c r="I7" s="32" t="n">
        <v>0.0375138205325992</v>
      </c>
    </row>
    <row r="8" customFormat="false" ht="13.8" hidden="false" customHeight="false" outlineLevel="0" collapsed="false">
      <c r="A8" s="5" t="n">
        <v>1940</v>
      </c>
      <c r="B8" s="6" t="n">
        <v>13.718</v>
      </c>
      <c r="D8" s="41" t="n">
        <v>7.57044325205737</v>
      </c>
      <c r="E8" s="6" t="n">
        <v>13.718</v>
      </c>
      <c r="F8" s="41" t="n">
        <v>103.851340531723</v>
      </c>
      <c r="G8" s="41" t="n">
        <v>57.311611032621</v>
      </c>
      <c r="H8" s="32" t="n">
        <v>0.0062412118619356</v>
      </c>
      <c r="I8" s="32" t="n">
        <v>0.00786500235078067</v>
      </c>
      <c r="K8" s="2"/>
      <c r="L8" s="2"/>
    </row>
    <row r="9" customFormat="false" ht="15" hidden="false" customHeight="false" outlineLevel="0" collapsed="false">
      <c r="A9" s="5" t="n">
        <v>1950</v>
      </c>
      <c r="B9" s="6" t="n">
        <v>13.667</v>
      </c>
      <c r="D9" s="41" t="n">
        <v>7.57558465155779</v>
      </c>
      <c r="E9" s="6" t="n">
        <v>13.667</v>
      </c>
      <c r="F9" s="41" t="n">
        <v>103.53551543284</v>
      </c>
      <c r="G9" s="41" t="n">
        <v>57.389482812918</v>
      </c>
      <c r="H9" s="32" t="n">
        <v>1.57011471579582E-005</v>
      </c>
      <c r="I9" s="32" t="n">
        <v>0.0195118568962348</v>
      </c>
    </row>
    <row r="10" customFormat="false" ht="15" hidden="false" customHeight="false" outlineLevel="0" collapsed="false">
      <c r="A10" s="5" t="n">
        <v>1960</v>
      </c>
      <c r="B10" s="6" t="n">
        <v>13.675</v>
      </c>
      <c r="D10" s="41" t="n">
        <v>7.58069975222456</v>
      </c>
      <c r="E10" s="6" t="n">
        <v>13.675</v>
      </c>
      <c r="F10" s="41" t="n">
        <v>103.666069111671</v>
      </c>
      <c r="G10" s="41" t="n">
        <v>57.4670087333776</v>
      </c>
      <c r="H10" s="32" t="n">
        <v>0.0074825798004573</v>
      </c>
      <c r="I10" s="32" t="n">
        <v>0.0173408993204775</v>
      </c>
    </row>
    <row r="11" customFormat="false" ht="15" hidden="false" customHeight="false" outlineLevel="0" collapsed="false">
      <c r="A11" s="5" t="n">
        <v>1970</v>
      </c>
      <c r="B11" s="6" t="n">
        <v>13.759</v>
      </c>
      <c r="D11" s="41" t="n">
        <v>7.58578882173203</v>
      </c>
      <c r="E11" s="6" t="n">
        <v>13.759</v>
      </c>
      <c r="F11" s="41" t="n">
        <v>104.372868398211</v>
      </c>
      <c r="G11" s="41" t="n">
        <v>57.5441920479147</v>
      </c>
      <c r="H11" s="32" t="n">
        <v>0.0284331413027274</v>
      </c>
      <c r="I11" s="32" t="n">
        <v>0.00227384477502333</v>
      </c>
    </row>
    <row r="12" customFormat="false" ht="15" hidden="false" customHeight="false" outlineLevel="0" collapsed="false">
      <c r="A12" s="5" t="n">
        <v>1980</v>
      </c>
      <c r="B12" s="6" t="n">
        <v>13.966</v>
      </c>
      <c r="D12" s="41" t="n">
        <v>7.59085212368858</v>
      </c>
      <c r="E12" s="6" t="n">
        <v>13.966</v>
      </c>
      <c r="F12" s="41" t="n">
        <v>106.013840759435</v>
      </c>
      <c r="G12" s="41" t="n">
        <v>57.6210359637074</v>
      </c>
      <c r="H12" s="32" t="n">
        <v>0.0626625498238404</v>
      </c>
      <c r="I12" s="32" t="n">
        <v>0.0253813175022952</v>
      </c>
    </row>
    <row r="13" customFormat="false" ht="15" hidden="false" customHeight="false" outlineLevel="0" collapsed="false">
      <c r="A13" s="5" t="n">
        <v>1990</v>
      </c>
      <c r="B13" s="6" t="n">
        <v>14.078</v>
      </c>
      <c r="D13" s="41" t="n">
        <v>7.59588991771854</v>
      </c>
      <c r="E13" s="6" t="n">
        <v>14.078</v>
      </c>
      <c r="F13" s="41" t="n">
        <v>106.934938261642</v>
      </c>
      <c r="G13" s="41" t="n">
        <v>57.6975436420981</v>
      </c>
      <c r="H13" s="32" t="n">
        <v>0.10996975166363</v>
      </c>
      <c r="I13" s="32" t="n">
        <v>0.0736119114416889</v>
      </c>
    </row>
    <row r="14" customFormat="false" ht="15" hidden="false" customHeight="false" outlineLevel="0" collapsed="false">
      <c r="A14" s="5" t="n">
        <v>2000</v>
      </c>
      <c r="B14" s="6" t="n">
        <v>14.322</v>
      </c>
      <c r="D14" s="41" t="n">
        <v>7.60090245954208</v>
      </c>
      <c r="E14" s="6" t="n">
        <v>14.322</v>
      </c>
      <c r="F14" s="41" t="n">
        <v>108.860125025562</v>
      </c>
      <c r="G14" s="41" t="n">
        <v>57.7737181994729</v>
      </c>
      <c r="H14" s="32" t="n">
        <v>0.170157389123588</v>
      </c>
      <c r="I14" s="32" t="n">
        <v>0.265549705381082</v>
      </c>
    </row>
    <row r="15" customFormat="false" ht="15" hidden="false" customHeight="false" outlineLevel="0" collapsed="false">
      <c r="A15" s="5" t="n">
        <v>2010</v>
      </c>
      <c r="B15" s="6" t="n">
        <v>14.538</v>
      </c>
      <c r="D15" s="41" t="n">
        <v>7.60589000105312</v>
      </c>
      <c r="E15" s="6" t="n">
        <v>14.538</v>
      </c>
      <c r="F15" s="41" t="n">
        <v>110.57442883531</v>
      </c>
      <c r="G15" s="41" t="n">
        <v>57.8495627081199</v>
      </c>
      <c r="H15" s="32" t="n">
        <v>0.243031716731345</v>
      </c>
      <c r="I15" s="32" t="n">
        <v>0.534821850835628</v>
      </c>
    </row>
    <row r="16" customFormat="false" ht="15" hidden="false" customHeight="false" outlineLevel="0" collapsed="false">
      <c r="A16" s="5" t="n">
        <v>2020</v>
      </c>
      <c r="B16" s="6" t="n">
        <v>14.575</v>
      </c>
      <c r="D16" s="41" t="n">
        <v>7.61085279039525</v>
      </c>
      <c r="E16" s="6" t="n">
        <v>14.575</v>
      </c>
      <c r="F16" s="41" t="n">
        <v>110.928179420011</v>
      </c>
      <c r="G16" s="41" t="n">
        <v>57.9250801970672</v>
      </c>
      <c r="H16" s="32" t="n">
        <v>0.328402519742742</v>
      </c>
      <c r="I16" s="32" t="n">
        <v>0.590308172047748</v>
      </c>
    </row>
    <row r="17" customFormat="false" ht="15" hidden="false" customHeight="false" outlineLevel="0" collapsed="false">
      <c r="A17" s="36" t="n">
        <v>2030</v>
      </c>
      <c r="B17" s="37" t="n">
        <v>14.4594352102995</v>
      </c>
      <c r="D17" s="42" t="n">
        <v>113.630086366963</v>
      </c>
      <c r="E17" s="39" t="n">
        <v>207.100272727273</v>
      </c>
      <c r="F17" s="42" t="n">
        <v>1568.97369473657</v>
      </c>
      <c r="G17" s="42" t="n">
        <v>860.793803790395</v>
      </c>
      <c r="H17" s="40" t="n">
        <v>1.91866874294624</v>
      </c>
      <c r="I17" s="40" t="n">
        <v>2.269525584573</v>
      </c>
    </row>
    <row r="18" customFormat="false" ht="15" hidden="false" customHeight="false" outlineLevel="0" collapsed="false">
      <c r="A18" s="36" t="n">
        <v>2040</v>
      </c>
      <c r="B18" s="37" t="n">
        <v>14.5387298423344</v>
      </c>
    </row>
    <row r="19" customFormat="false" ht="15" hidden="false" customHeight="false" outlineLevel="0" collapsed="false">
      <c r="A19" s="36" t="n">
        <v>2050</v>
      </c>
      <c r="B19" s="37" t="n">
        <v>14.6176367240083</v>
      </c>
    </row>
    <row r="20" customFormat="false" ht="15" hidden="false" customHeight="false" outlineLevel="0" collapsed="false">
      <c r="A20" s="36" t="n">
        <v>2060</v>
      </c>
      <c r="B20" s="37" t="n">
        <v>14.6961596290699</v>
      </c>
    </row>
    <row r="21" customFormat="false" ht="15" hidden="false" customHeight="false" outlineLevel="0" collapsed="false">
      <c r="A21" s="36" t="n">
        <v>2070</v>
      </c>
      <c r="B21" s="37" t="n">
        <v>14.7743022764427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1"/>
  <sheetViews>
    <sheetView showFormulas="false" showGridLines="false" showRowColHeaders="true" showZeros="true" rightToLeft="false" tabSelected="false" showOutlineSymbols="true" defaultGridColor="true" view="normal" topLeftCell="G1" colorId="64" zoomScale="65" zoomScaleNormal="65" zoomScalePageLayoutView="100" workbookViewId="0">
      <selection pane="topLeft" activeCell="P2" activeCellId="0" sqref="P2"/>
    </sheetView>
  </sheetViews>
  <sheetFormatPr defaultColWidth="8.859375" defaultRowHeight="15" zeroHeight="false" outlineLevelRow="0" outlineLevelCol="0"/>
  <cols>
    <col collapsed="false" customWidth="true" hidden="false" outlineLevel="0" max="1" min="1" style="24" width="8.57"/>
    <col collapsed="false" customWidth="true" hidden="false" outlineLevel="0" max="2" min="2" style="24" width="12.71"/>
    <col collapsed="false" customWidth="false" hidden="false" outlineLevel="0" max="3" min="3" style="25" width="8.86"/>
    <col collapsed="false" customWidth="true" hidden="false" outlineLevel="0" max="4" min="4" style="24" width="10.29"/>
    <col collapsed="false" customWidth="true" hidden="false" outlineLevel="0" max="5" min="5" style="24" width="7.42"/>
    <col collapsed="false" customWidth="true" hidden="false" outlineLevel="0" max="6" min="6" style="14" width="14.57"/>
    <col collapsed="false" customWidth="true" hidden="false" outlineLevel="0" max="7" min="7" style="13" width="10"/>
    <col collapsed="false" customWidth="true" hidden="false" outlineLevel="0" max="9" min="8" style="26" width="15.57"/>
    <col collapsed="false" customWidth="false" hidden="false" outlineLevel="0" max="11" min="10" style="25" width="8.86"/>
    <col collapsed="false" customWidth="true" hidden="false" outlineLevel="0" max="12" min="12" style="25" width="27.86"/>
    <col collapsed="false" customWidth="false" hidden="false" outlineLevel="0" max="13" min="13" style="25" width="8.86"/>
    <col collapsed="false" customWidth="true" hidden="false" outlineLevel="0" max="14" min="14" style="25" width="21.71"/>
    <col collapsed="false" customWidth="false" hidden="false" outlineLevel="0" max="16384" min="15" style="25" width="8.86"/>
  </cols>
  <sheetData>
    <row r="1" customFormat="false" ht="13.8" hidden="false" customHeight="false" outlineLevel="0" collapsed="false">
      <c r="A1" s="3" t="s">
        <v>0</v>
      </c>
      <c r="B1" s="3" t="s">
        <v>1</v>
      </c>
      <c r="C1" s="1"/>
      <c r="D1" s="27" t="s">
        <v>0</v>
      </c>
      <c r="E1" s="27" t="s">
        <v>1</v>
      </c>
      <c r="F1" s="27" t="s">
        <v>21</v>
      </c>
      <c r="G1" s="28" t="s">
        <v>22</v>
      </c>
      <c r="H1" s="29" t="s">
        <v>23</v>
      </c>
      <c r="I1" s="29" t="s">
        <v>24</v>
      </c>
      <c r="J1" s="30" t="s">
        <v>25</v>
      </c>
      <c r="K1" s="30" t="s">
        <v>26</v>
      </c>
      <c r="L1" s="31" t="s">
        <v>27</v>
      </c>
      <c r="M1" s="31" t="s">
        <v>28</v>
      </c>
      <c r="N1" s="31" t="s">
        <v>29</v>
      </c>
      <c r="O1" s="31" t="s">
        <v>30</v>
      </c>
      <c r="P1" s="31" t="s">
        <v>31</v>
      </c>
      <c r="Q1" s="0"/>
      <c r="R1" s="0"/>
    </row>
    <row r="2" customFormat="false" ht="13.8" hidden="false" customHeight="false" outlineLevel="0" collapsed="false">
      <c r="A2" s="5" t="n">
        <v>1880</v>
      </c>
      <c r="B2" s="6" t="n">
        <v>13.4772727272727</v>
      </c>
      <c r="D2" s="5" t="n">
        <v>1890</v>
      </c>
      <c r="E2" s="6" t="n">
        <v>2.60100476507946</v>
      </c>
      <c r="F2" s="6" t="n">
        <v>4915.89900600019</v>
      </c>
      <c r="G2" s="5" t="n">
        <v>3572100</v>
      </c>
      <c r="H2" s="32" t="n">
        <v>0.00174574014019012</v>
      </c>
      <c r="I2" s="32" t="n">
        <v>0.00056439570676164</v>
      </c>
      <c r="J2" s="33" t="n">
        <v>2.62476177892299</v>
      </c>
      <c r="K2" s="34" t="n">
        <v>15</v>
      </c>
      <c r="L2" s="35" t="n">
        <v>1.00059706467566</v>
      </c>
      <c r="M2" s="35" t="n">
        <v>4.2839018099486</v>
      </c>
      <c r="N2" s="35" t="n">
        <v>0.856417529501617</v>
      </c>
      <c r="O2" s="35" t="n">
        <v>0.000596886503459731</v>
      </c>
      <c r="P2" s="35" t="n">
        <v>1.45486423214277</v>
      </c>
      <c r="Q2" s="0"/>
      <c r="R2" s="0"/>
    </row>
    <row r="3" customFormat="false" ht="13.8" hidden="false" customHeight="false" outlineLevel="0" collapsed="false">
      <c r="A3" s="5" t="n">
        <v>1890</v>
      </c>
      <c r="B3" s="6" t="n">
        <v>13.494</v>
      </c>
      <c r="D3" s="5" t="n">
        <v>1900</v>
      </c>
      <c r="E3" s="6" t="n">
        <v>2.60224514220523</v>
      </c>
      <c r="F3" s="6" t="n">
        <v>4944.26577018994</v>
      </c>
      <c r="G3" s="5" t="n">
        <v>3610000</v>
      </c>
      <c r="H3" s="32" t="n">
        <v>0.00128258459278409</v>
      </c>
      <c r="I3" s="32" t="n">
        <v>0.00050699892907957</v>
      </c>
    </row>
    <row r="4" customFormat="false" ht="13.8" hidden="false" customHeight="false" outlineLevel="0" collapsed="false">
      <c r="A4" s="5" t="n">
        <v>1900</v>
      </c>
      <c r="B4" s="6" t="n">
        <v>13.354</v>
      </c>
      <c r="D4" s="5" t="n">
        <v>1910</v>
      </c>
      <c r="E4" s="6" t="n">
        <v>2.59181596543568</v>
      </c>
      <c r="F4" s="6" t="n">
        <v>4950.36849398214</v>
      </c>
      <c r="G4" s="5" t="n">
        <v>3648100</v>
      </c>
      <c r="H4" s="32" t="n">
        <v>0.00089068374498054</v>
      </c>
      <c r="I4" s="32" t="n">
        <v>0.00108542662634104</v>
      </c>
      <c r="K4" s="2"/>
      <c r="L4" s="2"/>
      <c r="M4" s="2"/>
      <c r="N4" s="2"/>
    </row>
    <row r="5" customFormat="false" ht="13.8" hidden="false" customHeight="false" outlineLevel="0" collapsed="false">
      <c r="A5" s="5" t="n">
        <v>1910</v>
      </c>
      <c r="B5" s="6" t="n">
        <v>13.391</v>
      </c>
      <c r="D5" s="5" t="n">
        <v>1920</v>
      </c>
      <c r="E5" s="6" t="n">
        <v>2.59458283951343</v>
      </c>
      <c r="F5" s="6" t="n">
        <v>4981.59905186578</v>
      </c>
      <c r="G5" s="5" t="n">
        <v>3686400</v>
      </c>
      <c r="H5" s="32" t="n">
        <v>0.000570037596779492</v>
      </c>
      <c r="I5" s="32" t="n">
        <v>0.000910768383886173</v>
      </c>
      <c r="K5" s="2"/>
      <c r="L5" s="2"/>
      <c r="M5" s="2"/>
      <c r="N5" s="2"/>
    </row>
    <row r="6" customFormat="false" ht="13.8" hidden="false" customHeight="false" outlineLevel="0" collapsed="false">
      <c r="A6" s="5" t="n">
        <v>1920</v>
      </c>
      <c r="B6" s="6" t="n">
        <v>13.473</v>
      </c>
      <c r="D6" s="5" t="n">
        <v>1930</v>
      </c>
      <c r="E6" s="6" t="n">
        <v>2.60068768277371</v>
      </c>
      <c r="F6" s="6" t="n">
        <v>5019.32722775326</v>
      </c>
      <c r="G6" s="5" t="n">
        <v>3724900</v>
      </c>
      <c r="H6" s="32" t="n">
        <v>0.000320646148180898</v>
      </c>
      <c r="I6" s="32" t="n">
        <v>0.000579562105404897</v>
      </c>
      <c r="K6" s="2"/>
      <c r="L6" s="2"/>
    </row>
    <row r="7" customFormat="false" ht="15" hidden="false" customHeight="false" outlineLevel="0" collapsed="false">
      <c r="A7" s="5" t="n">
        <v>1930</v>
      </c>
      <c r="B7" s="6" t="n">
        <v>13.613</v>
      </c>
      <c r="D7" s="5" t="n">
        <v>1940</v>
      </c>
      <c r="E7" s="6" t="n">
        <v>2.61102521853034</v>
      </c>
      <c r="F7" s="6" t="n">
        <v>5065.38892394885</v>
      </c>
      <c r="G7" s="5" t="n">
        <v>3763600</v>
      </c>
      <c r="H7" s="32" t="n">
        <v>0.000142509399184784</v>
      </c>
      <c r="I7" s="32" t="n">
        <v>0.000188693091421123</v>
      </c>
    </row>
    <row r="8" customFormat="false" ht="13.8" hidden="false" customHeight="false" outlineLevel="0" collapsed="false">
      <c r="A8" s="5" t="n">
        <v>1940</v>
      </c>
      <c r="B8" s="6" t="n">
        <v>13.718</v>
      </c>
      <c r="D8" s="5" t="n">
        <v>1950</v>
      </c>
      <c r="E8" s="6" t="n">
        <v>2.61870883907713</v>
      </c>
      <c r="F8" s="6" t="n">
        <v>5106.4822362004</v>
      </c>
      <c r="G8" s="5" t="n">
        <v>3802500</v>
      </c>
      <c r="H8" s="32" t="n">
        <v>3.56273497911571E-005</v>
      </c>
      <c r="I8" s="32" t="n">
        <v>3.66380807776451E-005</v>
      </c>
      <c r="K8" s="2"/>
      <c r="L8" s="2"/>
    </row>
    <row r="9" customFormat="false" ht="15" hidden="false" customHeight="false" outlineLevel="0" collapsed="false">
      <c r="A9" s="5" t="n">
        <v>1950</v>
      </c>
      <c r="B9" s="6" t="n">
        <v>13.667</v>
      </c>
      <c r="D9" s="5" t="n">
        <v>1960</v>
      </c>
      <c r="E9" s="6" t="n">
        <v>2.61498416798266</v>
      </c>
      <c r="F9" s="6" t="n">
        <v>5125.36896924602</v>
      </c>
      <c r="G9" s="5" t="n">
        <v>3841600</v>
      </c>
      <c r="H9" s="32" t="n">
        <v>7.13446591542788E-025</v>
      </c>
      <c r="I9" s="32" t="n">
        <v>9.56016757004615E-005</v>
      </c>
    </row>
    <row r="10" customFormat="false" ht="15" hidden="false" customHeight="false" outlineLevel="0" collapsed="false">
      <c r="A10" s="5" t="n">
        <v>1960</v>
      </c>
      <c r="B10" s="6" t="n">
        <v>13.675</v>
      </c>
      <c r="D10" s="5" t="n">
        <v>1970</v>
      </c>
      <c r="E10" s="6" t="n">
        <v>2.61556934830805</v>
      </c>
      <c r="F10" s="6" t="n">
        <v>5152.67161616685</v>
      </c>
      <c r="G10" s="5" t="n">
        <v>3880900</v>
      </c>
      <c r="H10" s="32" t="n">
        <v>3.56273498113237E-005</v>
      </c>
      <c r="I10" s="32" t="n">
        <v>8.45007806106457E-005</v>
      </c>
    </row>
    <row r="11" customFormat="false" ht="15" hidden="false" customHeight="false" outlineLevel="0" collapsed="false">
      <c r="A11" s="5" t="n">
        <v>1970</v>
      </c>
      <c r="B11" s="6" t="n">
        <v>13.759</v>
      </c>
      <c r="D11" s="5" t="n">
        <v>1980</v>
      </c>
      <c r="E11" s="6" t="n">
        <v>2.62169315544568</v>
      </c>
      <c r="F11" s="6" t="n">
        <v>5190.95244778244</v>
      </c>
      <c r="G11" s="5" t="n">
        <v>3920400</v>
      </c>
      <c r="H11" s="32" t="n">
        <v>0.000142509399225118</v>
      </c>
      <c r="I11" s="32" t="n">
        <v>9.41645004552582E-006</v>
      </c>
    </row>
    <row r="12" customFormat="false" ht="15" hidden="false" customHeight="false" outlineLevel="0" collapsed="false">
      <c r="A12" s="5" t="n">
        <v>1980</v>
      </c>
      <c r="B12" s="6" t="n">
        <v>13.966</v>
      </c>
      <c r="D12" s="5" t="n">
        <v>1990</v>
      </c>
      <c r="E12" s="6" t="n">
        <v>2.63662580442384</v>
      </c>
      <c r="F12" s="6" t="n">
        <v>5246.88535080345</v>
      </c>
      <c r="G12" s="5" t="n">
        <v>3960100</v>
      </c>
      <c r="H12" s="32" t="n">
        <v>0.000320646148241382</v>
      </c>
      <c r="I12" s="32" t="n">
        <v>0.000140755101084818</v>
      </c>
    </row>
    <row r="13" customFormat="false" ht="15" hidden="false" customHeight="false" outlineLevel="0" collapsed="false">
      <c r="A13" s="5" t="n">
        <v>1990</v>
      </c>
      <c r="B13" s="6" t="n">
        <v>14.078</v>
      </c>
      <c r="D13" s="5" t="n">
        <v>2000</v>
      </c>
      <c r="E13" s="6" t="n">
        <v>2.64461329518594</v>
      </c>
      <c r="F13" s="6" t="n">
        <v>5289.22659037188</v>
      </c>
      <c r="G13" s="5" t="n">
        <v>4000000</v>
      </c>
      <c r="H13" s="32" t="n">
        <v>0.000570037596860137</v>
      </c>
      <c r="I13" s="32" t="n">
        <v>0.000394082697938019</v>
      </c>
    </row>
    <row r="14" customFormat="false" ht="15" hidden="false" customHeight="false" outlineLevel="0" collapsed="false">
      <c r="A14" s="5" t="n">
        <v>2000</v>
      </c>
      <c r="B14" s="6" t="n">
        <v>14.322</v>
      </c>
      <c r="D14" s="5" t="n">
        <v>2010</v>
      </c>
      <c r="E14" s="6" t="n">
        <v>2.66179681658475</v>
      </c>
      <c r="F14" s="6" t="n">
        <v>5350.21160133534</v>
      </c>
      <c r="G14" s="5" t="n">
        <v>4040100</v>
      </c>
      <c r="H14" s="32" t="n">
        <v>0.000890683745081373</v>
      </c>
      <c r="I14" s="32" t="n">
        <v>0.00137159401460758</v>
      </c>
    </row>
    <row r="15" customFormat="false" ht="15" hidden="false" customHeight="false" outlineLevel="0" collapsed="false">
      <c r="A15" s="5" t="n">
        <v>2010</v>
      </c>
      <c r="B15" s="6" t="n">
        <v>14.538</v>
      </c>
      <c r="D15" s="5" t="n">
        <v>2020</v>
      </c>
      <c r="E15" s="6" t="n">
        <v>2.67676591106244</v>
      </c>
      <c r="F15" s="6" t="n">
        <v>5407.06714034614</v>
      </c>
      <c r="G15" s="5" t="n">
        <v>4080400</v>
      </c>
      <c r="H15" s="32" t="n">
        <v>0.00128258459290506</v>
      </c>
      <c r="I15" s="32" t="n">
        <v>0.0027044297595774</v>
      </c>
    </row>
    <row r="16" customFormat="false" ht="15" hidden="false" customHeight="false" outlineLevel="0" collapsed="false">
      <c r="A16" s="5" t="n">
        <v>2020</v>
      </c>
      <c r="B16" s="6" t="n">
        <v>14.575</v>
      </c>
      <c r="D16" s="5" t="n">
        <v>2030</v>
      </c>
      <c r="E16" s="6" t="n">
        <v>2.67930773223656</v>
      </c>
      <c r="F16" s="6" t="n">
        <v>5438.99469644021</v>
      </c>
      <c r="G16" s="5" t="n">
        <v>4120900</v>
      </c>
      <c r="H16" s="32" t="n">
        <v>0.00174574014033125</v>
      </c>
      <c r="I16" s="32" t="n">
        <v>0.00297526102288533</v>
      </c>
    </row>
    <row r="17" customFormat="false" ht="15" hidden="false" customHeight="false" outlineLevel="0" collapsed="false">
      <c r="A17" s="36" t="n">
        <v>2030</v>
      </c>
      <c r="B17" s="37" t="n">
        <v>14.3901484086757</v>
      </c>
      <c r="D17" s="38" t="n">
        <v>29400</v>
      </c>
      <c r="E17" s="39" t="n">
        <v>39.3714266838449</v>
      </c>
      <c r="F17" s="39" t="n">
        <v>77184.7091224329</v>
      </c>
      <c r="G17" s="38" t="n">
        <v>57652000</v>
      </c>
      <c r="H17" s="40" t="n">
        <v>0.00997565794434673</v>
      </c>
      <c r="I17" s="40" t="n">
        <v>0.0116481244261219</v>
      </c>
    </row>
    <row r="18" customFormat="false" ht="15" hidden="false" customHeight="false" outlineLevel="0" collapsed="false">
      <c r="A18" s="36" t="n">
        <v>2040</v>
      </c>
      <c r="B18" s="37" t="n">
        <v>14.4762981145648</v>
      </c>
    </row>
    <row r="19" customFormat="false" ht="15" hidden="false" customHeight="false" outlineLevel="0" collapsed="false">
      <c r="A19" s="36" t="n">
        <v>2050</v>
      </c>
      <c r="B19" s="37" t="n">
        <v>14.562963574122</v>
      </c>
    </row>
    <row r="20" customFormat="false" ht="15" hidden="false" customHeight="false" outlineLevel="0" collapsed="false">
      <c r="A20" s="36" t="n">
        <v>2060</v>
      </c>
      <c r="B20" s="37" t="n">
        <v>14.650147875017</v>
      </c>
    </row>
    <row r="21" customFormat="false" ht="15" hidden="false" customHeight="false" outlineLevel="0" collapsed="false">
      <c r="A21" s="36" t="n">
        <v>2070</v>
      </c>
      <c r="B21" s="37" t="n">
        <v>14.7378541234046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2" activeCellId="0" sqref="P2"/>
    </sheetView>
  </sheetViews>
  <sheetFormatPr defaultColWidth="8.859375" defaultRowHeight="15" zeroHeight="false" outlineLevelRow="0" outlineLevelCol="0"/>
  <cols>
    <col collapsed="false" customWidth="true" hidden="false" outlineLevel="0" max="1" min="1" style="24" width="8.57"/>
    <col collapsed="false" customWidth="true" hidden="false" outlineLevel="0" max="2" min="2" style="24" width="12.71"/>
    <col collapsed="false" customWidth="false" hidden="false" outlineLevel="0" max="3" min="3" style="25" width="8.86"/>
    <col collapsed="false" customWidth="true" hidden="false" outlineLevel="0" max="4" min="4" style="24" width="10.29"/>
    <col collapsed="false" customWidth="true" hidden="false" outlineLevel="0" max="5" min="5" style="24" width="8.29"/>
    <col collapsed="false" customWidth="true" hidden="false" outlineLevel="0" max="6" min="6" style="24" width="10.42"/>
    <col collapsed="false" customWidth="true" hidden="false" outlineLevel="0" max="7" min="7" style="13" width="10"/>
    <col collapsed="false" customWidth="true" hidden="false" outlineLevel="0" max="8" min="8" style="26" width="15.85"/>
    <col collapsed="false" customWidth="true" hidden="false" outlineLevel="0" max="9" min="9" style="26" width="15.57"/>
    <col collapsed="false" customWidth="false" hidden="false" outlineLevel="0" max="11" min="10" style="25" width="8.86"/>
    <col collapsed="false" customWidth="true" hidden="false" outlineLevel="0" max="12" min="12" style="25" width="27.86"/>
    <col collapsed="false" customWidth="false" hidden="false" outlineLevel="0" max="13" min="13" style="25" width="8.86"/>
    <col collapsed="false" customWidth="true" hidden="false" outlineLevel="0" max="14" min="14" style="25" width="21.71"/>
    <col collapsed="false" customWidth="false" hidden="false" outlineLevel="0" max="16384" min="15" style="25" width="8.86"/>
  </cols>
  <sheetData>
    <row r="1" customFormat="false" ht="13.8" hidden="false" customHeight="false" outlineLevel="0" collapsed="false">
      <c r="A1" s="3" t="s">
        <v>0</v>
      </c>
      <c r="B1" s="3" t="s">
        <v>1</v>
      </c>
      <c r="C1" s="1"/>
      <c r="D1" s="27" t="s">
        <v>0</v>
      </c>
      <c r="E1" s="27" t="s">
        <v>1</v>
      </c>
      <c r="F1" s="27" t="s">
        <v>21</v>
      </c>
      <c r="G1" s="28" t="s">
        <v>22</v>
      </c>
      <c r="H1" s="29" t="s">
        <v>23</v>
      </c>
      <c r="I1" s="29" t="s">
        <v>24</v>
      </c>
      <c r="J1" s="30" t="s">
        <v>25</v>
      </c>
      <c r="K1" s="30" t="s">
        <v>26</v>
      </c>
      <c r="L1" s="31" t="s">
        <v>27</v>
      </c>
      <c r="M1" s="31" t="s">
        <v>28</v>
      </c>
      <c r="N1" s="31" t="s">
        <v>29</v>
      </c>
      <c r="O1" s="0"/>
      <c r="P1" s="31" t="s">
        <v>31</v>
      </c>
    </row>
    <row r="2" customFormat="false" ht="13.8" hidden="false" customHeight="false" outlineLevel="0" collapsed="false">
      <c r="A2" s="5" t="n">
        <v>1880</v>
      </c>
      <c r="B2" s="6" t="n">
        <v>13.4772727272727</v>
      </c>
      <c r="D2" s="5" t="n">
        <v>1880</v>
      </c>
      <c r="E2" s="6" t="n">
        <v>2.60100476507946</v>
      </c>
      <c r="F2" s="6" t="n">
        <v>4889.88895834939</v>
      </c>
      <c r="G2" s="5" t="n">
        <v>3534400</v>
      </c>
      <c r="H2" s="32" t="n">
        <v>0.00174574014019762</v>
      </c>
      <c r="I2" s="32" t="n">
        <v>0.00056439570676164</v>
      </c>
      <c r="J2" s="33" t="n">
        <v>2.62476177892299</v>
      </c>
      <c r="K2" s="34" t="n">
        <v>15</v>
      </c>
      <c r="L2" s="35" t="n">
        <v>0.000596886503460839</v>
      </c>
      <c r="M2" s="43" t="n">
        <v>4.30954830575735</v>
      </c>
      <c r="N2" s="35" t="n">
        <v>0.8564175295048</v>
      </c>
      <c r="O2" s="0"/>
      <c r="P2" s="35" t="n">
        <v>1.46083309717519</v>
      </c>
    </row>
    <row r="3" customFormat="false" ht="13.8" hidden="false" customHeight="false" outlineLevel="0" collapsed="false">
      <c r="A3" s="5" t="n">
        <v>1890</v>
      </c>
      <c r="B3" s="6" t="n">
        <v>13.494</v>
      </c>
      <c r="D3" s="5" t="n">
        <v>1890</v>
      </c>
      <c r="E3" s="6" t="n">
        <v>2.60224514220523</v>
      </c>
      <c r="F3" s="6" t="n">
        <v>4918.24331876789</v>
      </c>
      <c r="G3" s="5" t="n">
        <v>3572100</v>
      </c>
      <c r="H3" s="32" t="n">
        <v>0.00128258459278972</v>
      </c>
      <c r="I3" s="32" t="n">
        <v>0.00050699892907957</v>
      </c>
      <c r="P3" s="0"/>
    </row>
    <row r="4" customFormat="false" ht="13.8" hidden="false" customHeight="false" outlineLevel="0" collapsed="false">
      <c r="A4" s="5" t="n">
        <v>1900</v>
      </c>
      <c r="B4" s="6" t="n">
        <v>13.354</v>
      </c>
      <c r="D4" s="5" t="n">
        <v>1900</v>
      </c>
      <c r="E4" s="6" t="n">
        <v>2.59181596543568</v>
      </c>
      <c r="F4" s="6" t="n">
        <v>4924.45033432779</v>
      </c>
      <c r="G4" s="5" t="n">
        <v>3610000</v>
      </c>
      <c r="H4" s="32" t="n">
        <v>0.000890683744984569</v>
      </c>
      <c r="I4" s="32" t="n">
        <v>0.00108542662634104</v>
      </c>
      <c r="K4" s="2"/>
      <c r="L4" s="2"/>
      <c r="P4" s="0"/>
    </row>
    <row r="5" customFormat="false" ht="13.8" hidden="false" customHeight="false" outlineLevel="0" collapsed="false">
      <c r="A5" s="5" t="n">
        <v>1910</v>
      </c>
      <c r="B5" s="6" t="n">
        <v>13.391</v>
      </c>
      <c r="D5" s="5" t="n">
        <v>1910</v>
      </c>
      <c r="E5" s="6" t="n">
        <v>2.59458283951343</v>
      </c>
      <c r="F5" s="6" t="n">
        <v>4955.65322347065</v>
      </c>
      <c r="G5" s="5" t="n">
        <v>3648100</v>
      </c>
      <c r="H5" s="32" t="n">
        <v>0.000570037596782185</v>
      </c>
      <c r="I5" s="32" t="n">
        <v>0.000910768383886173</v>
      </c>
      <c r="K5" s="2"/>
      <c r="L5" s="2"/>
      <c r="M5" s="2"/>
      <c r="N5" s="2"/>
    </row>
    <row r="6" customFormat="false" ht="13.8" hidden="false" customHeight="false" outlineLevel="0" collapsed="false">
      <c r="A6" s="5" t="n">
        <v>1920</v>
      </c>
      <c r="B6" s="6" t="n">
        <v>13.473</v>
      </c>
      <c r="D6" s="5" t="n">
        <v>1920</v>
      </c>
      <c r="E6" s="6" t="n">
        <v>2.60068768277371</v>
      </c>
      <c r="F6" s="6" t="n">
        <v>4993.32035092553</v>
      </c>
      <c r="G6" s="5" t="n">
        <v>3686400</v>
      </c>
      <c r="H6" s="32" t="n">
        <v>0.00032064614818252</v>
      </c>
      <c r="I6" s="32" t="n">
        <v>0.000579562105404897</v>
      </c>
      <c r="K6" s="2"/>
      <c r="L6" s="2"/>
    </row>
    <row r="7" customFormat="false" ht="15" hidden="false" customHeight="false" outlineLevel="0" collapsed="false">
      <c r="A7" s="5" t="n">
        <v>1930</v>
      </c>
      <c r="B7" s="6" t="n">
        <v>13.613</v>
      </c>
      <c r="D7" s="5" t="n">
        <v>1930</v>
      </c>
      <c r="E7" s="6" t="n">
        <v>2.61102521853034</v>
      </c>
      <c r="F7" s="6" t="n">
        <v>5039.27867176355</v>
      </c>
      <c r="G7" s="5" t="n">
        <v>3724900</v>
      </c>
      <c r="H7" s="32" t="n">
        <v>0.000142509399185611</v>
      </c>
      <c r="I7" s="32" t="n">
        <v>0.000188693091421123</v>
      </c>
    </row>
    <row r="8" customFormat="false" ht="13.8" hidden="false" customHeight="false" outlineLevel="0" collapsed="false">
      <c r="A8" s="5" t="n">
        <v>1940</v>
      </c>
      <c r="B8" s="6" t="n">
        <v>13.718</v>
      </c>
      <c r="D8" s="5" t="n">
        <v>1940</v>
      </c>
      <c r="E8" s="6" t="n">
        <v>2.61870883907713</v>
      </c>
      <c r="F8" s="6" t="n">
        <v>5080.29514780963</v>
      </c>
      <c r="G8" s="5" t="n">
        <v>3763600</v>
      </c>
      <c r="H8" s="32" t="n">
        <v>3.56273497914328E-005</v>
      </c>
      <c r="I8" s="32" t="n">
        <v>3.66380807776451E-005</v>
      </c>
      <c r="K8" s="2"/>
      <c r="L8" s="2"/>
    </row>
    <row r="9" customFormat="false" ht="15" hidden="false" customHeight="false" outlineLevel="0" collapsed="false">
      <c r="A9" s="5" t="n">
        <v>1950</v>
      </c>
      <c r="B9" s="6" t="n">
        <v>13.667</v>
      </c>
      <c r="D9" s="5" t="n">
        <v>1950</v>
      </c>
      <c r="E9" s="6" t="n">
        <v>2.61498416798266</v>
      </c>
      <c r="F9" s="6" t="n">
        <v>5099.21912756619</v>
      </c>
      <c r="G9" s="5" t="n">
        <v>3802500</v>
      </c>
      <c r="H9" s="32" t="n">
        <v>6.93334779979405E-025</v>
      </c>
      <c r="I9" s="32" t="n">
        <v>9.56016757004615E-005</v>
      </c>
    </row>
    <row r="10" customFormat="false" ht="15" hidden="false" customHeight="false" outlineLevel="0" collapsed="false">
      <c r="A10" s="5" t="n">
        <v>1960</v>
      </c>
      <c r="B10" s="6" t="n">
        <v>13.675</v>
      </c>
      <c r="D10" s="5" t="n">
        <v>1960</v>
      </c>
      <c r="E10" s="6" t="n">
        <v>2.61556934830805</v>
      </c>
      <c r="F10" s="6" t="n">
        <v>5126.51592268377</v>
      </c>
      <c r="G10" s="5" t="n">
        <v>3841600</v>
      </c>
      <c r="H10" s="32" t="n">
        <v>3.56273498113078E-005</v>
      </c>
      <c r="I10" s="32" t="n">
        <v>8.45007806106457E-005</v>
      </c>
    </row>
    <row r="11" customFormat="false" ht="15" hidden="false" customHeight="false" outlineLevel="0" collapsed="false">
      <c r="A11" s="5" t="n">
        <v>1970</v>
      </c>
      <c r="B11" s="6" t="n">
        <v>13.759</v>
      </c>
      <c r="D11" s="5" t="n">
        <v>1970</v>
      </c>
      <c r="E11" s="6" t="n">
        <v>2.62169315544568</v>
      </c>
      <c r="F11" s="6" t="n">
        <v>5164.73551622799</v>
      </c>
      <c r="G11" s="5" t="n">
        <v>3880900</v>
      </c>
      <c r="H11" s="32" t="n">
        <v>0.000142509399225351</v>
      </c>
      <c r="I11" s="32" t="n">
        <v>9.41645004552582E-006</v>
      </c>
    </row>
    <row r="12" customFormat="false" ht="15" hidden="false" customHeight="false" outlineLevel="0" collapsed="false">
      <c r="A12" s="5" t="n">
        <v>1980</v>
      </c>
      <c r="B12" s="6" t="n">
        <v>13.966</v>
      </c>
      <c r="D12" s="5" t="n">
        <v>1980</v>
      </c>
      <c r="E12" s="6" t="n">
        <v>2.63662580442384</v>
      </c>
      <c r="F12" s="6" t="n">
        <v>5220.51909275921</v>
      </c>
      <c r="G12" s="5" t="n">
        <v>3920400</v>
      </c>
      <c r="H12" s="32" t="n">
        <v>0.000320646148242145</v>
      </c>
      <c r="I12" s="32" t="n">
        <v>0.000140755101084818</v>
      </c>
    </row>
    <row r="13" customFormat="false" ht="15" hidden="false" customHeight="false" outlineLevel="0" collapsed="false">
      <c r="A13" s="5" t="n">
        <v>1990</v>
      </c>
      <c r="B13" s="6" t="n">
        <v>14.078</v>
      </c>
      <c r="D13" s="5" t="n">
        <v>1990</v>
      </c>
      <c r="E13" s="6" t="n">
        <v>2.64461329518594</v>
      </c>
      <c r="F13" s="6" t="n">
        <v>5262.78045742002</v>
      </c>
      <c r="G13" s="5" t="n">
        <v>3960100</v>
      </c>
      <c r="H13" s="32" t="n">
        <v>0.000570037596861685</v>
      </c>
      <c r="I13" s="32" t="n">
        <v>0.000394082697938019</v>
      </c>
    </row>
    <row r="14" customFormat="false" ht="15" hidden="false" customHeight="false" outlineLevel="0" collapsed="false">
      <c r="A14" s="5" t="n">
        <v>2000</v>
      </c>
      <c r="B14" s="6" t="n">
        <v>14.322</v>
      </c>
      <c r="D14" s="5" t="n">
        <v>2000</v>
      </c>
      <c r="E14" s="6" t="n">
        <v>2.66179681658475</v>
      </c>
      <c r="F14" s="6" t="n">
        <v>5323.5936331695</v>
      </c>
      <c r="G14" s="5" t="n">
        <v>4000000</v>
      </c>
      <c r="H14" s="32" t="n">
        <v>0.000890683745083971</v>
      </c>
      <c r="I14" s="32" t="n">
        <v>0.00137159401460758</v>
      </c>
    </row>
    <row r="15" customFormat="false" ht="15" hidden="false" customHeight="false" outlineLevel="0" collapsed="false">
      <c r="A15" s="5" t="n">
        <v>2010</v>
      </c>
      <c r="B15" s="6" t="n">
        <v>14.538</v>
      </c>
      <c r="D15" s="5" t="n">
        <v>2010</v>
      </c>
      <c r="E15" s="6" t="n">
        <v>2.67676591106244</v>
      </c>
      <c r="F15" s="6" t="n">
        <v>5380.29948123551</v>
      </c>
      <c r="G15" s="5" t="n">
        <v>4040100</v>
      </c>
      <c r="H15" s="32" t="n">
        <v>0.00128258459290897</v>
      </c>
      <c r="I15" s="32" t="n">
        <v>0.0027044297595774</v>
      </c>
    </row>
    <row r="16" customFormat="false" ht="15" hidden="false" customHeight="false" outlineLevel="0" collapsed="false">
      <c r="A16" s="5" t="n">
        <v>2020</v>
      </c>
      <c r="B16" s="6" t="n">
        <v>14.575</v>
      </c>
      <c r="D16" s="5" t="n">
        <v>2020</v>
      </c>
      <c r="E16" s="6" t="n">
        <v>2.67930773223656</v>
      </c>
      <c r="F16" s="6" t="n">
        <v>5412.20161911784</v>
      </c>
      <c r="G16" s="5" t="n">
        <v>4080400</v>
      </c>
      <c r="H16" s="32" t="n">
        <v>0.00174574014033671</v>
      </c>
      <c r="I16" s="32" t="n">
        <v>0.00297526102288533</v>
      </c>
    </row>
    <row r="17" customFormat="false" ht="15" hidden="false" customHeight="false" outlineLevel="0" collapsed="false">
      <c r="A17" s="36" t="n">
        <v>2030</v>
      </c>
      <c r="B17" s="37" t="n">
        <v>14.476298114564</v>
      </c>
      <c r="D17" s="38" t="n">
        <v>29250</v>
      </c>
      <c r="E17" s="38" t="n">
        <v>39.3714266838449</v>
      </c>
      <c r="F17" s="39" t="n">
        <v>76790.9948555945</v>
      </c>
      <c r="G17" s="38" t="n">
        <v>57065500</v>
      </c>
      <c r="H17" s="40" t="n">
        <v>0.00997565794438379</v>
      </c>
      <c r="I17" s="40" t="n">
        <v>0.0116481244261219</v>
      </c>
    </row>
    <row r="18" customFormat="false" ht="15" hidden="false" customHeight="false" outlineLevel="0" collapsed="false">
      <c r="A18" s="36" t="n">
        <v>2040</v>
      </c>
      <c r="B18" s="37" t="n">
        <v>14.5629635741213</v>
      </c>
    </row>
    <row r="19" customFormat="false" ht="15" hidden="false" customHeight="false" outlineLevel="0" collapsed="false">
      <c r="A19" s="36" t="n">
        <v>2050</v>
      </c>
      <c r="B19" s="37" t="n">
        <v>14.6501478750164</v>
      </c>
    </row>
    <row r="20" customFormat="false" ht="15" hidden="false" customHeight="false" outlineLevel="0" collapsed="false">
      <c r="A20" s="36" t="n">
        <v>2060</v>
      </c>
      <c r="B20" s="37" t="n">
        <v>14.7378541234042</v>
      </c>
    </row>
    <row r="21" customFormat="false" ht="15" hidden="false" customHeight="false" outlineLevel="0" collapsed="false">
      <c r="A21" s="36" t="n">
        <v>2070</v>
      </c>
      <c r="B21" s="37" t="n">
        <v>14.826085444035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2" activeCellId="0" sqref="P2"/>
    </sheetView>
  </sheetViews>
  <sheetFormatPr defaultColWidth="8.859375" defaultRowHeight="15" zeroHeight="false" outlineLevelRow="0" outlineLevelCol="0"/>
  <cols>
    <col collapsed="false" customWidth="true" hidden="false" outlineLevel="0" max="1" min="1" style="24" width="8.57"/>
    <col collapsed="false" customWidth="true" hidden="false" outlineLevel="0" max="2" min="2" style="24" width="12.71"/>
    <col collapsed="false" customWidth="false" hidden="false" outlineLevel="0" max="3" min="3" style="25" width="8.86"/>
    <col collapsed="false" customWidth="true" hidden="false" outlineLevel="0" max="4" min="4" style="44" width="19.71"/>
    <col collapsed="false" customWidth="true" hidden="false" outlineLevel="0" max="5" min="5" style="24" width="8.29"/>
    <col collapsed="false" customWidth="true" hidden="false" outlineLevel="0" max="6" min="6" style="20" width="20.71"/>
    <col collapsed="false" customWidth="true" hidden="false" outlineLevel="0" max="7" min="7" style="23" width="18.71"/>
    <col collapsed="false" customWidth="true" hidden="false" outlineLevel="0" max="8" min="8" style="45" width="18.71"/>
    <col collapsed="false" customWidth="true" hidden="false" outlineLevel="0" max="9" min="9" style="46" width="20.71"/>
    <col collapsed="false" customWidth="false" hidden="false" outlineLevel="0" max="11" min="10" style="25" width="8.86"/>
    <col collapsed="false" customWidth="true" hidden="false" outlineLevel="0" max="12" min="12" style="25" width="27.86"/>
    <col collapsed="false" customWidth="false" hidden="false" outlineLevel="0" max="13" min="13" style="25" width="8.86"/>
    <col collapsed="false" customWidth="true" hidden="false" outlineLevel="0" max="14" min="14" style="25" width="21.71"/>
    <col collapsed="false" customWidth="false" hidden="false" outlineLevel="0" max="15" min="15" style="25" width="8.86"/>
    <col collapsed="false" customWidth="true" hidden="false" outlineLevel="0" max="16" min="16" style="25" width="41.94"/>
    <col collapsed="false" customWidth="false" hidden="false" outlineLevel="0" max="16384" min="17" style="25" width="8.86"/>
  </cols>
  <sheetData>
    <row r="1" customFormat="false" ht="13.8" hidden="false" customHeight="false" outlineLevel="0" collapsed="false">
      <c r="A1" s="3" t="s">
        <v>0</v>
      </c>
      <c r="B1" s="3" t="s">
        <v>1</v>
      </c>
      <c r="C1" s="1"/>
      <c r="D1" s="47" t="s">
        <v>0</v>
      </c>
      <c r="E1" s="27" t="s">
        <v>1</v>
      </c>
      <c r="F1" s="48" t="s">
        <v>21</v>
      </c>
      <c r="G1" s="49" t="s">
        <v>22</v>
      </c>
      <c r="H1" s="50" t="s">
        <v>23</v>
      </c>
      <c r="I1" s="51" t="s">
        <v>24</v>
      </c>
      <c r="J1" s="30" t="s">
        <v>25</v>
      </c>
      <c r="K1" s="30" t="s">
        <v>26</v>
      </c>
      <c r="L1" s="31" t="s">
        <v>27</v>
      </c>
      <c r="M1" s="31" t="s">
        <v>28</v>
      </c>
      <c r="N1" s="31" t="s">
        <v>29</v>
      </c>
      <c r="O1" s="0"/>
      <c r="P1" s="31" t="s">
        <v>31</v>
      </c>
    </row>
    <row r="2" customFormat="false" ht="13.8" hidden="false" customHeight="false" outlineLevel="0" collapsed="false">
      <c r="A2" s="5" t="n">
        <v>1880</v>
      </c>
      <c r="B2" s="6" t="n">
        <v>13.4772727272727</v>
      </c>
      <c r="D2" s="52" t="n">
        <v>7.539027055824</v>
      </c>
      <c r="E2" s="6" t="n">
        <v>2.60100476507946</v>
      </c>
      <c r="F2" s="43" t="n">
        <v>19.6090452962612</v>
      </c>
      <c r="G2" s="53" t="n">
        <v>56.8369289484462</v>
      </c>
      <c r="H2" s="54" t="n">
        <v>0.00177224847082589</v>
      </c>
      <c r="I2" s="55" t="n">
        <v>0.00056439570676164</v>
      </c>
      <c r="J2" s="33" t="n">
        <v>2.62476177892299</v>
      </c>
      <c r="K2" s="34" t="n">
        <v>15</v>
      </c>
      <c r="L2" s="35" t="n">
        <v>1.15934238515716</v>
      </c>
      <c r="M2" s="35" t="n">
        <v>0.00211722309175424</v>
      </c>
      <c r="N2" s="35" t="n">
        <v>0.850262002935181</v>
      </c>
      <c r="O2" s="0"/>
      <c r="P2" s="35" t="n">
        <v>-6.15764991129788</v>
      </c>
    </row>
    <row r="3" customFormat="false" ht="15" hidden="false" customHeight="false" outlineLevel="0" collapsed="false">
      <c r="A3" s="5" t="n">
        <v>1890</v>
      </c>
      <c r="B3" s="6" t="n">
        <v>13.494</v>
      </c>
      <c r="D3" s="52" t="n">
        <v>7.54433210805369</v>
      </c>
      <c r="E3" s="6" t="n">
        <v>2.60224514220523</v>
      </c>
      <c r="F3" s="43" t="n">
        <v>19.6322015793657</v>
      </c>
      <c r="G3" s="53" t="n">
        <v>56.9169469566098</v>
      </c>
      <c r="H3" s="54" t="n">
        <v>0.00129223782923822</v>
      </c>
      <c r="I3" s="55" t="n">
        <v>0.00050699892907957</v>
      </c>
    </row>
    <row r="4" customFormat="false" ht="13.8" hidden="false" customHeight="false" outlineLevel="0" collapsed="false">
      <c r="A4" s="5" t="n">
        <v>1900</v>
      </c>
      <c r="B4" s="6" t="n">
        <v>13.354</v>
      </c>
      <c r="D4" s="52" t="n">
        <v>7.54960916515453</v>
      </c>
      <c r="E4" s="6" t="n">
        <v>2.59181596543568</v>
      </c>
      <c r="F4" s="43" t="n">
        <v>19.567197567047</v>
      </c>
      <c r="G4" s="53" t="n">
        <v>56.9965985465853</v>
      </c>
      <c r="H4" s="54" t="n">
        <v>0.000889816591366462</v>
      </c>
      <c r="I4" s="55" t="n">
        <v>0.00108542662634104</v>
      </c>
      <c r="K4" s="2"/>
      <c r="L4" s="2"/>
    </row>
    <row r="5" customFormat="false" ht="13.8" hidden="false" customHeight="false" outlineLevel="0" collapsed="false">
      <c r="A5" s="5" t="n">
        <v>1910</v>
      </c>
      <c r="B5" s="6" t="n">
        <v>13.391</v>
      </c>
      <c r="D5" s="52" t="n">
        <v>7.55485852104068</v>
      </c>
      <c r="E5" s="6" t="n">
        <v>2.59458283951343</v>
      </c>
      <c r="F5" s="43" t="n">
        <v>19.6017062736439</v>
      </c>
      <c r="G5" s="53" t="n">
        <v>57.0758872729409</v>
      </c>
      <c r="H5" s="54" t="n">
        <v>0.000563777199438713</v>
      </c>
      <c r="I5" s="55" t="n">
        <v>0.000910768383886173</v>
      </c>
      <c r="K5" s="2"/>
      <c r="L5" s="2"/>
      <c r="M5" s="2"/>
      <c r="N5" s="2"/>
    </row>
    <row r="6" customFormat="false" ht="13.8" hidden="false" customHeight="false" outlineLevel="0" collapsed="false">
      <c r="A6" s="5" t="n">
        <v>1920</v>
      </c>
      <c r="B6" s="6" t="n">
        <v>13.473</v>
      </c>
      <c r="D6" s="52" t="n">
        <v>7.56008046502183</v>
      </c>
      <c r="E6" s="6" t="n">
        <v>2.60068768277371</v>
      </c>
      <c r="F6" s="43" t="n">
        <v>19.6614081461604</v>
      </c>
      <c r="G6" s="53" t="n">
        <v>57.1548166376047</v>
      </c>
      <c r="H6" s="54" t="n">
        <v>0.000312935106616768</v>
      </c>
      <c r="I6" s="55" t="n">
        <v>0.000579562105404897</v>
      </c>
      <c r="K6" s="2"/>
      <c r="L6" s="2"/>
    </row>
    <row r="7" customFormat="false" ht="15" hidden="false" customHeight="false" outlineLevel="0" collapsed="false">
      <c r="A7" s="5" t="n">
        <v>1930</v>
      </c>
      <c r="B7" s="6" t="n">
        <v>13.613</v>
      </c>
      <c r="D7" s="52" t="n">
        <v>7.56527528189893</v>
      </c>
      <c r="E7" s="6" t="n">
        <v>2.61102521853034</v>
      </c>
      <c r="F7" s="43" t="n">
        <v>19.7531245461623</v>
      </c>
      <c r="G7" s="53" t="n">
        <v>57.233390090911</v>
      </c>
      <c r="H7" s="54" t="n">
        <v>0.000136128235213433</v>
      </c>
      <c r="I7" s="55" t="n">
        <v>0.000188693091421123</v>
      </c>
    </row>
    <row r="8" customFormat="false" ht="13.8" hidden="false" customHeight="false" outlineLevel="0" collapsed="false">
      <c r="A8" s="5" t="n">
        <v>1940</v>
      </c>
      <c r="B8" s="6" t="n">
        <v>13.718</v>
      </c>
      <c r="D8" s="52" t="n">
        <v>7.57044325205737</v>
      </c>
      <c r="E8" s="6" t="n">
        <v>2.61870883907713</v>
      </c>
      <c r="F8" s="43" t="n">
        <v>19.8247866598945</v>
      </c>
      <c r="G8" s="53" t="n">
        <v>57.311611032621</v>
      </c>
      <c r="H8" s="54" t="n">
        <v>3.22164502203608E-005</v>
      </c>
      <c r="I8" s="55" t="n">
        <v>3.66380807776451E-005</v>
      </c>
      <c r="K8" s="2"/>
      <c r="L8" s="2"/>
    </row>
    <row r="9" customFormat="false" ht="15" hidden="false" customHeight="false" outlineLevel="0" collapsed="false">
      <c r="A9" s="5" t="n">
        <v>1950</v>
      </c>
      <c r="B9" s="6" t="n">
        <v>13.667</v>
      </c>
      <c r="D9" s="52" t="n">
        <v>7.57558465155779</v>
      </c>
      <c r="E9" s="6" t="n">
        <v>2.61498416798266</v>
      </c>
      <c r="F9" s="43" t="n">
        <v>19.8100339270361</v>
      </c>
      <c r="G9" s="53" t="n">
        <v>57.389482812918</v>
      </c>
      <c r="H9" s="54" t="n">
        <v>8.10476422916615E-008</v>
      </c>
      <c r="I9" s="55" t="n">
        <v>9.56016757004615E-005</v>
      </c>
    </row>
    <row r="10" customFormat="false" ht="15" hidden="false" customHeight="false" outlineLevel="0" collapsed="false">
      <c r="A10" s="5" t="n">
        <v>1960</v>
      </c>
      <c r="B10" s="6" t="n">
        <v>13.675</v>
      </c>
      <c r="D10" s="52" t="n">
        <v>7.58069975222456</v>
      </c>
      <c r="E10" s="6" t="n">
        <v>2.61556934830805</v>
      </c>
      <c r="F10" s="43" t="n">
        <v>19.827845910645</v>
      </c>
      <c r="G10" s="53" t="n">
        <v>57.4670087333776</v>
      </c>
      <c r="H10" s="54" t="n">
        <v>3.86242571499556E-005</v>
      </c>
      <c r="I10" s="55" t="n">
        <v>8.45007806106457E-005</v>
      </c>
    </row>
    <row r="11" customFormat="false" ht="15" hidden="false" customHeight="false" outlineLevel="0" collapsed="false">
      <c r="A11" s="5" t="n">
        <v>1970</v>
      </c>
      <c r="B11" s="6" t="n">
        <v>13.759</v>
      </c>
      <c r="D11" s="52" t="n">
        <v>7.58578882173203</v>
      </c>
      <c r="E11" s="6" t="n">
        <v>2.62169315544568</v>
      </c>
      <c r="F11" s="43" t="n">
        <v>19.8876106325912</v>
      </c>
      <c r="G11" s="53" t="n">
        <v>57.5441920479147</v>
      </c>
      <c r="H11" s="54" t="n">
        <v>0.00014676875858336</v>
      </c>
      <c r="I11" s="55" t="n">
        <v>9.41645004552582E-006</v>
      </c>
    </row>
    <row r="12" customFormat="false" ht="15" hidden="false" customHeight="false" outlineLevel="0" collapsed="false">
      <c r="A12" s="5" t="n">
        <v>1980</v>
      </c>
      <c r="B12" s="6" t="n">
        <v>13.966</v>
      </c>
      <c r="D12" s="52" t="n">
        <v>7.59085212368858</v>
      </c>
      <c r="E12" s="6" t="n">
        <v>2.63662580442384</v>
      </c>
      <c r="F12" s="43" t="n">
        <v>20.0142365868828</v>
      </c>
      <c r="G12" s="53" t="n">
        <v>57.6210359637074</v>
      </c>
      <c r="H12" s="54" t="n">
        <v>0.000323457211854591</v>
      </c>
      <c r="I12" s="55" t="n">
        <v>0.000140755101084818</v>
      </c>
    </row>
    <row r="13" customFormat="false" ht="15" hidden="false" customHeight="false" outlineLevel="0" collapsed="false">
      <c r="A13" s="5" t="n">
        <v>1990</v>
      </c>
      <c r="B13" s="6" t="n">
        <v>14.078</v>
      </c>
      <c r="D13" s="52" t="n">
        <v>7.59588991771854</v>
      </c>
      <c r="E13" s="6" t="n">
        <v>2.64461329518594</v>
      </c>
      <c r="F13" s="43" t="n">
        <v>20.0881914651673</v>
      </c>
      <c r="G13" s="53" t="n">
        <v>57.6975436420981</v>
      </c>
      <c r="H13" s="54" t="n">
        <v>0.000567651799815613</v>
      </c>
      <c r="I13" s="55" t="n">
        <v>0.000394082697938019</v>
      </c>
    </row>
    <row r="14" customFormat="false" ht="15" hidden="false" customHeight="false" outlineLevel="0" collapsed="false">
      <c r="A14" s="5" t="n">
        <v>2000</v>
      </c>
      <c r="B14" s="6" t="n">
        <v>14.322</v>
      </c>
      <c r="D14" s="52" t="n">
        <v>7.60090245954208</v>
      </c>
      <c r="E14" s="6" t="n">
        <v>2.66179681658475</v>
      </c>
      <c r="F14" s="43" t="n">
        <v>20.2320579699803</v>
      </c>
      <c r="G14" s="53" t="n">
        <v>57.7737181994729</v>
      </c>
      <c r="H14" s="54" t="n">
        <v>0.000878333783673662</v>
      </c>
      <c r="I14" s="55" t="n">
        <v>0.00137159401460758</v>
      </c>
    </row>
    <row r="15" customFormat="false" ht="15" hidden="false" customHeight="false" outlineLevel="0" collapsed="false">
      <c r="A15" s="5" t="n">
        <v>2010</v>
      </c>
      <c r="B15" s="6" t="n">
        <v>14.538</v>
      </c>
      <c r="D15" s="52" t="n">
        <v>7.60589000105312</v>
      </c>
      <c r="E15" s="6" t="n">
        <v>2.67676591106244</v>
      </c>
      <c r="F15" s="43" t="n">
        <v>20.3591870781097</v>
      </c>
      <c r="G15" s="53" t="n">
        <v>57.8495627081199</v>
      </c>
      <c r="H15" s="54" t="n">
        <v>0.00125450307055122</v>
      </c>
      <c r="I15" s="55" t="n">
        <v>0.0027044297595774</v>
      </c>
    </row>
    <row r="16" customFormat="false" ht="15" hidden="false" customHeight="false" outlineLevel="0" collapsed="false">
      <c r="A16" s="5" t="n">
        <v>2020</v>
      </c>
      <c r="B16" s="6" t="n">
        <v>14.575</v>
      </c>
      <c r="D16" s="52" t="n">
        <v>7.61085279039525</v>
      </c>
      <c r="E16" s="6" t="n">
        <v>2.67930773223656</v>
      </c>
      <c r="F16" s="43" t="n">
        <v>20.3918167302202</v>
      </c>
      <c r="G16" s="53" t="n">
        <v>57.9250801970672</v>
      </c>
      <c r="H16" s="54" t="n">
        <v>0.00169517779280204</v>
      </c>
      <c r="I16" s="55" t="n">
        <v>0.00297526102288533</v>
      </c>
    </row>
    <row r="17" customFormat="false" ht="15" hidden="false" customHeight="false" outlineLevel="0" collapsed="false">
      <c r="A17" s="36" t="n">
        <v>2030</v>
      </c>
      <c r="B17" s="37" t="n">
        <v>14.4639518547021</v>
      </c>
      <c r="D17" s="56" t="n">
        <v>113.630086366963</v>
      </c>
      <c r="E17" s="39" t="n">
        <v>39.3714266838449</v>
      </c>
      <c r="F17" s="57" t="n">
        <v>298.260450369168</v>
      </c>
      <c r="G17" s="58" t="n">
        <v>860.793803790395</v>
      </c>
      <c r="H17" s="59" t="n">
        <v>0.00990395760499258</v>
      </c>
      <c r="I17" s="60" t="n">
        <v>0.0116481244261219</v>
      </c>
    </row>
    <row r="18" customFormat="false" ht="15" hidden="false" customHeight="false" outlineLevel="0" collapsed="false">
      <c r="A18" s="36" t="n">
        <v>2040</v>
      </c>
      <c r="B18" s="37" t="n">
        <v>14.5465885274157</v>
      </c>
    </row>
    <row r="19" customFormat="false" ht="15" hidden="false" customHeight="false" outlineLevel="0" collapsed="false">
      <c r="A19" s="36" t="n">
        <v>2050</v>
      </c>
      <c r="B19" s="37" t="n">
        <v>14.6292897722714</v>
      </c>
    </row>
    <row r="20" customFormat="false" ht="15" hidden="false" customHeight="false" outlineLevel="0" collapsed="false">
      <c r="A20" s="36" t="n">
        <v>2060</v>
      </c>
      <c r="B20" s="37" t="n">
        <v>14.7120553243684</v>
      </c>
    </row>
    <row r="21" customFormat="false" ht="15" hidden="false" customHeight="false" outlineLevel="0" collapsed="false">
      <c r="A21" s="36" t="n">
        <v>2070</v>
      </c>
      <c r="B21" s="37" t="n">
        <v>14.7948849211744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6"/>
  <sheetViews>
    <sheetView showFormulas="false" showGridLines="false" showRowColHeaders="true" showZeros="true" rightToLeft="false" tabSelected="false" showOutlineSymbols="true" defaultGridColor="true" view="normal" topLeftCell="E1" colorId="64" zoomScale="65" zoomScaleNormal="65" zoomScalePageLayoutView="100" workbookViewId="0">
      <selection pane="topLeft" activeCell="M2" activeCellId="0" sqref="M2"/>
    </sheetView>
  </sheetViews>
  <sheetFormatPr defaultColWidth="8.859375" defaultRowHeight="15" zeroHeight="false" outlineLevelRow="0" outlineLevelCol="0"/>
  <cols>
    <col collapsed="false" customWidth="true" hidden="false" outlineLevel="0" max="1" min="1" style="24" width="11.57"/>
    <col collapsed="false" customWidth="true" hidden="false" outlineLevel="0" max="2" min="2" style="24" width="15.71"/>
    <col collapsed="false" customWidth="true" hidden="false" outlineLevel="0" max="3" min="3" style="25" width="18.86"/>
    <col collapsed="false" customWidth="true" hidden="false" outlineLevel="0" max="4" min="4" style="24" width="15.71"/>
    <col collapsed="false" customWidth="true" hidden="false" outlineLevel="0" max="5" min="5" style="24" width="6.57"/>
    <col collapsed="false" customWidth="true" hidden="false" outlineLevel="0" max="6" min="6" style="24" width="9.57"/>
    <col collapsed="false" customWidth="true" hidden="false" outlineLevel="0" max="7" min="7" style="24" width="18.86"/>
    <col collapsed="false" customWidth="true" hidden="false" outlineLevel="0" max="8" min="8" style="24" width="15.71"/>
    <col collapsed="false" customWidth="true" hidden="false" outlineLevel="0" max="9" min="9" style="13" width="11.57"/>
    <col collapsed="false" customWidth="true" hidden="false" outlineLevel="0" max="10" min="10" style="13" width="12.57"/>
    <col collapsed="false" customWidth="true" hidden="false" outlineLevel="0" max="12" min="11" style="26" width="14.71"/>
    <col collapsed="false" customWidth="true" hidden="false" outlineLevel="0" max="13" min="13" style="25" width="12.57"/>
    <col collapsed="false" customWidth="true" hidden="false" outlineLevel="0" max="14" min="14" style="25" width="7.57"/>
    <col collapsed="false" customWidth="true" hidden="false" outlineLevel="0" max="15" min="15" style="25" width="17.86"/>
    <col collapsed="false" customWidth="false" hidden="false" outlineLevel="0" max="17" min="16" style="25" width="8.86"/>
    <col collapsed="false" customWidth="true" hidden="false" outlineLevel="0" max="18" min="18" style="25" width="31.57"/>
    <col collapsed="false" customWidth="false" hidden="false" outlineLevel="0" max="16384" min="19" style="25" width="8.86"/>
  </cols>
  <sheetData>
    <row r="1" customFormat="false" ht="13.8" hidden="false" customHeight="false" outlineLevel="0" collapsed="false">
      <c r="A1" s="3" t="s">
        <v>0</v>
      </c>
      <c r="B1" s="3" t="s">
        <v>1</v>
      </c>
      <c r="C1" s="1"/>
      <c r="D1" s="27" t="s">
        <v>0</v>
      </c>
      <c r="E1" s="27" t="s">
        <v>1</v>
      </c>
      <c r="F1" s="27" t="s">
        <v>21</v>
      </c>
      <c r="G1" s="27" t="s">
        <v>32</v>
      </c>
      <c r="H1" s="27" t="s">
        <v>33</v>
      </c>
      <c r="I1" s="27" t="s">
        <v>22</v>
      </c>
      <c r="J1" s="27" t="s">
        <v>34</v>
      </c>
      <c r="K1" s="29" t="s">
        <v>23</v>
      </c>
      <c r="L1" s="29" t="s">
        <v>24</v>
      </c>
      <c r="M1" s="30" t="s">
        <v>25</v>
      </c>
      <c r="N1" s="30" t="s">
        <v>26</v>
      </c>
      <c r="O1" s="31" t="s">
        <v>27</v>
      </c>
      <c r="P1" s="31" t="s">
        <v>28</v>
      </c>
      <c r="Q1" s="31" t="s">
        <v>35</v>
      </c>
      <c r="R1" s="31" t="s">
        <v>29</v>
      </c>
    </row>
    <row r="2" customFormat="false" ht="13.8" hidden="false" customHeight="false" outlineLevel="0" collapsed="false">
      <c r="A2" s="5" t="n">
        <v>1880</v>
      </c>
      <c r="B2" s="6" t="n">
        <v>13.4772727272727</v>
      </c>
      <c r="D2" s="5" t="n">
        <v>1880</v>
      </c>
      <c r="E2" s="6" t="n">
        <v>13.4772727272727</v>
      </c>
      <c r="F2" s="6" t="n">
        <v>25337.2727272727</v>
      </c>
      <c r="G2" s="6" t="n">
        <v>12491983360000</v>
      </c>
      <c r="H2" s="6" t="n">
        <v>6644672000</v>
      </c>
      <c r="I2" s="5" t="n">
        <v>3534400</v>
      </c>
      <c r="J2" s="5" t="n">
        <v>47634072.7272727</v>
      </c>
      <c r="K2" s="32" t="n">
        <v>0.114504124761</v>
      </c>
      <c r="L2" s="32" t="n">
        <v>0.10851234560147</v>
      </c>
      <c r="M2" s="61" t="n">
        <v>13.8066848484849</v>
      </c>
      <c r="N2" s="34" t="n">
        <v>15</v>
      </c>
      <c r="O2" s="43" t="n">
        <v>8.01816565633882E-005</v>
      </c>
      <c r="P2" s="62" t="n">
        <v>-0.304399856701113</v>
      </c>
      <c r="Q2" s="53" t="n">
        <v>302.345983907787</v>
      </c>
      <c r="R2" s="43" t="n">
        <v>0.968547304980621</v>
      </c>
    </row>
    <row r="3" customFormat="false" ht="15" hidden="false" customHeight="false" outlineLevel="0" collapsed="false">
      <c r="A3" s="5" t="n">
        <v>1890</v>
      </c>
      <c r="B3" s="6" t="n">
        <v>13.494</v>
      </c>
      <c r="D3" s="5" t="n">
        <v>1890</v>
      </c>
      <c r="E3" s="6" t="n">
        <v>13.494</v>
      </c>
      <c r="F3" s="6" t="n">
        <v>25503.66</v>
      </c>
      <c r="G3" s="6" t="n">
        <v>12759898410000</v>
      </c>
      <c r="H3" s="6" t="n">
        <v>6751269000</v>
      </c>
      <c r="I3" s="5" t="n">
        <v>3572100</v>
      </c>
      <c r="J3" s="5" t="n">
        <v>48201917.4</v>
      </c>
      <c r="K3" s="32" t="n">
        <v>0.129265197428487</v>
      </c>
      <c r="L3" s="32" t="n">
        <v>0.0977718144719933</v>
      </c>
    </row>
    <row r="4" customFormat="false" ht="13.8" hidden="false" customHeight="false" outlineLevel="0" collapsed="false">
      <c r="A4" s="5" t="n">
        <v>1900</v>
      </c>
      <c r="B4" s="6" t="n">
        <v>13.354</v>
      </c>
      <c r="D4" s="5" t="n">
        <v>1900</v>
      </c>
      <c r="E4" s="6" t="n">
        <v>13.354</v>
      </c>
      <c r="F4" s="6" t="n">
        <v>25372.6</v>
      </c>
      <c r="G4" s="6" t="n">
        <v>13032100000000</v>
      </c>
      <c r="H4" s="6" t="n">
        <v>6859000000</v>
      </c>
      <c r="I4" s="5" t="n">
        <v>3610000</v>
      </c>
      <c r="J4" s="5" t="n">
        <v>48207940</v>
      </c>
      <c r="K4" s="32" t="n">
        <v>0.132968513223568</v>
      </c>
      <c r="L4" s="32" t="n">
        <v>0.204923572047752</v>
      </c>
      <c r="N4" s="2"/>
      <c r="O4" s="2"/>
    </row>
    <row r="5" customFormat="false" ht="13.8" hidden="false" customHeight="false" outlineLevel="0" collapsed="false">
      <c r="A5" s="5" t="n">
        <v>1910</v>
      </c>
      <c r="B5" s="6" t="n">
        <v>13.391</v>
      </c>
      <c r="D5" s="5" t="n">
        <v>1910</v>
      </c>
      <c r="E5" s="6" t="n">
        <v>13.391</v>
      </c>
      <c r="F5" s="6" t="n">
        <v>25576.81</v>
      </c>
      <c r="G5" s="6" t="n">
        <v>13308633610000</v>
      </c>
      <c r="H5" s="6" t="n">
        <v>6967871000</v>
      </c>
      <c r="I5" s="5" t="n">
        <v>3648100</v>
      </c>
      <c r="J5" s="5" t="n">
        <v>48851707.1</v>
      </c>
      <c r="K5" s="32" t="n">
        <v>0.125122034210614</v>
      </c>
      <c r="L5" s="32" t="n">
        <v>0.172793893259872</v>
      </c>
      <c r="N5" s="2"/>
      <c r="O5" s="2"/>
    </row>
    <row r="6" customFormat="false" ht="13.8" hidden="false" customHeight="false" outlineLevel="0" collapsed="false">
      <c r="A6" s="5" t="n">
        <v>1920</v>
      </c>
      <c r="B6" s="6" t="n">
        <v>13.473</v>
      </c>
      <c r="D6" s="5" t="n">
        <v>1920</v>
      </c>
      <c r="E6" s="6" t="n">
        <v>13.473</v>
      </c>
      <c r="F6" s="6" t="n">
        <v>25868.16</v>
      </c>
      <c r="G6" s="6" t="n">
        <v>13589544960000</v>
      </c>
      <c r="H6" s="6" t="n">
        <v>7077888000</v>
      </c>
      <c r="I6" s="5" t="n">
        <v>3686400</v>
      </c>
      <c r="J6" s="5" t="n">
        <v>49666867.2</v>
      </c>
      <c r="K6" s="32" t="n">
        <v>0.106776705985818</v>
      </c>
      <c r="L6" s="32" t="n">
        <v>0.111345578108355</v>
      </c>
      <c r="N6" s="2"/>
      <c r="O6" s="2"/>
    </row>
    <row r="7" customFormat="false" ht="13.8" hidden="false" customHeight="false" outlineLevel="0" collapsed="false">
      <c r="A7" s="5" t="n">
        <v>1930</v>
      </c>
      <c r="B7" s="6" t="n">
        <v>13.613</v>
      </c>
      <c r="D7" s="5" t="n">
        <v>1930</v>
      </c>
      <c r="E7" s="6" t="n">
        <v>13.613</v>
      </c>
      <c r="F7" s="6" t="n">
        <v>26273.09</v>
      </c>
      <c r="G7" s="6" t="n">
        <v>13874880010000</v>
      </c>
      <c r="H7" s="6" t="n">
        <v>7189057000</v>
      </c>
      <c r="I7" s="5" t="n">
        <v>3724900</v>
      </c>
      <c r="J7" s="5" t="n">
        <v>50707063.7</v>
      </c>
      <c r="K7" s="32" t="n">
        <v>0.0805264576773476</v>
      </c>
      <c r="L7" s="32" t="n">
        <v>0.0375138205325992</v>
      </c>
      <c r="N7" s="2"/>
      <c r="O7" s="2"/>
    </row>
    <row r="8" customFormat="false" ht="13.8" hidden="false" customHeight="false" outlineLevel="0" collapsed="false">
      <c r="A8" s="5" t="n">
        <v>1940</v>
      </c>
      <c r="B8" s="6" t="n">
        <v>13.718</v>
      </c>
      <c r="D8" s="5" t="n">
        <v>1940</v>
      </c>
      <c r="E8" s="6" t="n">
        <v>13.718</v>
      </c>
      <c r="F8" s="6" t="n">
        <v>26612.92</v>
      </c>
      <c r="G8" s="6" t="n">
        <v>14164684960000</v>
      </c>
      <c r="H8" s="6" t="n">
        <v>7301384000</v>
      </c>
      <c r="I8" s="5" t="n">
        <v>3763600</v>
      </c>
      <c r="J8" s="5" t="n">
        <v>51629064.8</v>
      </c>
      <c r="K8" s="32" t="n">
        <v>0.050508201945025</v>
      </c>
      <c r="L8" s="32" t="n">
        <v>0.00786500235078067</v>
      </c>
      <c r="N8" s="2"/>
      <c r="O8" s="2"/>
    </row>
    <row r="9" customFormat="false" ht="15" hidden="false" customHeight="false" outlineLevel="0" collapsed="false">
      <c r="A9" s="5" t="n">
        <v>1950</v>
      </c>
      <c r="B9" s="6" t="n">
        <v>13.667</v>
      </c>
      <c r="D9" s="5" t="n">
        <v>1950</v>
      </c>
      <c r="E9" s="6" t="n">
        <v>13.667</v>
      </c>
      <c r="F9" s="6" t="n">
        <v>26650.65</v>
      </c>
      <c r="G9" s="6" t="n">
        <v>14459006250000</v>
      </c>
      <c r="H9" s="6" t="n">
        <v>7414875000</v>
      </c>
      <c r="I9" s="5" t="n">
        <v>3802500</v>
      </c>
      <c r="J9" s="5" t="n">
        <v>51968767.5</v>
      </c>
      <c r="K9" s="32" t="n">
        <v>0.0224018349805088</v>
      </c>
      <c r="L9" s="32" t="n">
        <v>0.0195118568962348</v>
      </c>
    </row>
    <row r="10" customFormat="false" ht="15" hidden="false" customHeight="false" outlineLevel="0" collapsed="false">
      <c r="A10" s="5" t="n">
        <v>1960</v>
      </c>
      <c r="B10" s="6" t="n">
        <v>13.675</v>
      </c>
      <c r="D10" s="5" t="n">
        <v>1960</v>
      </c>
      <c r="E10" s="6" t="n">
        <v>13.675</v>
      </c>
      <c r="F10" s="6" t="n">
        <v>26803</v>
      </c>
      <c r="G10" s="6" t="n">
        <v>14757890560000</v>
      </c>
      <c r="H10" s="6" t="n">
        <v>7529536000</v>
      </c>
      <c r="I10" s="5" t="n">
        <v>3841600</v>
      </c>
      <c r="J10" s="5" t="n">
        <v>52533880</v>
      </c>
      <c r="K10" s="32" t="n">
        <v>0.00343023650731971</v>
      </c>
      <c r="L10" s="32" t="n">
        <v>0.0173408993204775</v>
      </c>
    </row>
    <row r="11" customFormat="false" ht="15" hidden="false" customHeight="false" outlineLevel="0" collapsed="false">
      <c r="A11" s="5" t="n">
        <v>1970</v>
      </c>
      <c r="B11" s="6" t="n">
        <v>13.759</v>
      </c>
      <c r="D11" s="5" t="n">
        <v>1970</v>
      </c>
      <c r="E11" s="6" t="n">
        <v>13.759</v>
      </c>
      <c r="F11" s="6" t="n">
        <v>27105.23</v>
      </c>
      <c r="G11" s="6" t="n">
        <v>15061384810000</v>
      </c>
      <c r="H11" s="6" t="n">
        <v>7645373000</v>
      </c>
      <c r="I11" s="5" t="n">
        <v>3880900</v>
      </c>
      <c r="J11" s="5" t="n">
        <v>53397303.1</v>
      </c>
      <c r="K11" s="32" t="n">
        <v>0.00235926978080928</v>
      </c>
      <c r="L11" s="32" t="n">
        <v>0.00227384477502333</v>
      </c>
    </row>
    <row r="12" customFormat="false" ht="15" hidden="false" customHeight="false" outlineLevel="0" collapsed="false">
      <c r="A12" s="5" t="n">
        <v>1980</v>
      </c>
      <c r="B12" s="6" t="n">
        <v>13.966</v>
      </c>
      <c r="D12" s="5" t="n">
        <v>1980</v>
      </c>
      <c r="E12" s="6" t="n">
        <v>13.966</v>
      </c>
      <c r="F12" s="6" t="n">
        <v>27652.68</v>
      </c>
      <c r="G12" s="6" t="n">
        <v>15369536160000</v>
      </c>
      <c r="H12" s="6" t="n">
        <v>7762392000</v>
      </c>
      <c r="I12" s="5" t="n">
        <v>3920400</v>
      </c>
      <c r="J12" s="5" t="n">
        <v>54752306.4</v>
      </c>
      <c r="K12" s="32" t="n">
        <v>0.0294977815881124</v>
      </c>
      <c r="L12" s="32" t="n">
        <v>0.0253813175022952</v>
      </c>
    </row>
    <row r="13" customFormat="false" ht="15" hidden="false" customHeight="false" outlineLevel="0" collapsed="false">
      <c r="A13" s="5" t="n">
        <v>1990</v>
      </c>
      <c r="B13" s="6" t="n">
        <v>14.078</v>
      </c>
      <c r="D13" s="5" t="n">
        <v>1990</v>
      </c>
      <c r="E13" s="6" t="n">
        <v>14.078</v>
      </c>
      <c r="F13" s="6" t="n">
        <v>28015.22</v>
      </c>
      <c r="G13" s="6" t="n">
        <v>15682392010000</v>
      </c>
      <c r="H13" s="6" t="n">
        <v>7880599000</v>
      </c>
      <c r="I13" s="5" t="n">
        <v>3960100</v>
      </c>
      <c r="J13" s="5" t="n">
        <v>55750287.8</v>
      </c>
      <c r="K13" s="32" t="n">
        <v>0.0966976022481943</v>
      </c>
      <c r="L13" s="32" t="n">
        <v>0.0736119114416889</v>
      </c>
    </row>
    <row r="14" customFormat="false" ht="15" hidden="false" customHeight="false" outlineLevel="0" collapsed="false">
      <c r="A14" s="5" t="n">
        <v>2000</v>
      </c>
      <c r="B14" s="6" t="n">
        <v>14.322</v>
      </c>
      <c r="D14" s="5" t="n">
        <v>2000</v>
      </c>
      <c r="E14" s="6" t="n">
        <v>14.322</v>
      </c>
      <c r="F14" s="6" t="n">
        <v>28644</v>
      </c>
      <c r="G14" s="6" t="n">
        <v>16000000000000</v>
      </c>
      <c r="H14" s="6" t="n">
        <v>8000000000</v>
      </c>
      <c r="I14" s="5" t="n">
        <v>4000000</v>
      </c>
      <c r="J14" s="5" t="n">
        <v>57288000</v>
      </c>
      <c r="K14" s="32" t="n">
        <v>0.217353545611865</v>
      </c>
      <c r="L14" s="32" t="n">
        <v>0.265549705381082</v>
      </c>
    </row>
    <row r="15" customFormat="false" ht="15" hidden="false" customHeight="false" outlineLevel="0" collapsed="false">
      <c r="A15" s="5" t="n">
        <v>2010</v>
      </c>
      <c r="B15" s="6" t="n">
        <v>14.538</v>
      </c>
      <c r="D15" s="5" t="n">
        <v>2010</v>
      </c>
      <c r="E15" s="6" t="n">
        <v>14.538</v>
      </c>
      <c r="F15" s="6" t="n">
        <v>29221.38</v>
      </c>
      <c r="G15" s="6" t="n">
        <v>16322408010000</v>
      </c>
      <c r="H15" s="6" t="n">
        <v>8120601000</v>
      </c>
      <c r="I15" s="5" t="n">
        <v>4040100</v>
      </c>
      <c r="J15" s="5" t="n">
        <v>58734973.8</v>
      </c>
      <c r="K15" s="32" t="n">
        <v>0.406403409061832</v>
      </c>
      <c r="L15" s="32" t="n">
        <v>0.534821850835628</v>
      </c>
    </row>
    <row r="16" customFormat="false" ht="15" hidden="false" customHeight="false" outlineLevel="0" collapsed="false">
      <c r="A16" s="5" t="n">
        <v>2020</v>
      </c>
      <c r="B16" s="6" t="n">
        <v>14.575</v>
      </c>
      <c r="D16" s="5" t="n">
        <v>2020</v>
      </c>
      <c r="E16" s="6" t="n">
        <v>14.575</v>
      </c>
      <c r="F16" s="6" t="n">
        <v>29441.5</v>
      </c>
      <c r="G16" s="6" t="n">
        <v>16649664160000</v>
      </c>
      <c r="H16" s="6" t="n">
        <v>8242408000</v>
      </c>
      <c r="I16" s="5" t="n">
        <v>4080400</v>
      </c>
      <c r="J16" s="5" t="n">
        <v>59471830</v>
      </c>
      <c r="K16" s="32" t="n">
        <v>0.680327973512245</v>
      </c>
      <c r="L16" s="32" t="n">
        <v>0.590308172047748</v>
      </c>
    </row>
    <row r="17" customFormat="false" ht="15" hidden="false" customHeight="false" outlineLevel="0" collapsed="false">
      <c r="A17" s="36" t="n">
        <v>2030</v>
      </c>
      <c r="B17" s="37" t="n">
        <v>14.8348633365936</v>
      </c>
      <c r="D17" s="38" t="n">
        <v>29250</v>
      </c>
      <c r="E17" s="39" t="n">
        <v>207.100272727273</v>
      </c>
      <c r="F17" s="39" t="n">
        <v>404078.172727273</v>
      </c>
      <c r="G17" s="39" t="n">
        <v>217524007270000</v>
      </c>
      <c r="H17" s="39" t="n">
        <v>111386925000</v>
      </c>
      <c r="I17" s="39" t="n">
        <v>57065500</v>
      </c>
      <c r="J17" s="39" t="n">
        <v>788795981.527273</v>
      </c>
      <c r="K17" s="63" t="n">
        <v>2.19814288852275</v>
      </c>
      <c r="L17" s="40" t="n">
        <v>2.269525584573</v>
      </c>
    </row>
    <row r="18" customFormat="false" ht="15" hidden="false" customHeight="false" outlineLevel="0" collapsed="false">
      <c r="A18" s="36" t="n">
        <v>2040</v>
      </c>
      <c r="B18" s="37" t="n">
        <v>15.0542581917123</v>
      </c>
    </row>
    <row r="19" customFormat="false" ht="15" hidden="false" customHeight="false" outlineLevel="0" collapsed="false">
      <c r="A19" s="36" t="n">
        <v>2050</v>
      </c>
      <c r="B19" s="37" t="n">
        <v>15.2896893781437</v>
      </c>
      <c r="I19" s="24"/>
      <c r="J19" s="24"/>
      <c r="K19" s="24"/>
    </row>
    <row r="20" customFormat="false" ht="15" hidden="false" customHeight="false" outlineLevel="0" collapsed="false">
      <c r="A20" s="36" t="n">
        <v>2060</v>
      </c>
      <c r="B20" s="37" t="n">
        <v>15.5411568958879</v>
      </c>
      <c r="I20" s="24"/>
      <c r="J20" s="24"/>
      <c r="K20" s="24"/>
    </row>
    <row r="21" customFormat="false" ht="15" hidden="false" customHeight="false" outlineLevel="0" collapsed="false">
      <c r="A21" s="36" t="n">
        <v>2070</v>
      </c>
      <c r="B21" s="37" t="n">
        <v>15.8086607449447</v>
      </c>
      <c r="I21" s="24"/>
      <c r="J21" s="24"/>
      <c r="K21" s="24"/>
    </row>
    <row r="22" customFormat="false" ht="15" hidden="false" customHeight="false" outlineLevel="0" collapsed="false">
      <c r="A22" s="25"/>
      <c r="B22" s="25"/>
      <c r="I22" s="24"/>
      <c r="J22" s="24"/>
      <c r="K22" s="24"/>
    </row>
    <row r="23" customFormat="false" ht="15" hidden="false" customHeight="false" outlineLevel="0" collapsed="false">
      <c r="A23" s="25"/>
      <c r="B23" s="25"/>
      <c r="I23" s="24"/>
      <c r="J23" s="24"/>
      <c r="K23" s="24"/>
    </row>
    <row r="24" customFormat="false" ht="15" hidden="false" customHeight="false" outlineLevel="0" collapsed="false">
      <c r="A24" s="25"/>
      <c r="B24" s="25"/>
      <c r="I24" s="24"/>
      <c r="J24" s="24"/>
      <c r="K24" s="24"/>
    </row>
    <row r="25" customFormat="false" ht="15" hidden="false" customHeight="false" outlineLevel="0" collapsed="false">
      <c r="A25" s="25"/>
      <c r="B25" s="25"/>
      <c r="I25" s="24"/>
      <c r="J25" s="24"/>
      <c r="K25" s="24"/>
    </row>
    <row r="26" customFormat="false" ht="15" hidden="false" customHeight="false" outlineLevel="0" collapsed="false">
      <c r="A26" s="25"/>
      <c r="B26" s="25"/>
      <c r="I26" s="24"/>
      <c r="J26" s="24"/>
      <c r="K26" s="24"/>
    </row>
    <row r="27" customFormat="false" ht="15" hidden="false" customHeight="false" outlineLevel="0" collapsed="false">
      <c r="D27" s="64"/>
      <c r="E27" s="64"/>
      <c r="F27" s="64"/>
      <c r="G27" s="64"/>
      <c r="H27" s="64"/>
      <c r="I27" s="64"/>
      <c r="J27" s="64"/>
      <c r="K27" s="64"/>
    </row>
    <row r="28" customFormat="false" ht="15" hidden="false" customHeight="false" outlineLevel="0" collapsed="false">
      <c r="D28" s="64"/>
      <c r="E28" s="64"/>
      <c r="F28" s="64"/>
      <c r="G28" s="64"/>
      <c r="H28" s="64"/>
      <c r="I28" s="64"/>
      <c r="J28" s="64"/>
      <c r="K28" s="64"/>
    </row>
    <row r="29" customFormat="false" ht="15" hidden="false" customHeight="false" outlineLevel="0" collapsed="false">
      <c r="D29" s="64" t="s">
        <v>36</v>
      </c>
      <c r="E29" s="64"/>
      <c r="F29" s="64"/>
      <c r="G29" s="64"/>
      <c r="H29" s="64"/>
      <c r="I29" s="64"/>
      <c r="J29" s="64"/>
      <c r="K29" s="64"/>
    </row>
    <row r="30" customFormat="false" ht="15" hidden="false" customHeight="false" outlineLevel="0" collapsed="false">
      <c r="D30" s="64"/>
      <c r="E30" s="64"/>
      <c r="F30" s="64"/>
      <c r="G30" s="64"/>
      <c r="H30" s="64"/>
      <c r="I30" s="64"/>
      <c r="J30" s="64"/>
      <c r="K30" s="64"/>
    </row>
    <row r="32" customFormat="false" ht="15" hidden="false" customHeight="false" outlineLevel="0" collapsed="false">
      <c r="A32" s="27" t="s">
        <v>37</v>
      </c>
      <c r="B32" s="27"/>
      <c r="C32" s="27"/>
      <c r="D32" s="27"/>
      <c r="F32" s="27" t="s">
        <v>38</v>
      </c>
      <c r="G32" s="27"/>
      <c r="H32" s="27"/>
      <c r="I32" s="27"/>
      <c r="K32" s="27" t="s">
        <v>39</v>
      </c>
      <c r="L32" s="27"/>
      <c r="M32" s="27"/>
      <c r="N32" s="27"/>
    </row>
    <row r="33" customFormat="false" ht="15" hidden="false" customHeight="false" outlineLevel="0" collapsed="false">
      <c r="A33" s="65" t="s">
        <v>10</v>
      </c>
      <c r="B33" s="65" t="s">
        <v>9</v>
      </c>
      <c r="C33" s="65" t="s">
        <v>8</v>
      </c>
      <c r="D33" s="65"/>
      <c r="F33" s="27" t="s">
        <v>10</v>
      </c>
      <c r="G33" s="27" t="s">
        <v>9</v>
      </c>
      <c r="H33" s="27" t="s">
        <v>8</v>
      </c>
      <c r="I33" s="27"/>
      <c r="K33" s="27" t="s">
        <v>10</v>
      </c>
      <c r="L33" s="27" t="s">
        <v>9</v>
      </c>
      <c r="M33" s="27" t="s">
        <v>8</v>
      </c>
      <c r="N33" s="27"/>
    </row>
    <row r="34" customFormat="false" ht="15" hidden="false" customHeight="false" outlineLevel="0" collapsed="false">
      <c r="A34" s="7" t="n">
        <v>15</v>
      </c>
      <c r="B34" s="7" t="n">
        <v>29250</v>
      </c>
      <c r="C34" s="7" t="n">
        <v>57065500</v>
      </c>
      <c r="D34" s="7" t="n">
        <v>207.100272727273</v>
      </c>
      <c r="F34" s="7" t="n">
        <v>15</v>
      </c>
      <c r="G34" s="7" t="n">
        <v>29250</v>
      </c>
      <c r="H34" s="7" t="n">
        <v>57065500</v>
      </c>
      <c r="I34" s="7" t="n">
        <v>207.100272727273</v>
      </c>
      <c r="K34" s="7" t="n">
        <v>15</v>
      </c>
      <c r="L34" s="7" t="n">
        <v>29250</v>
      </c>
      <c r="M34" s="7" t="n">
        <v>57065500</v>
      </c>
      <c r="N34" s="7" t="n">
        <v>207.100272727273</v>
      </c>
    </row>
    <row r="35" customFormat="false" ht="15" hidden="false" customHeight="false" outlineLevel="0" collapsed="false">
      <c r="A35" s="7" t="n">
        <v>29250</v>
      </c>
      <c r="B35" s="7" t="n">
        <v>57065500</v>
      </c>
      <c r="C35" s="7" t="n">
        <v>111386925000</v>
      </c>
      <c r="D35" s="7" t="n">
        <v>404078.172727273</v>
      </c>
      <c r="F35" s="7" t="n">
        <v>0</v>
      </c>
      <c r="G35" s="7" t="n">
        <v>28000</v>
      </c>
      <c r="H35" s="7" t="n">
        <v>109200000</v>
      </c>
      <c r="I35" s="7" t="n">
        <v>232.640909090813</v>
      </c>
      <c r="K35" s="7" t="n">
        <v>0</v>
      </c>
      <c r="L35" s="7" t="n">
        <v>28000</v>
      </c>
      <c r="M35" s="7" t="n">
        <v>109200000</v>
      </c>
      <c r="N35" s="7" t="n">
        <v>232.640909090813</v>
      </c>
    </row>
    <row r="36" customFormat="false" ht="15" hidden="false" customHeight="false" outlineLevel="0" collapsed="false">
      <c r="A36" s="7" t="n">
        <v>57065500</v>
      </c>
      <c r="B36" s="7" t="n">
        <v>111386925000</v>
      </c>
      <c r="C36" s="7" t="n">
        <v>217524007270000</v>
      </c>
      <c r="D36" s="7" t="n">
        <v>788795981.527273</v>
      </c>
      <c r="F36" s="7" t="n">
        <v>0</v>
      </c>
      <c r="G36" s="7" t="n">
        <v>109200000</v>
      </c>
      <c r="H36" s="7" t="n">
        <v>425921253333.344</v>
      </c>
      <c r="I36" s="7" t="n">
        <v>910607.306060433</v>
      </c>
      <c r="K36" s="7" t="n">
        <v>0</v>
      </c>
      <c r="L36" s="7" t="n">
        <v>0</v>
      </c>
      <c r="M36" s="7" t="n">
        <v>41253333.34375</v>
      </c>
      <c r="N36" s="7" t="n">
        <v>3307.76060626353</v>
      </c>
    </row>
    <row r="37" customFormat="false" ht="15" hidden="false" customHeight="false" outlineLevel="0" collapsed="false">
      <c r="A37" s="66"/>
      <c r="B37" s="66"/>
      <c r="C37" s="66"/>
      <c r="D37" s="66"/>
      <c r="F37" s="66"/>
      <c r="G37" s="66"/>
      <c r="H37" s="66"/>
      <c r="I37" s="66"/>
      <c r="K37" s="66"/>
      <c r="L37" s="66"/>
      <c r="M37" s="66"/>
      <c r="N37" s="66"/>
    </row>
    <row r="38" customFormat="false" ht="15" hidden="false" customHeight="false" outlineLevel="0" collapsed="false">
      <c r="A38" s="66"/>
      <c r="B38" s="66"/>
      <c r="C38" s="66"/>
      <c r="D38" s="66"/>
      <c r="F38" s="66"/>
      <c r="G38" s="66"/>
      <c r="H38" s="66"/>
      <c r="I38" s="66"/>
      <c r="K38" s="66"/>
      <c r="L38" s="66"/>
      <c r="M38" s="66"/>
      <c r="N38" s="66"/>
    </row>
    <row r="39" customFormat="false" ht="15" hidden="false" customHeight="false" outlineLevel="0" collapsed="false">
      <c r="C39" s="24"/>
    </row>
    <row r="40" customFormat="false" ht="15" hidden="false" customHeight="false" outlineLevel="0" collapsed="false">
      <c r="C40" s="24"/>
    </row>
    <row r="41" customFormat="false" ht="15" hidden="false" customHeight="false" outlineLevel="0" collapsed="false">
      <c r="C41" s="24"/>
    </row>
    <row r="42" customFormat="false" ht="15" hidden="false" customHeight="false" outlineLevel="0" collapsed="false">
      <c r="C42" s="24"/>
    </row>
    <row r="43" customFormat="false" ht="15" hidden="false" customHeight="false" outlineLevel="0" collapsed="false">
      <c r="C43" s="24"/>
    </row>
    <row r="44" customFormat="false" ht="15" hidden="false" customHeight="false" outlineLevel="0" collapsed="false">
      <c r="C44" s="24"/>
    </row>
    <row r="45" customFormat="false" ht="15" hidden="false" customHeight="false" outlineLevel="0" collapsed="false">
      <c r="C45" s="24"/>
    </row>
    <row r="46" customFormat="false" ht="15" hidden="false" customHeight="false" outlineLevel="0" collapsed="false">
      <c r="C46" s="24"/>
    </row>
  </sheetData>
  <mergeCells count="4">
    <mergeCell ref="D29:K29"/>
    <mergeCell ref="A32:D32"/>
    <mergeCell ref="F32:I32"/>
    <mergeCell ref="K32:N3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2023-09-29T00:31:16Z</dcterms:created>
  <dc:creator>Luiz Diogo</dc:creator>
  <dc:description/>
  <dc:language>pt-BR</dc:language>
  <cp:lastModifiedBy/>
  <dcterms:modified xsi:type="dcterms:W3CDTF">2023-10-12T17:19:27Z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