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ou\OneDrive\Desktop\"/>
    </mc:Choice>
  </mc:AlternateContent>
  <xr:revisionPtr revIDLastSave="0" documentId="13_ncr:1_{77AA8F5E-9437-4EB4-A277-D88A04BAE1B7}" xr6:coauthVersionLast="47" xr6:coauthVersionMax="47" xr10:uidLastSave="{00000000-0000-0000-0000-000000000000}"/>
  <bookViews>
    <workbookView xWindow="2685" yWindow="2685" windowWidth="31665" windowHeight="17220" activeTab="1" xr2:uid="{78CB12B5-702A-4D82-8F36-BBCD07CA5A29}"/>
  </bookViews>
  <sheets>
    <sheet name="CBS-def2-tqzvpd-tqzvpd" sheetId="2" r:id="rId1"/>
    <sheet name="CBS-def2-tqzvpd-dtzvp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E43" i="1"/>
  <c r="E44" i="1"/>
  <c r="E45" i="1"/>
  <c r="E46" i="1"/>
  <c r="E47" i="1"/>
  <c r="E48" i="1"/>
  <c r="E49" i="1"/>
  <c r="E50" i="1"/>
  <c r="E51" i="1"/>
  <c r="E52" i="1"/>
  <c r="E53" i="1"/>
  <c r="E54" i="1"/>
  <c r="F54" i="1" s="1"/>
  <c r="E55" i="1"/>
  <c r="E56" i="1"/>
  <c r="E57" i="1"/>
  <c r="E58" i="1"/>
  <c r="E59" i="1"/>
  <c r="E60" i="1"/>
  <c r="E61" i="1"/>
  <c r="E62" i="1"/>
  <c r="E63" i="1"/>
  <c r="F63" i="1" s="1"/>
  <c r="E64" i="1"/>
  <c r="E65" i="1"/>
  <c r="F65" i="1" s="1"/>
  <c r="E66" i="1"/>
  <c r="F66" i="1" s="1"/>
  <c r="E67" i="1"/>
  <c r="E68" i="1"/>
  <c r="E69" i="1"/>
  <c r="F69" i="1" s="1"/>
  <c r="E70" i="1"/>
  <c r="E71" i="1"/>
  <c r="E72" i="1"/>
  <c r="E42" i="1"/>
  <c r="E8" i="1"/>
  <c r="E9" i="1"/>
  <c r="E10" i="1"/>
  <c r="E11" i="1"/>
  <c r="E12" i="1"/>
  <c r="E13" i="1"/>
  <c r="E14" i="1"/>
  <c r="E15" i="1"/>
  <c r="E16" i="1"/>
  <c r="E17" i="1"/>
  <c r="F17" i="1" s="1"/>
  <c r="E18" i="1"/>
  <c r="F18" i="1" s="1"/>
  <c r="E19" i="1"/>
  <c r="F19" i="1" s="1"/>
  <c r="E20" i="1"/>
  <c r="F20" i="1" s="1"/>
  <c r="E21" i="1"/>
  <c r="E22" i="1"/>
  <c r="E23" i="1"/>
  <c r="E24" i="1"/>
  <c r="E25" i="1"/>
  <c r="E26" i="1"/>
  <c r="E27" i="1"/>
  <c r="E28" i="1"/>
  <c r="E29" i="1"/>
  <c r="E30" i="1"/>
  <c r="F30" i="1" s="1"/>
  <c r="E31" i="1"/>
  <c r="F31" i="1" s="1"/>
  <c r="E32" i="1"/>
  <c r="F32" i="1" s="1"/>
  <c r="E33" i="1"/>
  <c r="E34" i="1"/>
  <c r="E35" i="1"/>
  <c r="E36" i="1"/>
  <c r="E37" i="1"/>
  <c r="E3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F10" i="1"/>
  <c r="F12" i="1"/>
  <c r="F13" i="1"/>
  <c r="F15" i="1"/>
  <c r="F16" i="1"/>
  <c r="F23" i="1"/>
  <c r="F26" i="1"/>
  <c r="F28" i="1"/>
  <c r="F8" i="1"/>
  <c r="F72" i="1"/>
  <c r="C72" i="1"/>
  <c r="F71" i="1"/>
  <c r="C71" i="1"/>
  <c r="F70" i="1"/>
  <c r="C70" i="1"/>
  <c r="C69" i="1"/>
  <c r="F68" i="1"/>
  <c r="C68" i="1"/>
  <c r="F67" i="1"/>
  <c r="C67" i="1"/>
  <c r="C66" i="1"/>
  <c r="C65" i="1"/>
  <c r="F64" i="1"/>
  <c r="C64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C3" i="2"/>
  <c r="C2" i="2"/>
  <c r="C3" i="1"/>
  <c r="C2" i="1"/>
  <c r="E38" i="2"/>
  <c r="F38" i="2" s="1"/>
  <c r="C38" i="2"/>
  <c r="E37" i="2"/>
  <c r="F37" i="2" s="1"/>
  <c r="C37" i="2"/>
  <c r="E36" i="2"/>
  <c r="F36" i="2" s="1"/>
  <c r="C36" i="2"/>
  <c r="E35" i="2"/>
  <c r="F35" i="2" s="1"/>
  <c r="C35" i="2"/>
  <c r="E34" i="2"/>
  <c r="F34" i="2" s="1"/>
  <c r="C34" i="2"/>
  <c r="E33" i="2"/>
  <c r="F33" i="2" s="1"/>
  <c r="C33" i="2"/>
  <c r="E32" i="2"/>
  <c r="F32" i="2" s="1"/>
  <c r="C32" i="2"/>
  <c r="E31" i="2"/>
  <c r="F31" i="2" s="1"/>
  <c r="C31" i="2"/>
  <c r="E30" i="2"/>
  <c r="F30" i="2" s="1"/>
  <c r="C30" i="2"/>
  <c r="E29" i="2"/>
  <c r="F29" i="2" s="1"/>
  <c r="C29" i="2"/>
  <c r="E28" i="2"/>
  <c r="F28" i="2" s="1"/>
  <c r="C28" i="2"/>
  <c r="E27" i="2"/>
  <c r="F27" i="2" s="1"/>
  <c r="C27" i="2"/>
  <c r="E26" i="2"/>
  <c r="F26" i="2" s="1"/>
  <c r="C26" i="2"/>
  <c r="E25" i="2"/>
  <c r="F25" i="2" s="1"/>
  <c r="C25" i="2"/>
  <c r="E24" i="2"/>
  <c r="F24" i="2" s="1"/>
  <c r="C24" i="2"/>
  <c r="E23" i="2"/>
  <c r="F23" i="2" s="1"/>
  <c r="C23" i="2"/>
  <c r="E22" i="2"/>
  <c r="F22" i="2" s="1"/>
  <c r="C22" i="2"/>
  <c r="E21" i="2"/>
  <c r="F21" i="2" s="1"/>
  <c r="C21" i="2"/>
  <c r="E20" i="2"/>
  <c r="F20" i="2" s="1"/>
  <c r="C20" i="2"/>
  <c r="E19" i="2"/>
  <c r="F19" i="2" s="1"/>
  <c r="C19" i="2"/>
  <c r="E18" i="2"/>
  <c r="F18" i="2" s="1"/>
  <c r="C18" i="2"/>
  <c r="E17" i="2"/>
  <c r="F17" i="2" s="1"/>
  <c r="C17" i="2"/>
  <c r="E16" i="2"/>
  <c r="F16" i="2" s="1"/>
  <c r="C16" i="2"/>
  <c r="E15" i="2"/>
  <c r="F15" i="2" s="1"/>
  <c r="C15" i="2"/>
  <c r="E14" i="2"/>
  <c r="F14" i="2" s="1"/>
  <c r="C14" i="2"/>
  <c r="E13" i="2"/>
  <c r="F13" i="2" s="1"/>
  <c r="C13" i="2"/>
  <c r="E12" i="2"/>
  <c r="F12" i="2" s="1"/>
  <c r="C12" i="2"/>
  <c r="E11" i="2"/>
  <c r="F11" i="2" s="1"/>
  <c r="C11" i="2"/>
  <c r="E10" i="2"/>
  <c r="F10" i="2" s="1"/>
  <c r="C10" i="2"/>
  <c r="E9" i="2"/>
  <c r="F9" i="2" s="1"/>
  <c r="C9" i="2"/>
  <c r="E8" i="2"/>
  <c r="F8" i="2" s="1"/>
  <c r="C8" i="2"/>
  <c r="F14" i="1"/>
  <c r="F21" i="1"/>
  <c r="F22" i="1"/>
  <c r="F24" i="1"/>
  <c r="F27" i="1"/>
  <c r="F29" i="1"/>
  <c r="F33" i="1"/>
  <c r="F34" i="1"/>
  <c r="F35" i="1"/>
  <c r="F36" i="1"/>
  <c r="F37" i="1"/>
  <c r="F38" i="1"/>
  <c r="F9" i="1" l="1"/>
  <c r="F11" i="1"/>
  <c r="F25" i="1"/>
</calcChain>
</file>

<file path=xl/sharedStrings.xml><?xml version="1.0" encoding="utf-8"?>
<sst xmlns="http://schemas.openxmlformats.org/spreadsheetml/2006/main" count="32" uniqueCount="13">
  <si>
    <t>Separation</t>
  </si>
  <si>
    <t>Number</t>
  </si>
  <si>
    <t>Energy (Eh)</t>
  </si>
  <si>
    <t>Energy (kcal)</t>
  </si>
  <si>
    <t>Energy Net (Eh)</t>
  </si>
  <si>
    <t>La</t>
  </si>
  <si>
    <t>Water</t>
  </si>
  <si>
    <t>Acetate</t>
  </si>
  <si>
    <t>Amide</t>
  </si>
  <si>
    <t>MM Energy</t>
  </si>
  <si>
    <t>Delta</t>
  </si>
  <si>
    <t>Delta %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</si>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</sst>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'CBS-def2-tqzvpd-tqzvpd'!$C$8:$C$30</c:f>
              <c:numCache>
                <c:formatCode>General</c:formatCode>
                <c:ptCount val="23"/>
                <c:pt idx="0">
                  <c:v>1.37466</c:v>
                </c:pt>
                <c:pt idx="1">
                  <c:v>1.4746600000000001</c:v>
                </c:pt>
                <c:pt idx="2">
                  <c:v>1.5746599999999999</c:v>
                </c:pt>
                <c:pt idx="3">
                  <c:v>1.67466</c:v>
                </c:pt>
                <c:pt idx="4">
                  <c:v>1.7746599999999999</c:v>
                </c:pt>
                <c:pt idx="5">
                  <c:v>1.87466</c:v>
                </c:pt>
                <c:pt idx="6">
                  <c:v>1.9746600000000001</c:v>
                </c:pt>
                <c:pt idx="7">
                  <c:v>2.0746600000000002</c:v>
                </c:pt>
                <c:pt idx="8">
                  <c:v>2.1746599999999998</c:v>
                </c:pt>
                <c:pt idx="9">
                  <c:v>2.2746599999999999</c:v>
                </c:pt>
                <c:pt idx="10">
                  <c:v>2.37466</c:v>
                </c:pt>
                <c:pt idx="11">
                  <c:v>2.4746600000000001</c:v>
                </c:pt>
                <c:pt idx="12">
                  <c:v>2.5746600000000002</c:v>
                </c:pt>
                <c:pt idx="13">
                  <c:v>2.6746599999999998</c:v>
                </c:pt>
                <c:pt idx="14">
                  <c:v>2.7746599999999999</c:v>
                </c:pt>
                <c:pt idx="15">
                  <c:v>2.87466</c:v>
                </c:pt>
                <c:pt idx="16">
                  <c:v>2.9746600000000001</c:v>
                </c:pt>
                <c:pt idx="17">
                  <c:v>3.0746599999999997</c:v>
                </c:pt>
                <c:pt idx="18">
                  <c:v>3.1746600000000003</c:v>
                </c:pt>
                <c:pt idx="19">
                  <c:v>3.2746599999999999</c:v>
                </c:pt>
                <c:pt idx="20">
                  <c:v>3.37466</c:v>
                </c:pt>
                <c:pt idx="21">
                  <c:v>3.87466</c:v>
                </c:pt>
                <c:pt idx="22">
                  <c:v>4.3746600000000004</c:v>
                </c:pt>
              </c:numCache>
            </c:numRef>
          </c:xVal>
          <c:yVal>
            <c:numRef>
              <c:f>'CBS-def2-tqzvpd-tqzvpd'!$F$8:$F$30</c:f>
              <c:numCache>
                <c:formatCode>General</c:formatCode>
                <c:ptCount val="23"/>
                <c:pt idx="0">
                  <c:v>66822.169307100005</c:v>
                </c:pt>
                <c:pt idx="1">
                  <c:v>66822.169307100005</c:v>
                </c:pt>
                <c:pt idx="2">
                  <c:v>66822.169307100005</c:v>
                </c:pt>
                <c:pt idx="3">
                  <c:v>66822.169307100005</c:v>
                </c:pt>
                <c:pt idx="4">
                  <c:v>66822.169307100005</c:v>
                </c:pt>
                <c:pt idx="5">
                  <c:v>66822.169307100005</c:v>
                </c:pt>
                <c:pt idx="6">
                  <c:v>66822.169307100005</c:v>
                </c:pt>
                <c:pt idx="7">
                  <c:v>66822.169307100005</c:v>
                </c:pt>
                <c:pt idx="8">
                  <c:v>66822.169307100005</c:v>
                </c:pt>
                <c:pt idx="9">
                  <c:v>66822.169307100005</c:v>
                </c:pt>
                <c:pt idx="10">
                  <c:v>-90.675770549991526</c:v>
                </c:pt>
                <c:pt idx="11">
                  <c:v>66822.169307100005</c:v>
                </c:pt>
                <c:pt idx="12">
                  <c:v>66822.169307100005</c:v>
                </c:pt>
                <c:pt idx="13">
                  <c:v>66822.169307100005</c:v>
                </c:pt>
                <c:pt idx="14">
                  <c:v>66822.169307100005</c:v>
                </c:pt>
                <c:pt idx="15">
                  <c:v>66822.169307100005</c:v>
                </c:pt>
                <c:pt idx="16">
                  <c:v>66822.169307100005</c:v>
                </c:pt>
                <c:pt idx="17">
                  <c:v>66822.169307100005</c:v>
                </c:pt>
                <c:pt idx="18">
                  <c:v>66822.169307100005</c:v>
                </c:pt>
                <c:pt idx="19">
                  <c:v>66822.169307100005</c:v>
                </c:pt>
                <c:pt idx="20">
                  <c:v>66822.169307100005</c:v>
                </c:pt>
                <c:pt idx="21">
                  <c:v>66822.169307100005</c:v>
                </c:pt>
                <c:pt idx="22">
                  <c:v>66822.169307100005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9A3-8733-F8B578A7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95264"/>
        <c:axId val="498992768"/>
      </c:scatterChart>
      <c:valAx>
        <c:axId val="4989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92768"/>
        <c:crosses val="autoZero"/>
        <c:crossBetween val="midCat"/>
      </c:valAx>
      <c:valAx>
        <c:axId val="498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QM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'CBS-def2-tqzvpd-dtzvpd'!$C$8:$C$30</c:f>
              <c:numCache>
                <c:formatCode>General</c:formatCode>
                <c:ptCount val="23"/>
                <c:pt idx="0">
                  <c:v>1.37466</c:v>
                </c:pt>
                <c:pt idx="1">
                  <c:v>1.4746600000000001</c:v>
                </c:pt>
                <c:pt idx="2">
                  <c:v>1.5746599999999999</c:v>
                </c:pt>
                <c:pt idx="3">
                  <c:v>1.67466</c:v>
                </c:pt>
                <c:pt idx="4">
                  <c:v>1.7746599999999999</c:v>
                </c:pt>
                <c:pt idx="5">
                  <c:v>1.87466</c:v>
                </c:pt>
                <c:pt idx="6">
                  <c:v>1.9746600000000001</c:v>
                </c:pt>
                <c:pt idx="7">
                  <c:v>2.0746600000000002</c:v>
                </c:pt>
                <c:pt idx="8">
                  <c:v>2.1746599999999998</c:v>
                </c:pt>
                <c:pt idx="9">
                  <c:v>2.2746599999999999</c:v>
                </c:pt>
                <c:pt idx="10">
                  <c:v>2.37466</c:v>
                </c:pt>
                <c:pt idx="11">
                  <c:v>2.4746600000000001</c:v>
                </c:pt>
                <c:pt idx="12">
                  <c:v>2.5746600000000002</c:v>
                </c:pt>
                <c:pt idx="13">
                  <c:v>2.6746599999999998</c:v>
                </c:pt>
                <c:pt idx="14">
                  <c:v>2.7746599999999999</c:v>
                </c:pt>
                <c:pt idx="15">
                  <c:v>2.87466</c:v>
                </c:pt>
                <c:pt idx="16">
                  <c:v>2.9746600000000001</c:v>
                </c:pt>
                <c:pt idx="17">
                  <c:v>3.0746599999999997</c:v>
                </c:pt>
                <c:pt idx="18">
                  <c:v>3.1746600000000003</c:v>
                </c:pt>
                <c:pt idx="19">
                  <c:v>3.2746599999999999</c:v>
                </c:pt>
                <c:pt idx="20">
                  <c:v>3.37466</c:v>
                </c:pt>
                <c:pt idx="21">
                  <c:v>3.87466</c:v>
                </c:pt>
                <c:pt idx="22">
                  <c:v>4.3746600000000004</c:v>
                </c:pt>
              </c:numCache>
            </c:numRef>
          </c:xVal>
          <c:yVal>
            <c:numRef>
              <c:f>'CBS-def2-tqzvpd-dtzvpd'!$F$8:$F$30</c:f>
              <c:numCache>
                <c:formatCode>General</c:formatCode>
                <c:ptCount val="23"/>
                <c:pt idx="0">
                  <c:v>395.50071882500322</c:v>
                </c:pt>
                <c:pt idx="1">
                  <c:v>235.16837579999532</c:v>
                </c:pt>
                <c:pt idx="2">
                  <c:v>123.40772674999586</c:v>
                </c:pt>
                <c:pt idx="3">
                  <c:v>45.526555699995555</c:v>
                </c:pt>
                <c:pt idx="4">
                  <c:v>-7.8795363249999806</c:v>
                </c:pt>
                <c:pt idx="5">
                  <c:v>-43.47018172500163</c:v>
                </c:pt>
                <c:pt idx="6">
                  <c:v>-66.228583900002846</c:v>
                </c:pt>
                <c:pt idx="7">
                  <c:v>-79.876012375001466</c:v>
                </c:pt>
                <c:pt idx="8">
                  <c:v>-87.165246899997541</c:v>
                </c:pt>
                <c:pt idx="9">
                  <c:v>-90.099430625003649</c:v>
                </c:pt>
                <c:pt idx="10">
                  <c:v>-90.094228649996808</c:v>
                </c:pt>
                <c:pt idx="11">
                  <c:v>-88.135725850003851</c:v>
                </c:pt>
                <c:pt idx="12">
                  <c:v>-84.91409065000083</c:v>
                </c:pt>
                <c:pt idx="13">
                  <c:v>-80.920498675004978</c:v>
                </c:pt>
                <c:pt idx="14">
                  <c:v>-76.507065274999761</c:v>
                </c:pt>
                <c:pt idx="15">
                  <c:v>-71.923648399997106</c:v>
                </c:pt>
                <c:pt idx="16">
                  <c:v>-67.343732974998815</c:v>
                </c:pt>
                <c:pt idx="17">
                  <c:v>-62.883619849996954</c:v>
                </c:pt>
                <c:pt idx="18">
                  <c:v>-58.617448150004094</c:v>
                </c:pt>
                <c:pt idx="19">
                  <c:v>-54.58882285000324</c:v>
                </c:pt>
                <c:pt idx="20">
                  <c:v>-50.819405250003193</c:v>
                </c:pt>
                <c:pt idx="21">
                  <c:v>-35.825945349997276</c:v>
                </c:pt>
                <c:pt idx="22">
                  <c:v>-26.088080325001918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8-4606-9A3C-80801BEFEC5B}"/>
            </c:ext>
          </c:extLst>
        </c:ser>
        <c:ser>
          <c:idx val="1"/>
          <c:order val="1"/>
          <c:tx>
            <c:v>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'CBS-def2-tqzvpd-dtzvpd'!$C$8:$C$30</c:f>
              <c:numCache>
                <c:formatCode>General</c:formatCode>
                <c:ptCount val="23"/>
                <c:pt idx="0">
                  <c:v>1.37466</c:v>
                </c:pt>
                <c:pt idx="1">
                  <c:v>1.4746600000000001</c:v>
                </c:pt>
                <c:pt idx="2">
                  <c:v>1.5746599999999999</c:v>
                </c:pt>
                <c:pt idx="3">
                  <c:v>1.67466</c:v>
                </c:pt>
                <c:pt idx="4">
                  <c:v>1.7746599999999999</c:v>
                </c:pt>
                <c:pt idx="5">
                  <c:v>1.87466</c:v>
                </c:pt>
                <c:pt idx="6">
                  <c:v>1.9746600000000001</c:v>
                </c:pt>
                <c:pt idx="7">
                  <c:v>2.0746600000000002</c:v>
                </c:pt>
                <c:pt idx="8">
                  <c:v>2.1746599999999998</c:v>
                </c:pt>
                <c:pt idx="9">
                  <c:v>2.2746599999999999</c:v>
                </c:pt>
                <c:pt idx="10">
                  <c:v>2.37466</c:v>
                </c:pt>
                <c:pt idx="11">
                  <c:v>2.4746600000000001</c:v>
                </c:pt>
                <c:pt idx="12">
                  <c:v>2.5746600000000002</c:v>
                </c:pt>
                <c:pt idx="13">
                  <c:v>2.6746599999999998</c:v>
                </c:pt>
                <c:pt idx="14">
                  <c:v>2.7746599999999999</c:v>
                </c:pt>
                <c:pt idx="15">
                  <c:v>2.87466</c:v>
                </c:pt>
                <c:pt idx="16">
                  <c:v>2.9746600000000001</c:v>
                </c:pt>
                <c:pt idx="17">
                  <c:v>3.0746599999999997</c:v>
                </c:pt>
                <c:pt idx="18">
                  <c:v>3.1746600000000003</c:v>
                </c:pt>
                <c:pt idx="19">
                  <c:v>3.2746599999999999</c:v>
                </c:pt>
                <c:pt idx="20">
                  <c:v>3.37466</c:v>
                </c:pt>
                <c:pt idx="21">
                  <c:v>3.87466</c:v>
                </c:pt>
                <c:pt idx="22">
                  <c:v>4.3746600000000004</c:v>
                </c:pt>
              </c:numCache>
            </c:numRef>
          </c:xVal>
          <c:yVal>
            <c:numRef>
              <c:f>'CBS-def2-tqzvpd-dtzvpd'!$G$8:$G$30</c:f>
              <c:numCache>
                <c:formatCode>General</c:formatCode>
                <c:ptCount val="23"/>
                <c:pt idx="0">
                  <c:v>639.98614381000004</c:v>
                </c:pt>
                <c:pt idx="1">
                  <c:v>335.94303158000002</c:v>
                </c:pt>
                <c:pt idx="2">
                  <c:v>152.39054449</c:v>
                </c:pt>
                <c:pt idx="3">
                  <c:v>41.686487700000001</c:v>
                </c:pt>
                <c:pt idx="4">
                  <c:v>-23.971592260000001</c:v>
                </c:pt>
                <c:pt idx="5">
                  <c:v>-61.450167440000001</c:v>
                </c:pt>
                <c:pt idx="6">
                  <c:v>-81.320982259999994</c:v>
                </c:pt>
                <c:pt idx="7">
                  <c:v>-90.343216760000004</c:v>
                </c:pt>
                <c:pt idx="8">
                  <c:v>-92.84753628</c:v>
                </c:pt>
                <c:pt idx="9">
                  <c:v>-91.571155570000002</c:v>
                </c:pt>
                <c:pt idx="10">
                  <c:v>-88.204464259999995</c:v>
                </c:pt>
                <c:pt idx="11">
                  <c:v>-83.765310420000006</c:v>
                </c:pt>
                <c:pt idx="12">
                  <c:v>-78.854842959999999</c:v>
                </c:pt>
                <c:pt idx="13">
                  <c:v>-73.823411410000006</c:v>
                </c:pt>
                <c:pt idx="14">
                  <c:v>-68.874716320000005</c:v>
                </c:pt>
                <c:pt idx="15">
                  <c:v>-64.126256499999997</c:v>
                </c:pt>
                <c:pt idx="16">
                  <c:v>-59.644382479999997</c:v>
                </c:pt>
                <c:pt idx="17">
                  <c:v>-55.462691550000002</c:v>
                </c:pt>
                <c:pt idx="18">
                  <c:v>-51.59348559</c:v>
                </c:pt>
                <c:pt idx="19">
                  <c:v>-48.034814730000001</c:v>
                </c:pt>
                <c:pt idx="20">
                  <c:v>-44.775183869999999</c:v>
                </c:pt>
                <c:pt idx="21">
                  <c:v>-32.278620959999998</c:v>
                </c:pt>
                <c:pt idx="22">
                  <c:v>-24.281149320000001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8-4606-9A3C-80801BEF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91600"/>
        <c:axId val="491689936"/>
      </c:scatterChart>
      <c:valAx>
        <c:axId val="491691600"/>
        <c:scaling>
          <c:orientation val="minMax"/>
          <c:max val="4.5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89936"/>
        <c:crosses val="autoZero"/>
        <c:crossBetween val="midCat"/>
      </c:valAx>
      <c:valAx>
        <c:axId val="491689936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5</xdr:row>
      <xdr:rowOff>142875</xdr:rowOff>
    </xdr:from>
    <xdr:to>
      <xdr:col>17</xdr:col>
      <xdr:colOff>19049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212BF-8509-4571-8533-4997DE3D8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6</xdr:row>
      <xdr:rowOff>114299</xdr:rowOff>
    </xdr:from>
    <xdr:to>
      <xdr:col>23</xdr:col>
      <xdr:colOff>323849</xdr:colOff>
      <xdr:row>31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3F9AB-7B67-4674-84F6-672CDA78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DE89-D228-421C-B93E-E5350F040D9F}">
  <dimension ref="A1:F38"/>
  <sheetViews>
    <sheetView workbookViewId="0">
      <selection activeCell="C2" sqref="C2:C3"/>
    </sheetView>
  </sheetViews>
  <sheetFormatPr defaultRowHeight="15" x14ac:dyDescent="0.25"/>
  <sheetData>
    <row r="1" spans="1:6" x14ac:dyDescent="0.25">
      <c r="B1" t="s">
        <v>2</v>
      </c>
    </row>
    <row r="2" spans="1:6" x14ac:dyDescent="0.25">
      <c r="A2" t="s">
        <v>5</v>
      </c>
      <c r="B2">
        <v>-30.078225100000001</v>
      </c>
      <c r="C2">
        <f>B2*627.5</f>
        <v>-18874.086250250002</v>
      </c>
    </row>
    <row r="3" spans="1:6" x14ac:dyDescent="0.25">
      <c r="A3" t="s">
        <v>6</v>
      </c>
      <c r="B3">
        <v>-76.411287740000006</v>
      </c>
      <c r="C3">
        <f t="shared" ref="C3" si="0">B3*627.5</f>
        <v>-47948.083056850002</v>
      </c>
    </row>
    <row r="4" spans="1:6" x14ac:dyDescent="0.25">
      <c r="A4" t="s">
        <v>7</v>
      </c>
    </row>
    <row r="5" spans="1:6" x14ac:dyDescent="0.25">
      <c r="A5" t="s">
        <v>8</v>
      </c>
    </row>
    <row r="7" spans="1:6" x14ac:dyDescent="0.25">
      <c r="A7" t="s">
        <v>1</v>
      </c>
      <c r="B7" s="2" t="s">
        <v>0</v>
      </c>
      <c r="C7" s="2"/>
      <c r="D7" t="s">
        <v>2</v>
      </c>
      <c r="E7" t="s">
        <v>4</v>
      </c>
      <c r="F7" t="s">
        <v>3</v>
      </c>
    </row>
    <row r="8" spans="1:6" x14ac:dyDescent="0.25">
      <c r="A8">
        <v>0</v>
      </c>
      <c r="B8">
        <v>-1</v>
      </c>
      <c r="C8">
        <f>B8+2.37466</f>
        <v>1.37466</v>
      </c>
      <c r="E8">
        <f>D8-$B$3-$B$2</f>
        <v>106.48951284</v>
      </c>
      <c r="F8">
        <f>E8*627.5</f>
        <v>66822.169307100005</v>
      </c>
    </row>
    <row r="9" spans="1:6" x14ac:dyDescent="0.25">
      <c r="A9">
        <v>1</v>
      </c>
      <c r="B9">
        <v>-0.9</v>
      </c>
      <c r="C9">
        <f t="shared" ref="C9:C38" si="1">B9+2.37466</f>
        <v>1.4746600000000001</v>
      </c>
      <c r="E9">
        <f t="shared" ref="E9:E38" si="2">D9-$B$3-$B$2</f>
        <v>106.48951284</v>
      </c>
      <c r="F9">
        <f t="shared" ref="F9:F38" si="3">E9*627.5</f>
        <v>66822.169307100005</v>
      </c>
    </row>
    <row r="10" spans="1:6" x14ac:dyDescent="0.25">
      <c r="A10">
        <v>2</v>
      </c>
      <c r="B10">
        <v>-0.8</v>
      </c>
      <c r="C10">
        <f t="shared" si="1"/>
        <v>1.5746599999999999</v>
      </c>
      <c r="E10">
        <f t="shared" si="2"/>
        <v>106.48951284</v>
      </c>
      <c r="F10">
        <f t="shared" si="3"/>
        <v>66822.169307100005</v>
      </c>
    </row>
    <row r="11" spans="1:6" x14ac:dyDescent="0.25">
      <c r="A11">
        <v>3</v>
      </c>
      <c r="B11">
        <v>-0.7</v>
      </c>
      <c r="C11">
        <f t="shared" si="1"/>
        <v>1.67466</v>
      </c>
      <c r="E11">
        <f t="shared" si="2"/>
        <v>106.48951284</v>
      </c>
      <c r="F11">
        <f t="shared" si="3"/>
        <v>66822.169307100005</v>
      </c>
    </row>
    <row r="12" spans="1:6" x14ac:dyDescent="0.25">
      <c r="A12">
        <v>4</v>
      </c>
      <c r="B12">
        <v>-0.6</v>
      </c>
      <c r="C12">
        <f t="shared" si="1"/>
        <v>1.7746599999999999</v>
      </c>
      <c r="E12">
        <f t="shared" si="2"/>
        <v>106.48951284</v>
      </c>
      <c r="F12">
        <f t="shared" si="3"/>
        <v>66822.169307100005</v>
      </c>
    </row>
    <row r="13" spans="1:6" x14ac:dyDescent="0.25">
      <c r="A13">
        <v>5</v>
      </c>
      <c r="B13">
        <v>-0.5</v>
      </c>
      <c r="C13">
        <f t="shared" si="1"/>
        <v>1.87466</v>
      </c>
      <c r="E13">
        <f t="shared" si="2"/>
        <v>106.48951284</v>
      </c>
      <c r="F13">
        <f t="shared" si="3"/>
        <v>66822.169307100005</v>
      </c>
    </row>
    <row r="14" spans="1:6" x14ac:dyDescent="0.25">
      <c r="A14">
        <v>6</v>
      </c>
      <c r="B14">
        <v>-0.4</v>
      </c>
      <c r="C14">
        <f t="shared" si="1"/>
        <v>1.9746600000000001</v>
      </c>
      <c r="E14">
        <f t="shared" si="2"/>
        <v>106.48951284</v>
      </c>
      <c r="F14">
        <f t="shared" si="3"/>
        <v>66822.169307100005</v>
      </c>
    </row>
    <row r="15" spans="1:6" x14ac:dyDescent="0.25">
      <c r="A15">
        <v>7</v>
      </c>
      <c r="B15">
        <v>-0.3</v>
      </c>
      <c r="C15">
        <f t="shared" si="1"/>
        <v>2.0746600000000002</v>
      </c>
      <c r="E15">
        <f t="shared" si="2"/>
        <v>106.48951284</v>
      </c>
      <c r="F15">
        <f t="shared" si="3"/>
        <v>66822.169307100005</v>
      </c>
    </row>
    <row r="16" spans="1:6" x14ac:dyDescent="0.25">
      <c r="A16">
        <v>8</v>
      </c>
      <c r="B16">
        <v>-0.2</v>
      </c>
      <c r="C16">
        <f t="shared" si="1"/>
        <v>2.1746599999999998</v>
      </c>
      <c r="E16">
        <f t="shared" si="2"/>
        <v>106.48951284</v>
      </c>
      <c r="F16">
        <f t="shared" si="3"/>
        <v>66822.169307100005</v>
      </c>
    </row>
    <row r="17" spans="1:6" x14ac:dyDescent="0.25">
      <c r="A17">
        <v>9</v>
      </c>
      <c r="B17">
        <v>-0.1</v>
      </c>
      <c r="C17">
        <f t="shared" si="1"/>
        <v>2.2746599999999999</v>
      </c>
      <c r="E17">
        <f t="shared" si="2"/>
        <v>106.48951284</v>
      </c>
      <c r="F17">
        <f t="shared" si="3"/>
        <v>66822.169307100005</v>
      </c>
    </row>
    <row r="18" spans="1:6" x14ac:dyDescent="0.25">
      <c r="A18">
        <v>10</v>
      </c>
      <c r="B18">
        <v>0</v>
      </c>
      <c r="C18">
        <f t="shared" si="1"/>
        <v>2.37466</v>
      </c>
      <c r="D18">
        <v>-106.63401605999999</v>
      </c>
      <c r="E18">
        <f t="shared" si="2"/>
        <v>-0.1445032199999865</v>
      </c>
      <c r="F18">
        <f t="shared" si="3"/>
        <v>-90.675770549991526</v>
      </c>
    </row>
    <row r="19" spans="1:6" x14ac:dyDescent="0.25">
      <c r="A19">
        <v>11</v>
      </c>
      <c r="B19">
        <v>0.1</v>
      </c>
      <c r="C19">
        <f t="shared" si="1"/>
        <v>2.4746600000000001</v>
      </c>
      <c r="E19">
        <f t="shared" si="2"/>
        <v>106.48951284</v>
      </c>
      <c r="F19">
        <f t="shared" si="3"/>
        <v>66822.169307100005</v>
      </c>
    </row>
    <row r="20" spans="1:6" x14ac:dyDescent="0.25">
      <c r="A20">
        <v>12</v>
      </c>
      <c r="B20">
        <v>0.2</v>
      </c>
      <c r="C20">
        <f t="shared" si="1"/>
        <v>2.5746600000000002</v>
      </c>
      <c r="E20">
        <f t="shared" si="2"/>
        <v>106.48951284</v>
      </c>
      <c r="F20">
        <f t="shared" si="3"/>
        <v>66822.169307100005</v>
      </c>
    </row>
    <row r="21" spans="1:6" x14ac:dyDescent="0.25">
      <c r="A21">
        <v>13</v>
      </c>
      <c r="B21">
        <v>0.3</v>
      </c>
      <c r="C21">
        <f t="shared" si="1"/>
        <v>2.6746599999999998</v>
      </c>
      <c r="E21">
        <f t="shared" si="2"/>
        <v>106.48951284</v>
      </c>
      <c r="F21">
        <f t="shared" si="3"/>
        <v>66822.169307100005</v>
      </c>
    </row>
    <row r="22" spans="1:6" x14ac:dyDescent="0.25">
      <c r="A22">
        <v>14</v>
      </c>
      <c r="B22">
        <v>0.4</v>
      </c>
      <c r="C22">
        <f t="shared" si="1"/>
        <v>2.7746599999999999</v>
      </c>
      <c r="E22">
        <f t="shared" si="2"/>
        <v>106.48951284</v>
      </c>
      <c r="F22">
        <f t="shared" si="3"/>
        <v>66822.169307100005</v>
      </c>
    </row>
    <row r="23" spans="1:6" x14ac:dyDescent="0.25">
      <c r="A23">
        <v>15</v>
      </c>
      <c r="B23">
        <v>0.5</v>
      </c>
      <c r="C23">
        <f t="shared" si="1"/>
        <v>2.87466</v>
      </c>
      <c r="E23">
        <f t="shared" si="2"/>
        <v>106.48951284</v>
      </c>
      <c r="F23">
        <f t="shared" si="3"/>
        <v>66822.169307100005</v>
      </c>
    </row>
    <row r="24" spans="1:6" x14ac:dyDescent="0.25">
      <c r="A24">
        <v>16</v>
      </c>
      <c r="B24">
        <v>0.6</v>
      </c>
      <c r="C24">
        <f t="shared" si="1"/>
        <v>2.9746600000000001</v>
      </c>
      <c r="E24">
        <f t="shared" si="2"/>
        <v>106.48951284</v>
      </c>
      <c r="F24">
        <f t="shared" si="3"/>
        <v>66822.169307100005</v>
      </c>
    </row>
    <row r="25" spans="1:6" x14ac:dyDescent="0.25">
      <c r="A25">
        <v>17</v>
      </c>
      <c r="B25">
        <v>0.7</v>
      </c>
      <c r="C25">
        <f t="shared" si="1"/>
        <v>3.0746599999999997</v>
      </c>
      <c r="E25">
        <f t="shared" si="2"/>
        <v>106.48951284</v>
      </c>
      <c r="F25">
        <f t="shared" si="3"/>
        <v>66822.169307100005</v>
      </c>
    </row>
    <row r="26" spans="1:6" x14ac:dyDescent="0.25">
      <c r="A26">
        <v>18</v>
      </c>
      <c r="B26">
        <v>0.8</v>
      </c>
      <c r="C26">
        <f t="shared" si="1"/>
        <v>3.1746600000000003</v>
      </c>
      <c r="E26">
        <f t="shared" si="2"/>
        <v>106.48951284</v>
      </c>
      <c r="F26">
        <f t="shared" si="3"/>
        <v>66822.169307100005</v>
      </c>
    </row>
    <row r="27" spans="1:6" x14ac:dyDescent="0.25">
      <c r="A27">
        <v>19</v>
      </c>
      <c r="B27">
        <v>0.9</v>
      </c>
      <c r="C27">
        <f t="shared" si="1"/>
        <v>3.2746599999999999</v>
      </c>
      <c r="E27">
        <f t="shared" si="2"/>
        <v>106.48951284</v>
      </c>
      <c r="F27">
        <f t="shared" si="3"/>
        <v>66822.169307100005</v>
      </c>
    </row>
    <row r="28" spans="1:6" x14ac:dyDescent="0.25">
      <c r="A28">
        <v>20</v>
      </c>
      <c r="B28">
        <v>1</v>
      </c>
      <c r="C28">
        <f t="shared" si="1"/>
        <v>3.37466</v>
      </c>
      <c r="E28">
        <f t="shared" si="2"/>
        <v>106.48951284</v>
      </c>
      <c r="F28">
        <f t="shared" si="3"/>
        <v>66822.169307100005</v>
      </c>
    </row>
    <row r="29" spans="1:6" x14ac:dyDescent="0.25">
      <c r="A29">
        <v>21</v>
      </c>
      <c r="B29">
        <v>1.5</v>
      </c>
      <c r="C29">
        <f t="shared" si="1"/>
        <v>3.87466</v>
      </c>
      <c r="E29">
        <f t="shared" si="2"/>
        <v>106.48951284</v>
      </c>
      <c r="F29">
        <f t="shared" si="3"/>
        <v>66822.169307100005</v>
      </c>
    </row>
    <row r="30" spans="1:6" x14ac:dyDescent="0.25">
      <c r="A30">
        <v>22</v>
      </c>
      <c r="B30">
        <v>2</v>
      </c>
      <c r="C30">
        <f t="shared" si="1"/>
        <v>4.3746600000000004</v>
      </c>
      <c r="E30">
        <f t="shared" si="2"/>
        <v>106.48951284</v>
      </c>
      <c r="F30">
        <f t="shared" si="3"/>
        <v>66822.169307100005</v>
      </c>
    </row>
    <row r="31" spans="1:6" x14ac:dyDescent="0.25">
      <c r="A31">
        <v>23</v>
      </c>
      <c r="B31">
        <v>2.5</v>
      </c>
      <c r="C31">
        <f t="shared" si="1"/>
        <v>4.8746600000000004</v>
      </c>
      <c r="E31">
        <f t="shared" si="2"/>
        <v>106.48951284</v>
      </c>
      <c r="F31">
        <f t="shared" si="3"/>
        <v>66822.169307100005</v>
      </c>
    </row>
    <row r="32" spans="1:6" x14ac:dyDescent="0.25">
      <c r="A32">
        <v>24</v>
      </c>
      <c r="B32">
        <v>3</v>
      </c>
      <c r="C32">
        <f t="shared" si="1"/>
        <v>5.3746600000000004</v>
      </c>
      <c r="E32">
        <f t="shared" si="2"/>
        <v>106.48951284</v>
      </c>
      <c r="F32">
        <f t="shared" si="3"/>
        <v>66822.169307100005</v>
      </c>
    </row>
    <row r="33" spans="1:6" x14ac:dyDescent="0.25">
      <c r="A33">
        <v>25</v>
      </c>
      <c r="B33">
        <v>3.5</v>
      </c>
      <c r="C33">
        <f t="shared" si="1"/>
        <v>5.8746600000000004</v>
      </c>
      <c r="E33">
        <f t="shared" si="2"/>
        <v>106.48951284</v>
      </c>
      <c r="F33">
        <f t="shared" si="3"/>
        <v>66822.169307100005</v>
      </c>
    </row>
    <row r="34" spans="1:6" x14ac:dyDescent="0.25">
      <c r="A34">
        <v>26</v>
      </c>
      <c r="B34">
        <v>4</v>
      </c>
      <c r="C34">
        <f t="shared" si="1"/>
        <v>6.3746600000000004</v>
      </c>
      <c r="E34">
        <f t="shared" si="2"/>
        <v>106.48951284</v>
      </c>
      <c r="F34">
        <f t="shared" si="3"/>
        <v>66822.169307100005</v>
      </c>
    </row>
    <row r="35" spans="1:6" x14ac:dyDescent="0.25">
      <c r="A35">
        <v>27</v>
      </c>
      <c r="B35">
        <v>4.5</v>
      </c>
      <c r="C35">
        <f t="shared" si="1"/>
        <v>6.8746600000000004</v>
      </c>
      <c r="E35">
        <f t="shared" si="2"/>
        <v>106.48951284</v>
      </c>
      <c r="F35">
        <f t="shared" si="3"/>
        <v>66822.169307100005</v>
      </c>
    </row>
    <row r="36" spans="1:6" x14ac:dyDescent="0.25">
      <c r="A36">
        <v>28</v>
      </c>
      <c r="B36">
        <v>5</v>
      </c>
      <c r="C36">
        <f t="shared" si="1"/>
        <v>7.3746600000000004</v>
      </c>
      <c r="E36">
        <f t="shared" si="2"/>
        <v>106.48951284</v>
      </c>
      <c r="F36">
        <f t="shared" si="3"/>
        <v>66822.169307100005</v>
      </c>
    </row>
    <row r="37" spans="1:6" x14ac:dyDescent="0.25">
      <c r="A37">
        <v>29</v>
      </c>
      <c r="B37">
        <v>5.5</v>
      </c>
      <c r="C37">
        <f t="shared" si="1"/>
        <v>7.8746600000000004</v>
      </c>
      <c r="E37">
        <f t="shared" si="2"/>
        <v>106.48951284</v>
      </c>
      <c r="F37">
        <f t="shared" si="3"/>
        <v>66822.169307100005</v>
      </c>
    </row>
    <row r="38" spans="1:6" x14ac:dyDescent="0.25">
      <c r="A38">
        <v>30</v>
      </c>
      <c r="B38">
        <v>6</v>
      </c>
      <c r="C38">
        <f t="shared" si="1"/>
        <v>8.3746600000000004</v>
      </c>
      <c r="E38">
        <f t="shared" si="2"/>
        <v>106.48951284</v>
      </c>
      <c r="F38">
        <f t="shared" si="3"/>
        <v>66822.169307100005</v>
      </c>
    </row>
  </sheetData>
  <mergeCells count="1"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8077-19B8-444B-8B96-B82638D6D10D}">
  <dimension ref="A1:J72"/>
  <sheetViews>
    <sheetView tabSelected="1" workbookViewId="0">
      <selection activeCell="K20" sqref="K20"/>
    </sheetView>
  </sheetViews>
  <sheetFormatPr defaultRowHeight="15" x14ac:dyDescent="0.25"/>
  <sheetData>
    <row r="1" spans="1:10" x14ac:dyDescent="0.25">
      <c r="B1" t="s">
        <v>2</v>
      </c>
      <c r="C1" t="s">
        <v>3</v>
      </c>
    </row>
    <row r="2" spans="1:10" x14ac:dyDescent="0.25">
      <c r="A2" t="s">
        <v>5</v>
      </c>
      <c r="B2">
        <v>-30.06553216</v>
      </c>
      <c r="C2">
        <f>B2*627.5</f>
        <v>-18866.121430399999</v>
      </c>
    </row>
    <row r="3" spans="1:10" x14ac:dyDescent="0.25">
      <c r="A3" t="s">
        <v>6</v>
      </c>
      <c r="B3">
        <v>-76.414470309999999</v>
      </c>
      <c r="C3">
        <f t="shared" ref="C3" si="0">B3*627.5</f>
        <v>-47950.080119525002</v>
      </c>
    </row>
    <row r="4" spans="1:10" x14ac:dyDescent="0.25">
      <c r="A4" t="s">
        <v>7</v>
      </c>
    </row>
    <row r="5" spans="1:10" x14ac:dyDescent="0.25">
      <c r="A5" t="s">
        <v>8</v>
      </c>
    </row>
    <row r="6" spans="1:10" x14ac:dyDescent="0.25">
      <c r="A6" s="3" t="s">
        <v>6</v>
      </c>
      <c r="B6" s="3"/>
      <c r="C6" s="3"/>
      <c r="D6" s="3"/>
      <c r="E6" s="3"/>
      <c r="F6" s="3"/>
    </row>
    <row r="7" spans="1:10" x14ac:dyDescent="0.25">
      <c r="A7" t="s">
        <v>1</v>
      </c>
      <c r="B7" s="2" t="s">
        <v>0</v>
      </c>
      <c r="C7" s="2"/>
      <c r="D7" t="s">
        <v>2</v>
      </c>
      <c r="E7" t="s">
        <v>4</v>
      </c>
      <c r="F7" t="s">
        <v>3</v>
      </c>
      <c r="G7" t="s">
        <v>9</v>
      </c>
      <c r="H7" t="s">
        <v>10</v>
      </c>
      <c r="I7" t="s">
        <v>11</v>
      </c>
      <c r="J7" t="s">
        <v>12</v>
      </c>
    </row>
    <row r="8" spans="1:10" x14ac:dyDescent="0.25">
      <c r="A8">
        <v>0</v>
      </c>
      <c r="B8">
        <v>-1</v>
      </c>
      <c r="C8">
        <f>B8+2.37466</f>
        <v>1.37466</v>
      </c>
      <c r="D8">
        <v>-105.84972243999999</v>
      </c>
      <c r="E8">
        <f>D8-$B$3-$B$2</f>
        <v>0.6302800300000051</v>
      </c>
      <c r="F8">
        <f>E8*627.5</f>
        <v>395.50071882500322</v>
      </c>
      <c r="G8">
        <v>639.98614381000004</v>
      </c>
      <c r="H8">
        <f>G8-F8</f>
        <v>244.48542498499683</v>
      </c>
      <c r="I8" s="1">
        <f>H8/F8</f>
        <v>0.61816682839753323</v>
      </c>
      <c r="J8">
        <v>0</v>
      </c>
    </row>
    <row r="9" spans="1:10" x14ac:dyDescent="0.25">
      <c r="A9">
        <v>1</v>
      </c>
      <c r="B9">
        <v>-0.9</v>
      </c>
      <c r="C9">
        <f t="shared" ref="C9:C38" si="1">B9+2.37466</f>
        <v>1.4746600000000001</v>
      </c>
      <c r="D9">
        <v>-106.10523215000001</v>
      </c>
      <c r="E9">
        <f t="shared" ref="E9:E38" si="2">D9-$B$3-$B$2</f>
        <v>0.37477031999999255</v>
      </c>
      <c r="F9">
        <f t="shared" ref="F9:F38" si="3">E9*627.5</f>
        <v>235.16837579999532</v>
      </c>
      <c r="G9">
        <v>335.94303158000002</v>
      </c>
      <c r="H9">
        <f t="shared" ref="H9:H30" si="4">G9-F9</f>
        <v>100.77465578000471</v>
      </c>
      <c r="I9" s="1">
        <f t="shared" ref="I9:I30" si="5">H9/F9</f>
        <v>0.42852129006372425</v>
      </c>
      <c r="J9">
        <v>0</v>
      </c>
    </row>
    <row r="10" spans="1:10" x14ac:dyDescent="0.25">
      <c r="A10">
        <v>2</v>
      </c>
      <c r="B10">
        <v>-0.8</v>
      </c>
      <c r="C10">
        <f t="shared" si="1"/>
        <v>1.5746599999999999</v>
      </c>
      <c r="D10">
        <v>-106.28333677000001</v>
      </c>
      <c r="E10">
        <f t="shared" si="2"/>
        <v>0.19666569999999339</v>
      </c>
      <c r="F10">
        <f t="shared" si="3"/>
        <v>123.40772674999586</v>
      </c>
      <c r="G10">
        <v>152.39054449</v>
      </c>
      <c r="H10">
        <f t="shared" si="4"/>
        <v>28.982817740004137</v>
      </c>
      <c r="I10" s="1">
        <f t="shared" si="5"/>
        <v>0.2348541578658089</v>
      </c>
      <c r="J10">
        <v>0</v>
      </c>
    </row>
    <row r="11" spans="1:10" x14ac:dyDescent="0.25">
      <c r="A11">
        <v>3</v>
      </c>
      <c r="B11">
        <v>-0.7</v>
      </c>
      <c r="C11">
        <f t="shared" si="1"/>
        <v>1.67466</v>
      </c>
      <c r="D11">
        <v>-106.40745019000001</v>
      </c>
      <c r="E11">
        <f t="shared" si="2"/>
        <v>7.2552279999992919E-2</v>
      </c>
      <c r="F11">
        <f t="shared" si="3"/>
        <v>45.526555699995555</v>
      </c>
      <c r="G11">
        <v>41.686487700000001</v>
      </c>
      <c r="H11">
        <f t="shared" si="4"/>
        <v>-3.8400679999955543</v>
      </c>
      <c r="I11" s="1">
        <f t="shared" si="5"/>
        <v>-8.4347869961880928E-2</v>
      </c>
      <c r="J11">
        <v>0</v>
      </c>
    </row>
    <row r="12" spans="1:10" x14ac:dyDescent="0.25">
      <c r="A12">
        <v>4</v>
      </c>
      <c r="B12">
        <v>-0.6</v>
      </c>
      <c r="C12">
        <f t="shared" si="1"/>
        <v>1.7746599999999999</v>
      </c>
      <c r="D12">
        <v>-106.4925595</v>
      </c>
      <c r="E12">
        <f t="shared" si="2"/>
        <v>-1.2557029999999969E-2</v>
      </c>
      <c r="F12">
        <f t="shared" si="3"/>
        <v>-7.8795363249999806</v>
      </c>
      <c r="G12">
        <v>-23.971592260000001</v>
      </c>
      <c r="H12">
        <f t="shared" si="4"/>
        <v>-16.092055935000019</v>
      </c>
      <c r="I12" s="1">
        <f t="shared" si="5"/>
        <v>2.0422592486747702</v>
      </c>
      <c r="J12">
        <v>0</v>
      </c>
    </row>
    <row r="13" spans="1:10" x14ac:dyDescent="0.25">
      <c r="A13">
        <v>5</v>
      </c>
      <c r="B13">
        <v>-0.5</v>
      </c>
      <c r="C13">
        <f t="shared" si="1"/>
        <v>1.87466</v>
      </c>
      <c r="D13">
        <v>-106.54927766</v>
      </c>
      <c r="E13">
        <f t="shared" si="2"/>
        <v>-6.9275190000002596E-2</v>
      </c>
      <c r="F13">
        <f t="shared" si="3"/>
        <v>-43.47018172500163</v>
      </c>
      <c r="G13">
        <v>-61.450167440000001</v>
      </c>
      <c r="H13">
        <f t="shared" si="4"/>
        <v>-17.979985714998371</v>
      </c>
      <c r="I13" s="1">
        <f t="shared" si="5"/>
        <v>0.41361652980294039</v>
      </c>
      <c r="J13">
        <v>1</v>
      </c>
    </row>
    <row r="14" spans="1:10" x14ac:dyDescent="0.25">
      <c r="A14">
        <v>6</v>
      </c>
      <c r="B14">
        <v>-0.4</v>
      </c>
      <c r="C14">
        <f t="shared" si="1"/>
        <v>1.9746600000000001</v>
      </c>
      <c r="D14">
        <v>-106.58554603</v>
      </c>
      <c r="E14">
        <f t="shared" si="2"/>
        <v>-0.10554356000000453</v>
      </c>
      <c r="F14">
        <f t="shared" si="3"/>
        <v>-66.228583900002846</v>
      </c>
      <c r="G14">
        <v>-81.320982259999994</v>
      </c>
      <c r="H14">
        <f t="shared" si="4"/>
        <v>-15.092398359997148</v>
      </c>
      <c r="I14" s="1">
        <f t="shared" si="5"/>
        <v>0.22788345260084142</v>
      </c>
      <c r="J14">
        <v>1</v>
      </c>
    </row>
    <row r="15" spans="1:10" x14ac:dyDescent="0.25">
      <c r="A15">
        <v>7</v>
      </c>
      <c r="B15">
        <v>-0.3</v>
      </c>
      <c r="C15">
        <f t="shared" si="1"/>
        <v>2.0746600000000002</v>
      </c>
      <c r="D15">
        <v>-106.60729492</v>
      </c>
      <c r="E15">
        <f t="shared" si="2"/>
        <v>-0.12729245000000233</v>
      </c>
      <c r="F15">
        <f t="shared" si="3"/>
        <v>-79.876012375001466</v>
      </c>
      <c r="G15">
        <v>-90.343216760000004</v>
      </c>
      <c r="H15">
        <f t="shared" si="4"/>
        <v>-10.467204384998539</v>
      </c>
      <c r="I15" s="1">
        <f t="shared" si="5"/>
        <v>0.13104315142645284</v>
      </c>
      <c r="J15">
        <v>1</v>
      </c>
    </row>
    <row r="16" spans="1:10" x14ac:dyDescent="0.25">
      <c r="A16">
        <v>8</v>
      </c>
      <c r="B16">
        <v>-0.2</v>
      </c>
      <c r="C16">
        <f t="shared" si="1"/>
        <v>2.1746599999999998</v>
      </c>
      <c r="D16">
        <v>-106.61891122999999</v>
      </c>
      <c r="E16">
        <f t="shared" si="2"/>
        <v>-0.13890875999999608</v>
      </c>
      <c r="F16">
        <f t="shared" si="3"/>
        <v>-87.165246899997541</v>
      </c>
      <c r="G16">
        <v>-92.84753628</v>
      </c>
      <c r="H16">
        <f t="shared" si="4"/>
        <v>-5.6822893800024588</v>
      </c>
      <c r="I16" s="1">
        <f t="shared" si="5"/>
        <v>6.5189850107596259E-2</v>
      </c>
      <c r="J16">
        <v>3</v>
      </c>
    </row>
    <row r="17" spans="1:10" x14ac:dyDescent="0.25">
      <c r="A17">
        <v>9</v>
      </c>
      <c r="B17">
        <v>-0.1</v>
      </c>
      <c r="C17">
        <f t="shared" si="1"/>
        <v>2.2746599999999999</v>
      </c>
      <c r="D17">
        <v>-106.62358722</v>
      </c>
      <c r="E17">
        <f t="shared" si="2"/>
        <v>-0.14358475000000581</v>
      </c>
      <c r="F17">
        <f t="shared" si="3"/>
        <v>-90.099430625003649</v>
      </c>
      <c r="G17">
        <v>-91.571155570000002</v>
      </c>
      <c r="H17">
        <f t="shared" si="4"/>
        <v>-1.4717249449963532</v>
      </c>
      <c r="I17" s="1">
        <f t="shared" si="5"/>
        <v>1.6334453334358057E-2</v>
      </c>
      <c r="J17">
        <v>3</v>
      </c>
    </row>
    <row r="18" spans="1:10" x14ac:dyDescent="0.25">
      <c r="A18">
        <v>10</v>
      </c>
      <c r="B18">
        <v>0</v>
      </c>
      <c r="C18">
        <f t="shared" si="1"/>
        <v>2.37466</v>
      </c>
      <c r="D18">
        <v>-106.62357892999999</v>
      </c>
      <c r="E18">
        <f t="shared" si="2"/>
        <v>-0.14357645999999491</v>
      </c>
      <c r="F18">
        <f t="shared" si="3"/>
        <v>-90.094228649996808</v>
      </c>
      <c r="G18">
        <v>-88.204464259999995</v>
      </c>
      <c r="H18">
        <f t="shared" si="4"/>
        <v>1.8897643899968131</v>
      </c>
      <c r="I18" s="1">
        <f t="shared" si="5"/>
        <v>-2.09754211597535E-2</v>
      </c>
      <c r="J18">
        <v>3</v>
      </c>
    </row>
    <row r="19" spans="1:10" x14ac:dyDescent="0.25">
      <c r="A19">
        <v>11</v>
      </c>
      <c r="B19">
        <v>0.1</v>
      </c>
      <c r="C19">
        <f t="shared" si="1"/>
        <v>2.4746600000000001</v>
      </c>
      <c r="D19">
        <v>-106.62045781</v>
      </c>
      <c r="E19">
        <f t="shared" si="2"/>
        <v>-0.14045534000000615</v>
      </c>
      <c r="F19">
        <f t="shared" si="3"/>
        <v>-88.135725850003851</v>
      </c>
      <c r="G19">
        <v>-83.765310420000006</v>
      </c>
      <c r="H19">
        <f t="shared" si="4"/>
        <v>4.3704154300038454</v>
      </c>
      <c r="I19" s="1">
        <f t="shared" si="5"/>
        <v>-4.9587331219598213E-2</v>
      </c>
      <c r="J19">
        <v>3</v>
      </c>
    </row>
    <row r="20" spans="1:10" x14ac:dyDescent="0.25">
      <c r="A20">
        <v>12</v>
      </c>
      <c r="B20">
        <v>0.2</v>
      </c>
      <c r="C20">
        <f t="shared" si="1"/>
        <v>2.5746600000000002</v>
      </c>
      <c r="D20">
        <v>-106.61532373</v>
      </c>
      <c r="E20">
        <f t="shared" si="2"/>
        <v>-0.13532126000000133</v>
      </c>
      <c r="F20">
        <f t="shared" si="3"/>
        <v>-84.91409065000083</v>
      </c>
      <c r="G20">
        <v>-78.854842959999999</v>
      </c>
      <c r="H20">
        <f t="shared" si="4"/>
        <v>6.0592476900008307</v>
      </c>
      <c r="I20" s="1">
        <f t="shared" si="5"/>
        <v>-7.1357387727036467E-2</v>
      </c>
      <c r="J20">
        <v>1</v>
      </c>
    </row>
    <row r="21" spans="1:10" x14ac:dyDescent="0.25">
      <c r="A21">
        <v>13</v>
      </c>
      <c r="B21">
        <v>0.3</v>
      </c>
      <c r="C21">
        <f t="shared" si="1"/>
        <v>2.6746599999999998</v>
      </c>
      <c r="D21">
        <v>-106.60895944000001</v>
      </c>
      <c r="E21">
        <f t="shared" si="2"/>
        <v>-0.12895697000000794</v>
      </c>
      <c r="F21">
        <f t="shared" si="3"/>
        <v>-80.920498675004978</v>
      </c>
      <c r="G21">
        <v>-73.823411410000006</v>
      </c>
      <c r="H21">
        <f t="shared" si="4"/>
        <v>7.0970872650049728</v>
      </c>
      <c r="I21" s="1">
        <f t="shared" si="5"/>
        <v>-8.7704443017689246E-2</v>
      </c>
      <c r="J21">
        <v>1</v>
      </c>
    </row>
    <row r="22" spans="1:10" x14ac:dyDescent="0.25">
      <c r="A22">
        <v>14</v>
      </c>
      <c r="B22">
        <v>0.4</v>
      </c>
      <c r="C22">
        <f t="shared" si="1"/>
        <v>2.7746599999999999</v>
      </c>
      <c r="D22">
        <v>-106.60192608</v>
      </c>
      <c r="E22">
        <f t="shared" si="2"/>
        <v>-0.12192360999999963</v>
      </c>
      <c r="F22">
        <f t="shared" si="3"/>
        <v>-76.507065274999761</v>
      </c>
      <c r="G22">
        <v>-68.874716320000005</v>
      </c>
      <c r="H22">
        <f t="shared" si="4"/>
        <v>7.6323489549997561</v>
      </c>
      <c r="I22" s="1">
        <f t="shared" si="5"/>
        <v>-9.9760053892614553E-2</v>
      </c>
      <c r="J22">
        <v>1</v>
      </c>
    </row>
    <row r="23" spans="1:10" x14ac:dyDescent="0.25">
      <c r="A23">
        <v>15</v>
      </c>
      <c r="B23">
        <v>0.5</v>
      </c>
      <c r="C23">
        <f t="shared" si="1"/>
        <v>2.87466</v>
      </c>
      <c r="D23">
        <v>-106.59462182999999</v>
      </c>
      <c r="E23">
        <f t="shared" si="2"/>
        <v>-0.1146193599999954</v>
      </c>
      <c r="F23">
        <f t="shared" si="3"/>
        <v>-71.923648399997106</v>
      </c>
      <c r="G23">
        <v>-64.126256499999997</v>
      </c>
      <c r="H23">
        <f t="shared" si="4"/>
        <v>7.797391899997109</v>
      </c>
      <c r="I23" s="1">
        <f t="shared" si="5"/>
        <v>-0.10841207410158886</v>
      </c>
      <c r="J23">
        <v>1</v>
      </c>
    </row>
    <row r="24" spans="1:10" x14ac:dyDescent="0.25">
      <c r="A24">
        <v>16</v>
      </c>
      <c r="B24">
        <v>0.6</v>
      </c>
      <c r="C24">
        <f t="shared" si="1"/>
        <v>2.9746600000000001</v>
      </c>
      <c r="D24">
        <v>-106.58732316</v>
      </c>
      <c r="E24">
        <f t="shared" si="2"/>
        <v>-0.10732068999999811</v>
      </c>
      <c r="F24">
        <f t="shared" si="3"/>
        <v>-67.343732974998815</v>
      </c>
      <c r="G24">
        <v>-59.644382479999997</v>
      </c>
      <c r="H24">
        <f t="shared" si="4"/>
        <v>7.6993504949988179</v>
      </c>
      <c r="I24" s="1">
        <f t="shared" si="5"/>
        <v>-0.11432913138119595</v>
      </c>
      <c r="J24">
        <v>1</v>
      </c>
    </row>
    <row r="25" spans="1:10" x14ac:dyDescent="0.25">
      <c r="A25">
        <v>17</v>
      </c>
      <c r="B25">
        <v>0.7</v>
      </c>
      <c r="C25">
        <f t="shared" si="1"/>
        <v>3.0746599999999997</v>
      </c>
      <c r="D25">
        <v>-106.58021540999999</v>
      </c>
      <c r="E25">
        <f t="shared" si="2"/>
        <v>-0.10021293999999514</v>
      </c>
      <c r="F25">
        <f t="shared" si="3"/>
        <v>-62.883619849996954</v>
      </c>
      <c r="G25">
        <v>-55.462691550000002</v>
      </c>
      <c r="H25">
        <f t="shared" si="4"/>
        <v>7.4209282999969517</v>
      </c>
      <c r="I25" s="1">
        <f t="shared" si="5"/>
        <v>-0.11801051398915788</v>
      </c>
      <c r="J25">
        <v>1</v>
      </c>
    </row>
    <row r="26" spans="1:10" x14ac:dyDescent="0.25">
      <c r="A26">
        <v>18</v>
      </c>
      <c r="B26">
        <v>0.8</v>
      </c>
      <c r="C26">
        <f t="shared" si="1"/>
        <v>3.1746600000000003</v>
      </c>
      <c r="D26">
        <v>-106.57341673000001</v>
      </c>
      <c r="E26">
        <f t="shared" si="2"/>
        <v>-9.3414260000006522E-2</v>
      </c>
      <c r="F26">
        <f t="shared" si="3"/>
        <v>-58.617448150004094</v>
      </c>
      <c r="G26">
        <v>-51.59348559</v>
      </c>
      <c r="H26">
        <f t="shared" si="4"/>
        <v>7.0239625600040938</v>
      </c>
      <c r="I26" s="1">
        <f t="shared" si="5"/>
        <v>-0.11982716378286426</v>
      </c>
      <c r="J26">
        <v>0.1</v>
      </c>
    </row>
    <row r="27" spans="1:10" x14ac:dyDescent="0.25">
      <c r="A27">
        <v>19</v>
      </c>
      <c r="B27">
        <v>0.9</v>
      </c>
      <c r="C27">
        <f t="shared" si="1"/>
        <v>3.2746599999999999</v>
      </c>
      <c r="D27">
        <v>-106.56699661</v>
      </c>
      <c r="E27">
        <f t="shared" si="2"/>
        <v>-8.699414000000516E-2</v>
      </c>
      <c r="F27">
        <f t="shared" si="3"/>
        <v>-54.58882285000324</v>
      </c>
      <c r="G27">
        <v>-48.034814730000001</v>
      </c>
      <c r="H27">
        <f t="shared" si="4"/>
        <v>6.554008120003239</v>
      </c>
      <c r="I27" s="1">
        <f t="shared" si="5"/>
        <v>-0.12006135647973311</v>
      </c>
      <c r="J27">
        <v>0.1</v>
      </c>
    </row>
    <row r="28" spans="1:10" x14ac:dyDescent="0.25">
      <c r="A28">
        <v>20</v>
      </c>
      <c r="B28">
        <v>1</v>
      </c>
      <c r="C28">
        <f t="shared" si="1"/>
        <v>3.37466</v>
      </c>
      <c r="D28">
        <v>-106.56098957</v>
      </c>
      <c r="E28">
        <f t="shared" si="2"/>
        <v>-8.0987100000005086E-2</v>
      </c>
      <c r="F28">
        <f t="shared" si="3"/>
        <v>-50.819405250003193</v>
      </c>
      <c r="G28">
        <v>-44.775183869999999</v>
      </c>
      <c r="H28">
        <f t="shared" si="4"/>
        <v>6.0442213800031936</v>
      </c>
      <c r="I28" s="1">
        <f t="shared" si="5"/>
        <v>-0.11893530336037952</v>
      </c>
      <c r="J28">
        <v>0.1</v>
      </c>
    </row>
    <row r="29" spans="1:10" x14ac:dyDescent="0.25">
      <c r="A29">
        <v>21</v>
      </c>
      <c r="B29">
        <v>1.5</v>
      </c>
      <c r="C29">
        <f t="shared" si="1"/>
        <v>3.87466</v>
      </c>
      <c r="D29">
        <v>-106.53709560999999</v>
      </c>
      <c r="E29">
        <f t="shared" si="2"/>
        <v>-5.7093139999995657E-2</v>
      </c>
      <c r="F29">
        <f t="shared" si="3"/>
        <v>-35.825945349997276</v>
      </c>
      <c r="G29">
        <v>-32.278620959999998</v>
      </c>
      <c r="H29">
        <f t="shared" si="4"/>
        <v>3.5473243899972786</v>
      </c>
      <c r="I29" s="1">
        <f t="shared" si="5"/>
        <v>-9.9015513905972852E-2</v>
      </c>
      <c r="J29">
        <v>0.1</v>
      </c>
    </row>
    <row r="30" spans="1:10" x14ac:dyDescent="0.25">
      <c r="A30">
        <v>22</v>
      </c>
      <c r="B30">
        <v>2</v>
      </c>
      <c r="C30">
        <f t="shared" si="1"/>
        <v>4.3746600000000004</v>
      </c>
      <c r="D30">
        <v>-106.5215771</v>
      </c>
      <c r="E30">
        <f t="shared" si="2"/>
        <v>-4.1574630000003054E-2</v>
      </c>
      <c r="F30">
        <f t="shared" si="3"/>
        <v>-26.088080325001918</v>
      </c>
      <c r="G30">
        <v>-24.281149320000001</v>
      </c>
      <c r="H30">
        <f t="shared" si="4"/>
        <v>1.8069310050019176</v>
      </c>
      <c r="I30" s="1">
        <f t="shared" si="5"/>
        <v>-6.9262704748352721E-2</v>
      </c>
      <c r="J30">
        <v>0.1</v>
      </c>
    </row>
    <row r="31" spans="1:10" x14ac:dyDescent="0.25">
      <c r="A31">
        <v>23</v>
      </c>
      <c r="B31">
        <v>2.5</v>
      </c>
      <c r="C31">
        <f t="shared" si="1"/>
        <v>4.8746600000000004</v>
      </c>
      <c r="E31">
        <f t="shared" si="2"/>
        <v>106.48000247</v>
      </c>
      <c r="F31">
        <f t="shared" si="3"/>
        <v>66816.201549924997</v>
      </c>
    </row>
    <row r="32" spans="1:10" x14ac:dyDescent="0.25">
      <c r="A32">
        <v>24</v>
      </c>
      <c r="B32">
        <v>3</v>
      </c>
      <c r="C32">
        <f t="shared" si="1"/>
        <v>5.3746600000000004</v>
      </c>
      <c r="E32">
        <f t="shared" si="2"/>
        <v>106.48000247</v>
      </c>
      <c r="F32">
        <f t="shared" si="3"/>
        <v>66816.201549924997</v>
      </c>
    </row>
    <row r="33" spans="1:6" x14ac:dyDescent="0.25">
      <c r="A33">
        <v>25</v>
      </c>
      <c r="B33">
        <v>3.5</v>
      </c>
      <c r="C33">
        <f t="shared" si="1"/>
        <v>5.8746600000000004</v>
      </c>
      <c r="E33">
        <f t="shared" si="2"/>
        <v>106.48000247</v>
      </c>
      <c r="F33">
        <f t="shared" si="3"/>
        <v>66816.201549924997</v>
      </c>
    </row>
    <row r="34" spans="1:6" x14ac:dyDescent="0.25">
      <c r="A34">
        <v>26</v>
      </c>
      <c r="B34">
        <v>4</v>
      </c>
      <c r="C34">
        <f t="shared" si="1"/>
        <v>6.3746600000000004</v>
      </c>
      <c r="E34">
        <f t="shared" si="2"/>
        <v>106.48000247</v>
      </c>
      <c r="F34">
        <f t="shared" si="3"/>
        <v>66816.201549924997</v>
      </c>
    </row>
    <row r="35" spans="1:6" x14ac:dyDescent="0.25">
      <c r="A35">
        <v>27</v>
      </c>
      <c r="B35">
        <v>4.5</v>
      </c>
      <c r="C35">
        <f t="shared" si="1"/>
        <v>6.8746600000000004</v>
      </c>
      <c r="E35">
        <f t="shared" si="2"/>
        <v>106.48000247</v>
      </c>
      <c r="F35">
        <f t="shared" si="3"/>
        <v>66816.201549924997</v>
      </c>
    </row>
    <row r="36" spans="1:6" x14ac:dyDescent="0.25">
      <c r="A36">
        <v>28</v>
      </c>
      <c r="B36">
        <v>5</v>
      </c>
      <c r="C36">
        <f t="shared" si="1"/>
        <v>7.3746600000000004</v>
      </c>
      <c r="E36">
        <f t="shared" si="2"/>
        <v>106.48000247</v>
      </c>
      <c r="F36">
        <f t="shared" si="3"/>
        <v>66816.201549924997</v>
      </c>
    </row>
    <row r="37" spans="1:6" x14ac:dyDescent="0.25">
      <c r="A37">
        <v>29</v>
      </c>
      <c r="B37">
        <v>5.5</v>
      </c>
      <c r="C37">
        <f t="shared" si="1"/>
        <v>7.8746600000000004</v>
      </c>
      <c r="E37">
        <f t="shared" si="2"/>
        <v>106.48000247</v>
      </c>
      <c r="F37">
        <f t="shared" si="3"/>
        <v>66816.201549924997</v>
      </c>
    </row>
    <row r="38" spans="1:6" x14ac:dyDescent="0.25">
      <c r="A38">
        <v>30</v>
      </c>
      <c r="B38">
        <v>6</v>
      </c>
      <c r="C38">
        <f t="shared" si="1"/>
        <v>8.3746600000000004</v>
      </c>
      <c r="E38">
        <f t="shared" si="2"/>
        <v>106.48000247</v>
      </c>
      <c r="F38">
        <f t="shared" si="3"/>
        <v>66816.201549924997</v>
      </c>
    </row>
    <row r="40" spans="1:6" x14ac:dyDescent="0.25">
      <c r="A40" s="3" t="s">
        <v>8</v>
      </c>
      <c r="B40" s="3"/>
      <c r="C40" s="3"/>
      <c r="D40" s="3"/>
      <c r="E40" s="3"/>
      <c r="F40" s="3"/>
    </row>
    <row r="41" spans="1:6" x14ac:dyDescent="0.25">
      <c r="A41" t="s">
        <v>1</v>
      </c>
      <c r="B41" s="2" t="s">
        <v>0</v>
      </c>
      <c r="C41" s="2"/>
      <c r="D41" t="s">
        <v>2</v>
      </c>
      <c r="E41" t="s">
        <v>4</v>
      </c>
      <c r="F41" t="s">
        <v>3</v>
      </c>
    </row>
    <row r="42" spans="1:6" x14ac:dyDescent="0.25">
      <c r="A42">
        <v>0</v>
      </c>
      <c r="B42">
        <v>-1</v>
      </c>
      <c r="C42">
        <f>B42+2.37466</f>
        <v>1.37466</v>
      </c>
      <c r="E42">
        <f>D42-$B$5-$B$2</f>
        <v>30.06553216</v>
      </c>
      <c r="F42">
        <f>E42*627.5</f>
        <v>18866.121430399999</v>
      </c>
    </row>
    <row r="43" spans="1:6" x14ac:dyDescent="0.25">
      <c r="A43">
        <v>1</v>
      </c>
      <c r="B43">
        <v>-0.9</v>
      </c>
      <c r="C43">
        <f t="shared" ref="C43:C72" si="6">B43+2.37466</f>
        <v>1.4746600000000001</v>
      </c>
      <c r="E43">
        <f t="shared" ref="E43:E72" si="7">D43-$B$5-$B$2</f>
        <v>30.06553216</v>
      </c>
      <c r="F43">
        <f t="shared" ref="F43:F72" si="8">E43*627.5</f>
        <v>18866.121430399999</v>
      </c>
    </row>
    <row r="44" spans="1:6" x14ac:dyDescent="0.25">
      <c r="A44">
        <v>2</v>
      </c>
      <c r="B44">
        <v>-0.8</v>
      </c>
      <c r="C44">
        <f t="shared" si="6"/>
        <v>1.5746599999999999</v>
      </c>
      <c r="E44">
        <f t="shared" si="7"/>
        <v>30.06553216</v>
      </c>
      <c r="F44">
        <f t="shared" si="8"/>
        <v>18866.121430399999</v>
      </c>
    </row>
    <row r="45" spans="1:6" x14ac:dyDescent="0.25">
      <c r="A45">
        <v>3</v>
      </c>
      <c r="B45">
        <v>-0.7</v>
      </c>
      <c r="C45">
        <f t="shared" si="6"/>
        <v>1.67466</v>
      </c>
      <c r="E45">
        <f t="shared" si="7"/>
        <v>30.06553216</v>
      </c>
      <c r="F45">
        <f t="shared" si="8"/>
        <v>18866.121430399999</v>
      </c>
    </row>
    <row r="46" spans="1:6" x14ac:dyDescent="0.25">
      <c r="A46">
        <v>4</v>
      </c>
      <c r="B46">
        <v>-0.6</v>
      </c>
      <c r="C46">
        <f t="shared" si="6"/>
        <v>1.7746599999999999</v>
      </c>
      <c r="E46">
        <f t="shared" si="7"/>
        <v>30.06553216</v>
      </c>
      <c r="F46">
        <f t="shared" si="8"/>
        <v>18866.121430399999</v>
      </c>
    </row>
    <row r="47" spans="1:6" x14ac:dyDescent="0.25">
      <c r="A47">
        <v>5</v>
      </c>
      <c r="B47">
        <v>-0.5</v>
      </c>
      <c r="C47">
        <f t="shared" si="6"/>
        <v>1.87466</v>
      </c>
      <c r="E47">
        <f t="shared" si="7"/>
        <v>30.06553216</v>
      </c>
      <c r="F47">
        <f t="shared" si="8"/>
        <v>18866.121430399999</v>
      </c>
    </row>
    <row r="48" spans="1:6" x14ac:dyDescent="0.25">
      <c r="A48">
        <v>6</v>
      </c>
      <c r="B48">
        <v>-0.4</v>
      </c>
      <c r="C48">
        <f t="shared" si="6"/>
        <v>1.9746600000000001</v>
      </c>
      <c r="E48">
        <f t="shared" si="7"/>
        <v>30.06553216</v>
      </c>
      <c r="F48">
        <f t="shared" si="8"/>
        <v>18866.121430399999</v>
      </c>
    </row>
    <row r="49" spans="1:6" x14ac:dyDescent="0.25">
      <c r="A49">
        <v>7</v>
      </c>
      <c r="B49">
        <v>-0.3</v>
      </c>
      <c r="C49">
        <f t="shared" si="6"/>
        <v>2.0746600000000002</v>
      </c>
      <c r="E49">
        <f t="shared" si="7"/>
        <v>30.06553216</v>
      </c>
      <c r="F49">
        <f t="shared" si="8"/>
        <v>18866.121430399999</v>
      </c>
    </row>
    <row r="50" spans="1:6" x14ac:dyDescent="0.25">
      <c r="A50">
        <v>8</v>
      </c>
      <c r="B50">
        <v>-0.2</v>
      </c>
      <c r="C50">
        <f t="shared" si="6"/>
        <v>2.1746599999999998</v>
      </c>
      <c r="E50">
        <f t="shared" si="7"/>
        <v>30.06553216</v>
      </c>
      <c r="F50">
        <f t="shared" si="8"/>
        <v>18866.121430399999</v>
      </c>
    </row>
    <row r="51" spans="1:6" x14ac:dyDescent="0.25">
      <c r="A51">
        <v>9</v>
      </c>
      <c r="B51">
        <v>-0.1</v>
      </c>
      <c r="C51">
        <f t="shared" si="6"/>
        <v>2.2746599999999999</v>
      </c>
      <c r="E51">
        <f t="shared" si="7"/>
        <v>30.06553216</v>
      </c>
      <c r="F51">
        <f t="shared" si="8"/>
        <v>18866.121430399999</v>
      </c>
    </row>
    <row r="52" spans="1:6" x14ac:dyDescent="0.25">
      <c r="A52">
        <v>10</v>
      </c>
      <c r="B52">
        <v>0</v>
      </c>
      <c r="C52">
        <f t="shared" si="6"/>
        <v>2.37466</v>
      </c>
      <c r="E52">
        <f t="shared" si="7"/>
        <v>30.06553216</v>
      </c>
      <c r="F52">
        <f t="shared" si="8"/>
        <v>18866.121430399999</v>
      </c>
    </row>
    <row r="53" spans="1:6" x14ac:dyDescent="0.25">
      <c r="A53">
        <v>11</v>
      </c>
      <c r="B53">
        <v>0.1</v>
      </c>
      <c r="C53">
        <f t="shared" si="6"/>
        <v>2.4746600000000001</v>
      </c>
      <c r="E53">
        <f t="shared" si="7"/>
        <v>30.06553216</v>
      </c>
      <c r="F53">
        <f t="shared" si="8"/>
        <v>18866.121430399999</v>
      </c>
    </row>
    <row r="54" spans="1:6" x14ac:dyDescent="0.25">
      <c r="A54">
        <v>12</v>
      </c>
      <c r="B54">
        <v>0.2</v>
      </c>
      <c r="C54">
        <f t="shared" si="6"/>
        <v>2.5746600000000002</v>
      </c>
      <c r="E54">
        <f t="shared" si="7"/>
        <v>30.06553216</v>
      </c>
      <c r="F54">
        <f t="shared" si="8"/>
        <v>18866.121430399999</v>
      </c>
    </row>
    <row r="55" spans="1:6" x14ac:dyDescent="0.25">
      <c r="A55">
        <v>13</v>
      </c>
      <c r="B55">
        <v>0.3</v>
      </c>
      <c r="C55">
        <f t="shared" si="6"/>
        <v>2.6746599999999998</v>
      </c>
      <c r="E55">
        <f t="shared" si="7"/>
        <v>30.06553216</v>
      </c>
      <c r="F55">
        <f t="shared" si="8"/>
        <v>18866.121430399999</v>
      </c>
    </row>
    <row r="56" spans="1:6" x14ac:dyDescent="0.25">
      <c r="A56">
        <v>14</v>
      </c>
      <c r="B56">
        <v>0.4</v>
      </c>
      <c r="C56">
        <f t="shared" si="6"/>
        <v>2.7746599999999999</v>
      </c>
      <c r="E56">
        <f t="shared" si="7"/>
        <v>30.06553216</v>
      </c>
      <c r="F56">
        <f t="shared" si="8"/>
        <v>18866.121430399999</v>
      </c>
    </row>
    <row r="57" spans="1:6" x14ac:dyDescent="0.25">
      <c r="A57">
        <v>15</v>
      </c>
      <c r="B57">
        <v>0.5</v>
      </c>
      <c r="C57">
        <f t="shared" si="6"/>
        <v>2.87466</v>
      </c>
      <c r="E57">
        <f t="shared" si="7"/>
        <v>30.06553216</v>
      </c>
      <c r="F57">
        <f t="shared" si="8"/>
        <v>18866.121430399999</v>
      </c>
    </row>
    <row r="58" spans="1:6" x14ac:dyDescent="0.25">
      <c r="A58">
        <v>16</v>
      </c>
      <c r="B58">
        <v>0.6</v>
      </c>
      <c r="C58">
        <f t="shared" si="6"/>
        <v>2.9746600000000001</v>
      </c>
      <c r="E58">
        <f t="shared" si="7"/>
        <v>30.06553216</v>
      </c>
      <c r="F58">
        <f t="shared" si="8"/>
        <v>18866.121430399999</v>
      </c>
    </row>
    <row r="59" spans="1:6" x14ac:dyDescent="0.25">
      <c r="A59">
        <v>17</v>
      </c>
      <c r="B59">
        <v>0.7</v>
      </c>
      <c r="C59">
        <f t="shared" si="6"/>
        <v>3.0746599999999997</v>
      </c>
      <c r="E59">
        <f t="shared" si="7"/>
        <v>30.06553216</v>
      </c>
      <c r="F59">
        <f t="shared" si="8"/>
        <v>18866.121430399999</v>
      </c>
    </row>
    <row r="60" spans="1:6" x14ac:dyDescent="0.25">
      <c r="A60">
        <v>18</v>
      </c>
      <c r="B60">
        <v>0.8</v>
      </c>
      <c r="C60">
        <f t="shared" si="6"/>
        <v>3.1746600000000003</v>
      </c>
      <c r="E60">
        <f t="shared" si="7"/>
        <v>30.06553216</v>
      </c>
      <c r="F60">
        <f t="shared" si="8"/>
        <v>18866.121430399999</v>
      </c>
    </row>
    <row r="61" spans="1:6" x14ac:dyDescent="0.25">
      <c r="A61">
        <v>19</v>
      </c>
      <c r="B61">
        <v>0.9</v>
      </c>
      <c r="C61">
        <f t="shared" si="6"/>
        <v>3.2746599999999999</v>
      </c>
      <c r="E61">
        <f t="shared" si="7"/>
        <v>30.06553216</v>
      </c>
      <c r="F61">
        <f t="shared" si="8"/>
        <v>18866.121430399999</v>
      </c>
    </row>
    <row r="62" spans="1:6" x14ac:dyDescent="0.25">
      <c r="A62">
        <v>20</v>
      </c>
      <c r="B62">
        <v>1</v>
      </c>
      <c r="C62">
        <f t="shared" si="6"/>
        <v>3.37466</v>
      </c>
      <c r="E62">
        <f t="shared" si="7"/>
        <v>30.06553216</v>
      </c>
      <c r="F62">
        <f t="shared" si="8"/>
        <v>18866.121430399999</v>
      </c>
    </row>
    <row r="63" spans="1:6" x14ac:dyDescent="0.25">
      <c r="A63">
        <v>21</v>
      </c>
      <c r="B63">
        <v>1.5</v>
      </c>
      <c r="C63">
        <f t="shared" si="6"/>
        <v>3.87466</v>
      </c>
      <c r="E63">
        <f t="shared" si="7"/>
        <v>30.06553216</v>
      </c>
      <c r="F63">
        <f t="shared" si="8"/>
        <v>18866.121430399999</v>
      </c>
    </row>
    <row r="64" spans="1:6" x14ac:dyDescent="0.25">
      <c r="A64">
        <v>22</v>
      </c>
      <c r="B64">
        <v>2</v>
      </c>
      <c r="C64">
        <f t="shared" si="6"/>
        <v>4.3746600000000004</v>
      </c>
      <c r="E64">
        <f t="shared" si="7"/>
        <v>30.06553216</v>
      </c>
      <c r="F64">
        <f t="shared" si="8"/>
        <v>18866.121430399999</v>
      </c>
    </row>
    <row r="65" spans="1:6" x14ac:dyDescent="0.25">
      <c r="A65">
        <v>23</v>
      </c>
      <c r="B65">
        <v>2.5</v>
      </c>
      <c r="C65">
        <f t="shared" si="6"/>
        <v>4.8746600000000004</v>
      </c>
      <c r="E65">
        <f t="shared" si="7"/>
        <v>30.06553216</v>
      </c>
      <c r="F65">
        <f t="shared" si="8"/>
        <v>18866.121430399999</v>
      </c>
    </row>
    <row r="66" spans="1:6" x14ac:dyDescent="0.25">
      <c r="A66">
        <v>24</v>
      </c>
      <c r="B66">
        <v>3</v>
      </c>
      <c r="C66">
        <f t="shared" si="6"/>
        <v>5.3746600000000004</v>
      </c>
      <c r="E66">
        <f t="shared" si="7"/>
        <v>30.06553216</v>
      </c>
      <c r="F66">
        <f t="shared" si="8"/>
        <v>18866.121430399999</v>
      </c>
    </row>
    <row r="67" spans="1:6" x14ac:dyDescent="0.25">
      <c r="A67">
        <v>25</v>
      </c>
      <c r="B67">
        <v>3.5</v>
      </c>
      <c r="C67">
        <f t="shared" si="6"/>
        <v>5.8746600000000004</v>
      </c>
      <c r="E67">
        <f t="shared" si="7"/>
        <v>30.06553216</v>
      </c>
      <c r="F67">
        <f t="shared" si="8"/>
        <v>18866.121430399999</v>
      </c>
    </row>
    <row r="68" spans="1:6" x14ac:dyDescent="0.25">
      <c r="A68">
        <v>26</v>
      </c>
      <c r="B68">
        <v>4</v>
      </c>
      <c r="C68">
        <f t="shared" si="6"/>
        <v>6.3746600000000004</v>
      </c>
      <c r="E68">
        <f t="shared" si="7"/>
        <v>30.06553216</v>
      </c>
      <c r="F68">
        <f t="shared" si="8"/>
        <v>18866.121430399999</v>
      </c>
    </row>
    <row r="69" spans="1:6" x14ac:dyDescent="0.25">
      <c r="A69">
        <v>27</v>
      </c>
      <c r="B69">
        <v>4.5</v>
      </c>
      <c r="C69">
        <f t="shared" si="6"/>
        <v>6.8746600000000004</v>
      </c>
      <c r="E69">
        <f t="shared" si="7"/>
        <v>30.06553216</v>
      </c>
      <c r="F69">
        <f t="shared" si="8"/>
        <v>18866.121430399999</v>
      </c>
    </row>
    <row r="70" spans="1:6" x14ac:dyDescent="0.25">
      <c r="A70">
        <v>28</v>
      </c>
      <c r="B70">
        <v>5</v>
      </c>
      <c r="C70">
        <f t="shared" si="6"/>
        <v>7.3746600000000004</v>
      </c>
      <c r="E70">
        <f t="shared" si="7"/>
        <v>30.06553216</v>
      </c>
      <c r="F70">
        <f t="shared" si="8"/>
        <v>18866.121430399999</v>
      </c>
    </row>
    <row r="71" spans="1:6" x14ac:dyDescent="0.25">
      <c r="A71">
        <v>29</v>
      </c>
      <c r="B71">
        <v>5.5</v>
      </c>
      <c r="C71">
        <f t="shared" si="6"/>
        <v>7.8746600000000004</v>
      </c>
      <c r="E71">
        <f t="shared" si="7"/>
        <v>30.06553216</v>
      </c>
      <c r="F71">
        <f t="shared" si="8"/>
        <v>18866.121430399999</v>
      </c>
    </row>
    <row r="72" spans="1:6" x14ac:dyDescent="0.25">
      <c r="A72">
        <v>30</v>
      </c>
      <c r="B72">
        <v>6</v>
      </c>
      <c r="C72">
        <f t="shared" si="6"/>
        <v>8.3746600000000004</v>
      </c>
      <c r="E72">
        <f t="shared" si="7"/>
        <v>30.06553216</v>
      </c>
      <c r="F72">
        <f t="shared" si="8"/>
        <v>18866.121430399999</v>
      </c>
    </row>
  </sheetData>
  <mergeCells count="4">
    <mergeCell ref="B7:C7"/>
    <mergeCell ref="A6:F6"/>
    <mergeCell ref="A40:F40"/>
    <mergeCell ref="B41:C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CBS-def2-tqzvpd-tqzvpd</vt:lpstr>
      <vt:lpstr>CBS-def2-tqzvpd-dtzvpd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Gourary</dc:creator>
  <cp:lastModifiedBy>Justin Gourary</cp:lastModifiedBy>
  <dcterms:created xsi:type="dcterms:W3CDTF">2022-02-28T09:45:15Z</dcterms:created>
  <dcterms:modified xsi:type="dcterms:W3CDTF">2022-02-28T19:34:22Z</dcterms:modified>
</cp:coreProperties>
</file>