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gpen\Documents\R4Finance\slides\data\"/>
    </mc:Choice>
  </mc:AlternateContent>
  <xr:revisionPtr revIDLastSave="0" documentId="13_ncr:1_{CE1307C7-2B9B-412B-BB7F-622EAD52594E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regressors" sheetId="4" r:id="rId1"/>
    <sheet name="estimates" sheetId="26" r:id="rId2"/>
    <sheet name="is" sheetId="2" r:id="rId3"/>
    <sheet name="bs" sheetId="5" r:id="rId4"/>
    <sheet name="cf" sheetId="6" r:id="rId5"/>
    <sheet name="seg_rev" sheetId="19" r:id="rId6"/>
    <sheet name="seg_ni" sheetId="20" r:id="rId7"/>
    <sheet name="seg_a" sheetId="21" r:id="rId8"/>
    <sheet name="seg_buss" sheetId="27" r:id="rId9"/>
    <sheet name="liq" sheetId="17" r:id="rId10"/>
    <sheet name="turn" sheetId="16" r:id="rId11"/>
    <sheet name="days" sheetId="22" r:id="rId12"/>
    <sheet name="prof" sheetId="14" r:id="rId13"/>
    <sheet name="marg" sheetId="15" r:id="rId14"/>
    <sheet name="solv" sheetId="18" r:id="rId15"/>
    <sheet name="solv2" sheetId="23" r:id="rId16"/>
    <sheet name="solv3" sheetId="25" r:id="rId17"/>
    <sheet name="multiples" sheetId="28" r:id="rId18"/>
    <sheet name="comps" sheetId="34" r:id="rId19"/>
    <sheet name="comps1" sheetId="35" r:id="rId20"/>
    <sheet name="comps2" sheetId="36" r:id="rId21"/>
    <sheet name="balances_is" sheetId="10" r:id="rId22"/>
    <sheet name="balances_bs" sheetId="11" r:id="rId23"/>
    <sheet name="balances_cf" sheetId="12" r:id="rId24"/>
    <sheet name="wacc" sheetId="13" r:id="rId25"/>
    <sheet name="check" sheetId="32" r:id="rId26"/>
  </sheets>
  <calcPr calcId="191029" iterateDelta="9.999999999999445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26" l="1"/>
  <c r="C5" i="26" s="1"/>
  <c r="G3" i="26"/>
  <c r="G4" i="26"/>
  <c r="G5" i="26"/>
  <c r="C3" i="26"/>
  <c r="G2" i="26"/>
  <c r="E3" i="26"/>
  <c r="B3" i="26" s="1"/>
  <c r="B4" i="26" s="1"/>
  <c r="B5" i="26" s="1"/>
  <c r="E4" i="26"/>
  <c r="E5" i="26"/>
  <c r="E2" i="26"/>
  <c r="C2" i="13" l="1"/>
</calcChain>
</file>

<file path=xl/sharedStrings.xml><?xml version="1.0" encoding="utf-8"?>
<sst xmlns="http://schemas.openxmlformats.org/spreadsheetml/2006/main" count="410" uniqueCount="241">
  <si>
    <t>Revenue</t>
  </si>
  <si>
    <t>Gross Profit</t>
  </si>
  <si>
    <t>03/31/2018</t>
  </si>
  <si>
    <t>06/30/2018</t>
  </si>
  <si>
    <t>09/30/2018</t>
  </si>
  <si>
    <t>12/31/2018</t>
  </si>
  <si>
    <t>03/31/2019</t>
  </si>
  <si>
    <t>06/30/2019</t>
  </si>
  <si>
    <t>—</t>
  </si>
  <si>
    <t>date</t>
  </si>
  <si>
    <t>Cost of Revenue</t>
  </si>
  <si>
    <t>Depreciation &amp; Amortization</t>
  </si>
  <si>
    <t>Other Operating Income</t>
  </si>
  <si>
    <t>Operating Expenses</t>
  </si>
  <si>
    <t>Non-Operating (Income) Loss</t>
  </si>
  <si>
    <t>Interest Expense</t>
  </si>
  <si>
    <t>Interest Income</t>
  </si>
  <si>
    <t>Abnormal Losses (Gains)</t>
  </si>
  <si>
    <t>Income Tax Expense (Benefit)</t>
  </si>
  <si>
    <t>Minority Interest</t>
  </si>
  <si>
    <t>Operating Income</t>
  </si>
  <si>
    <t>Pretax Income</t>
  </si>
  <si>
    <t>Net Income</t>
  </si>
  <si>
    <t>Net Income Avail to Common</t>
  </si>
  <si>
    <t>Total Assets</t>
  </si>
  <si>
    <t>Total Current Assets</t>
  </si>
  <si>
    <t>Total Noncurrent Assets</t>
  </si>
  <si>
    <t>Liabilities &amp; Shareholders' Equity</t>
  </si>
  <si>
    <t>Total Current Liabilities</t>
  </si>
  <si>
    <t>Total Noncurrent Liabilities</t>
  </si>
  <si>
    <t>Total Liabilities</t>
  </si>
  <si>
    <t>Equity Before Minority Interest</t>
  </si>
  <si>
    <t>Total Equity</t>
  </si>
  <si>
    <t>Total Liabilities &amp; Equity</t>
  </si>
  <si>
    <t>Cash, Cash Equivalents &amp; STI</t>
  </si>
  <si>
    <t>Accounts &amp; Notes Receiv</t>
  </si>
  <si>
    <t>Inventories</t>
  </si>
  <si>
    <t>Other ST Assets</t>
  </si>
  <si>
    <t>Property, Plant &amp; Equip</t>
  </si>
  <si>
    <t>Accumulated Depreciation</t>
  </si>
  <si>
    <t>LT Investments &amp; Receivables</t>
  </si>
  <si>
    <t>Other LT Assets</t>
  </si>
  <si>
    <t>Payables &amp; Accruals</t>
  </si>
  <si>
    <t>ST Debt</t>
  </si>
  <si>
    <t>Other ST Liabilities</t>
  </si>
  <si>
    <t>LT Debt</t>
  </si>
  <si>
    <t>Other LT Liabilities</t>
  </si>
  <si>
    <t>Share Capital &amp; APIC</t>
  </si>
  <si>
    <t>Retained Earnings</t>
  </si>
  <si>
    <t>Other Equity</t>
  </si>
  <si>
    <t>Minority/Non Controlling Interest</t>
  </si>
  <si>
    <t>Cash from Operating Activities</t>
  </si>
  <si>
    <t xml:space="preserve">  + Net Cash From Disc Ops</t>
  </si>
  <si>
    <t>Cash from Investing Activities</t>
  </si>
  <si>
    <t xml:space="preserve">  + Net Cash From Acq &amp; Div</t>
  </si>
  <si>
    <t xml:space="preserve">    + Cash for JVs</t>
  </si>
  <si>
    <t xml:space="preserve">  + Other Investing Activities</t>
  </si>
  <si>
    <t>Cash from Financing Activities</t>
  </si>
  <si>
    <t xml:space="preserve">  + Dividends Paid</t>
  </si>
  <si>
    <t xml:space="preserve">  + Cash From (Repayment) Debt</t>
  </si>
  <si>
    <t xml:space="preserve">    + Cash From (Repay) ST Debt</t>
  </si>
  <si>
    <t xml:space="preserve">    + Cash From LT Debt</t>
  </si>
  <si>
    <t xml:space="preserve">    + Repayments of LT Debt</t>
  </si>
  <si>
    <t xml:space="preserve">  + Cash (Repurchase) of Equity</t>
  </si>
  <si>
    <t xml:space="preserve">    + Increase in Capital Stock</t>
  </si>
  <si>
    <t xml:space="preserve">    + Decrease in Capital Stock</t>
  </si>
  <si>
    <t xml:space="preserve">  + Other Financing Activities</t>
  </si>
  <si>
    <t xml:space="preserve">  Effect of Foreign Exchange Rates</t>
  </si>
  <si>
    <t>Net Changes in Cash</t>
  </si>
  <si>
    <t>Cash Paid for Taxes</t>
  </si>
  <si>
    <t>Cash Paid for Interest</t>
  </si>
  <si>
    <t>Non-Cash Items</t>
  </si>
  <si>
    <t>Chg in Non-Cash Work Cap</t>
  </si>
  <si>
    <t>Change in Fixed &amp; Intang</t>
  </si>
  <si>
    <t>sales</t>
  </si>
  <si>
    <t>gp</t>
  </si>
  <si>
    <t>dep</t>
  </si>
  <si>
    <t>int</t>
  </si>
  <si>
    <t>tax</t>
  </si>
  <si>
    <t>ppe</t>
  </si>
  <si>
    <t>oa</t>
  </si>
  <si>
    <t>ltd</t>
  </si>
  <si>
    <t xml:space="preserve">recs </t>
  </si>
  <si>
    <t>inv</t>
  </si>
  <si>
    <t>payables</t>
  </si>
  <si>
    <t>capex</t>
  </si>
  <si>
    <t>oltd</t>
  </si>
  <si>
    <t>cs</t>
  </si>
  <si>
    <t>re</t>
  </si>
  <si>
    <t>shares</t>
  </si>
  <si>
    <t>dps</t>
  </si>
  <si>
    <t>olta</t>
  </si>
  <si>
    <t>std</t>
  </si>
  <si>
    <t>ostd</t>
  </si>
  <si>
    <t>osta</t>
  </si>
  <si>
    <t>mnci</t>
  </si>
  <si>
    <t>rec_start</t>
  </si>
  <si>
    <t>inv_start</t>
  </si>
  <si>
    <t>pay_start</t>
  </si>
  <si>
    <t>non_cash</t>
  </si>
  <si>
    <t>cost_debt</t>
  </si>
  <si>
    <t>de</t>
  </si>
  <si>
    <t>d</t>
  </si>
  <si>
    <t>e</t>
  </si>
  <si>
    <t>c</t>
  </si>
  <si>
    <t>debt_only</t>
  </si>
  <si>
    <t>roa</t>
  </si>
  <si>
    <t>roc</t>
  </si>
  <si>
    <t>roe</t>
  </si>
  <si>
    <t>ebitda</t>
  </si>
  <si>
    <t>ebita</t>
  </si>
  <si>
    <t>ebit</t>
  </si>
  <si>
    <t>ccc</t>
  </si>
  <si>
    <t>ebit/int</t>
  </si>
  <si>
    <t>ebitda/int</t>
  </si>
  <si>
    <t>avg_sales</t>
  </si>
  <si>
    <t>avg_inv</t>
  </si>
  <si>
    <t>avg_pay</t>
  </si>
  <si>
    <t>roce</t>
  </si>
  <si>
    <t>current_ratio</t>
  </si>
  <si>
    <t>quick_ratio</t>
  </si>
  <si>
    <t>cfo_curr_l</t>
  </si>
  <si>
    <t>asset_tur</t>
  </si>
  <si>
    <t>fasset_turn</t>
  </si>
  <si>
    <t>receivables_turn</t>
  </si>
  <si>
    <t>inv_turn</t>
  </si>
  <si>
    <t>gross</t>
  </si>
  <si>
    <t>earnings_c_op</t>
  </si>
  <si>
    <t>net_income</t>
  </si>
  <si>
    <t>debt/equity</t>
  </si>
  <si>
    <t>debt/capital</t>
  </si>
  <si>
    <t>lt_debt/capital</t>
  </si>
  <si>
    <t>lt_debt/equity</t>
  </si>
  <si>
    <t>liabilities/assets</t>
  </si>
  <si>
    <t>(ebitda-capex)/int</t>
  </si>
  <si>
    <t>debt/ebitda</t>
  </si>
  <si>
    <t>net_debt/ebitda</t>
  </si>
  <si>
    <t>net_debt/(ebitda-capex)</t>
  </si>
  <si>
    <t>debt/(ebitda-capex)</t>
  </si>
  <si>
    <t>NorthAm</t>
  </si>
  <si>
    <t>Mex</t>
  </si>
  <si>
    <t>LatAm</t>
  </si>
  <si>
    <t>EurAsia-Af</t>
  </si>
  <si>
    <t>Food Processing</t>
  </si>
  <si>
    <t>-</t>
  </si>
  <si>
    <t>P/BV</t>
  </si>
  <si>
    <t>P/NTM EPS</t>
  </si>
  <si>
    <t>P/LTM EPS</t>
  </si>
  <si>
    <t>MXN</t>
  </si>
  <si>
    <t xml:space="preserve">Balance Sheet as of:
</t>
  </si>
  <si>
    <t>Pricing as of*</t>
  </si>
  <si>
    <t>Currency</t>
  </si>
  <si>
    <t>Capitalization Detail</t>
  </si>
  <si>
    <t>Share Price</t>
  </si>
  <si>
    <t>Shares Out.</t>
  </si>
  <si>
    <t>Market Capitalization</t>
  </si>
  <si>
    <t>- Cash &amp; Short Term Investments</t>
  </si>
  <si>
    <t>+ Total Debt</t>
  </si>
  <si>
    <t>+ Pref. Equity</t>
  </si>
  <si>
    <t>+ Total Minority Interest</t>
  </si>
  <si>
    <t>= Total Enterprise Value (TEV)</t>
  </si>
  <si>
    <t>Book Value of Common Equity</t>
  </si>
  <si>
    <t>= Total Capital</t>
  </si>
  <si>
    <t>Gruma</t>
  </si>
  <si>
    <t>Arca Continental</t>
  </si>
  <si>
    <t>Country</t>
  </si>
  <si>
    <t>ESP</t>
  </si>
  <si>
    <t>MEX</t>
  </si>
  <si>
    <t>US</t>
  </si>
  <si>
    <t>P/Diluted EPS</t>
  </si>
  <si>
    <t>P/TangBV</t>
  </si>
  <si>
    <t>Gross</t>
  </si>
  <si>
    <t>EBIT</t>
  </si>
  <si>
    <t>NI</t>
  </si>
  <si>
    <t>Overall</t>
  </si>
  <si>
    <t>Operational</t>
  </si>
  <si>
    <t>Solvency</t>
  </si>
  <si>
    <t>Liquidity</t>
  </si>
  <si>
    <t>"31/12/2014"</t>
  </si>
  <si>
    <t>"31/12/2015"</t>
  </si>
  <si>
    <t>"31/12/2016"</t>
  </si>
  <si>
    <t>"31/12/2017"</t>
  </si>
  <si>
    <t>"31/12/2018"</t>
  </si>
  <si>
    <t>Company</t>
  </si>
  <si>
    <t>FEMSA</t>
  </si>
  <si>
    <t>BRF</t>
  </si>
  <si>
    <t>Marfrig Global Foods</t>
  </si>
  <si>
    <t>Grupo Lala</t>
  </si>
  <si>
    <t>M. Dias Branco</t>
  </si>
  <si>
    <t>JBS S.A.</t>
  </si>
  <si>
    <t>Grupo Herdez</t>
  </si>
  <si>
    <t>Campbell</t>
  </si>
  <si>
    <t>BIMBO</t>
  </si>
  <si>
    <t xml:space="preserve">  13 752 149</t>
  </si>
  <si>
    <t xml:space="preserve">  14 012 938</t>
  </si>
  <si>
    <t xml:space="preserve">  14 231 941</t>
  </si>
  <si>
    <t xml:space="preserve">  14 882 966</t>
  </si>
  <si>
    <t xml:space="preserve">  14 371 722</t>
  </si>
  <si>
    <t xml:space="preserve">  14 998 399</t>
  </si>
  <si>
    <t xml:space="preserve">  14 921 453</t>
  </si>
  <si>
    <t xml:space="preserve">  15 499 605</t>
  </si>
  <si>
    <t xml:space="preserve">  14 902 732</t>
  </si>
  <si>
    <t xml:space="preserve">  15 413 046</t>
  </si>
  <si>
    <t xml:space="preserve">  15 526 016</t>
  </si>
  <si>
    <t xml:space="preserve">  16 139 540</t>
  </si>
  <si>
    <t xml:space="preserve">  15 619 756</t>
  </si>
  <si>
    <t xml:space="preserve">  16 027 467</t>
  </si>
  <si>
    <t xml:space="preserve">  15 952 810</t>
  </si>
  <si>
    <t xml:space="preserve">  16 638 862</t>
  </si>
  <si>
    <t xml:space="preserve">  15 719 777</t>
  </si>
  <si>
    <t xml:space="preserve">  16 361 859</t>
  </si>
  <si>
    <t xml:space="preserve">  16 186 113</t>
  </si>
  <si>
    <t xml:space="preserve">  16 840 999</t>
  </si>
  <si>
    <t xml:space="preserve">  16 162 105</t>
  </si>
  <si>
    <t xml:space="preserve">  16 743 435</t>
  </si>
  <si>
    <t xml:space="preserve">  16 649 865</t>
  </si>
  <si>
    <t xml:space="preserve">  17 408 795</t>
  </si>
  <si>
    <t xml:space="preserve">  16 710 133</t>
  </si>
  <si>
    <t xml:space="preserve">  17 261 323</t>
  </si>
  <si>
    <t xml:space="preserve">  17 331 684</t>
  </si>
  <si>
    <t xml:space="preserve">  17 866 293</t>
  </si>
  <si>
    <t xml:space="preserve">  17 166 731</t>
  </si>
  <si>
    <t xml:space="preserve">  17 780 825</t>
  </si>
  <si>
    <t xml:space="preserve">  17 625 371</t>
  </si>
  <si>
    <t xml:space="preserve">  18 416 031</t>
  </si>
  <si>
    <t xml:space="preserve">  17 756 201</t>
  </si>
  <si>
    <t xml:space="preserve">  18 086 200</t>
  </si>
  <si>
    <t xml:space="preserve">  17 901 909</t>
  </si>
  <si>
    <t xml:space="preserve">  18 744 735</t>
  </si>
  <si>
    <t xml:space="preserve">  18 023 815</t>
  </si>
  <si>
    <t xml:space="preserve">  18 674 644</t>
  </si>
  <si>
    <t xml:space="preserve">  18 407 552</t>
  </si>
  <si>
    <t xml:space="preserve">  18 979 284</t>
  </si>
  <si>
    <t>mx</t>
  </si>
  <si>
    <t>us</t>
  </si>
  <si>
    <t>estimate_mx</t>
  </si>
  <si>
    <t>q_mx</t>
  </si>
  <si>
    <t>estimate_us</t>
  </si>
  <si>
    <t>q_us</t>
  </si>
  <si>
    <t>Pretax IncomeBAL</t>
  </si>
  <si>
    <t>concept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</si>
</sst>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(* #,##0.00_);_(* \(#,##0.00\);_(* &quot;-&quot;??_);_(@_)"/>
    <numFmt numFmtId="164" formatCode="#,##0.0"/>
    <numFmt numFmtId="165" formatCode="#,##0.00000"/>
    <numFmt numFmtId="166" formatCode="[$-409]mmm\-dd\-yyyy;@"/>
    <numFmt numFmtId="167" formatCode="0.00\%"/>
    <numFmt numFmtId="168" formatCode="_(* #,##0.0_);_(* \(#,##0.0\)_)\ ;_(* 0_)"/>
    <numFmt numFmtId="169" formatCode="_(* #,##0.0#_);_(* \(#,##0.0#\)_)\ ;_(* 0_)"/>
    <numFmt numFmtId="170" formatCode="_(#,##0.0%_);_(\(#,##0.0%\)_);_(#,##0.0%_)"/>
    <numFmt numFmtId="171" formatCode="#,##0.0\x"/>
    <numFmt numFmtId="172" formatCode="#,##0.00\x"/>
    <numFmt numFmtId="173" formatCode="mmm\-dd\-yyyy"/>
    <numFmt numFmtId="174" formatCode="_(#,##0.00%_);_(\(#,##0.00%\)_);_(#,##0.00%_)"/>
    <numFmt numFmtId="175" formatCode="_(\ #,##0_);_(\ \(#,##0\)_);_(\ &quot; - &quot;_)"/>
    <numFmt numFmtId="176" formatCode="###\ ###\ ###\ ###\ ##0"/>
  </numFmts>
  <fonts count="61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0"/>
      <color indexed="63"/>
      <name val="Arial"/>
      <family val="2"/>
    </font>
    <font>
      <i/>
      <sz val="10"/>
      <color indexed="63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63"/>
      <name val="Arial"/>
      <family val="2"/>
    </font>
    <font>
      <i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9"/>
      <name val="Arial"/>
      <family val="2"/>
    </font>
    <font>
      <sz val="1"/>
      <color indexed="9"/>
      <name val="Symbol"/>
      <family val="1"/>
      <charset val="2"/>
    </font>
    <font>
      <sz val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3"/>
      <color indexed="8"/>
      <name val="Verdana"/>
      <family val="2"/>
    </font>
    <font>
      <b/>
      <sz val="12"/>
      <color indexed="8"/>
      <name val="Verdana"/>
      <family val="2"/>
    </font>
    <font>
      <b/>
      <u val="singleAccounting"/>
      <sz val="8"/>
      <color indexed="8"/>
      <name val="Verdana"/>
      <family val="2"/>
    </font>
    <font>
      <b/>
      <sz val="8"/>
      <color indexed="9"/>
      <name val="Verdana"/>
      <family val="2"/>
    </font>
    <font>
      <b/>
      <u val="singleAccounting"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i/>
      <sz val="8"/>
      <color indexed="8"/>
      <name val="Arial"/>
      <family val="2"/>
    </font>
    <font>
      <b/>
      <sz val="8"/>
      <color indexed="8"/>
      <name val="Verdana"/>
      <family val="2"/>
    </font>
    <font>
      <b/>
      <i/>
      <sz val="8"/>
      <color indexed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3"/>
      <color indexed="8"/>
      <name val="Verdana"/>
      <family val="2"/>
    </font>
    <font>
      <b/>
      <sz val="12"/>
      <color indexed="8"/>
      <name val="Verdana"/>
      <family val="2"/>
    </font>
    <font>
      <b/>
      <sz val="10"/>
      <color indexed="9"/>
      <name val="Arial"/>
      <family val="2"/>
    </font>
    <font>
      <b/>
      <u val="singleAccounting"/>
      <sz val="8"/>
      <color indexed="8"/>
      <name val="Verdana"/>
      <family val="2"/>
    </font>
    <font>
      <b/>
      <sz val="8"/>
      <color indexed="9"/>
      <name val="Verdana"/>
      <family val="2"/>
    </font>
    <font>
      <b/>
      <u val="singleAccounting"/>
      <sz val="8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1"/>
      <color indexed="9"/>
      <name val="Symbol"/>
      <family val="1"/>
      <charset val="2"/>
    </font>
    <font>
      <sz val="10"/>
      <color indexed="8"/>
      <name val="Arial"/>
      <family val="2"/>
    </font>
    <font>
      <b/>
      <sz val="8"/>
      <color indexed="8"/>
      <name val="Verdana"/>
      <family val="2"/>
    </font>
    <font>
      <sz val="11"/>
      <name val="Calibri"/>
      <family val="2"/>
    </font>
    <font>
      <sz val="10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88">
    <xf numFmtId="0" fontId="0" fillId="0" borderId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26" fillId="12" borderId="0" applyNumberFormat="0" applyBorder="0" applyAlignment="0" applyProtection="0"/>
    <xf numFmtId="0" fontId="26" fillId="16" borderId="0" applyNumberFormat="0" applyBorder="0" applyAlignment="0" applyProtection="0"/>
    <xf numFmtId="0" fontId="26" fillId="20" borderId="0" applyNumberFormat="0" applyBorder="0" applyAlignment="0" applyProtection="0"/>
    <xf numFmtId="0" fontId="26" fillId="24" borderId="0" applyNumberFormat="0" applyBorder="0" applyAlignment="0" applyProtection="0"/>
    <xf numFmtId="0" fontId="26" fillId="28" borderId="0" applyNumberFormat="0" applyBorder="0" applyAlignment="0" applyProtection="0"/>
    <xf numFmtId="0" fontId="26" fillId="32" borderId="0" applyNumberFormat="0" applyBorder="0" applyAlignment="0" applyProtection="0"/>
    <xf numFmtId="0" fontId="26" fillId="9" borderId="0" applyNumberFormat="0" applyBorder="0" applyAlignment="0" applyProtection="0"/>
    <xf numFmtId="0" fontId="26" fillId="13" borderId="0" applyNumberFormat="0" applyBorder="0" applyAlignment="0" applyProtection="0"/>
    <xf numFmtId="0" fontId="26" fillId="17" borderId="0" applyNumberFormat="0" applyBorder="0" applyAlignment="0" applyProtection="0"/>
    <xf numFmtId="0" fontId="26" fillId="21" borderId="0" applyNumberFormat="0" applyBorder="0" applyAlignment="0" applyProtection="0"/>
    <xf numFmtId="0" fontId="26" fillId="25" borderId="0" applyNumberFormat="0" applyBorder="0" applyAlignment="0" applyProtection="0"/>
    <xf numFmtId="0" fontId="26" fillId="29" borderId="0" applyNumberFormat="0" applyBorder="0" applyAlignment="0" applyProtection="0"/>
    <xf numFmtId="0" fontId="16" fillId="3" borderId="0" applyNumberFormat="0" applyBorder="0" applyAlignment="0" applyProtection="0"/>
    <xf numFmtId="0" fontId="2" fillId="33" borderId="0"/>
    <xf numFmtId="0" fontId="20" fillId="6" borderId="7" applyNumberFormat="0" applyAlignment="0" applyProtection="0"/>
    <xf numFmtId="0" fontId="22" fillId="7" borderId="10" applyNumberFormat="0" applyAlignment="0" applyProtection="0"/>
    <xf numFmtId="0" fontId="24" fillId="0" borderId="0" applyNumberFormat="0" applyFill="0" applyBorder="0" applyAlignment="0" applyProtection="0"/>
    <xf numFmtId="0" fontId="5" fillId="33" borderId="1">
      <alignment horizontal="right"/>
    </xf>
    <xf numFmtId="0" fontId="6" fillId="34" borderId="3"/>
    <xf numFmtId="0" fontId="8" fillId="34" borderId="3"/>
    <xf numFmtId="0" fontId="7" fillId="34" borderId="3"/>
    <xf numFmtId="0" fontId="15" fillId="2" borderId="0" applyNumberFormat="0" applyBorder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8" fillId="5" borderId="7" applyNumberFormat="0" applyAlignment="0" applyProtection="0"/>
    <xf numFmtId="0" fontId="21" fillId="0" borderId="9" applyNumberFormat="0" applyFill="0" applyAlignment="0" applyProtection="0"/>
    <xf numFmtId="0" fontId="17" fillId="4" borderId="0" applyNumberFormat="0" applyBorder="0" applyAlignment="0" applyProtection="0"/>
    <xf numFmtId="0" fontId="10" fillId="8" borderId="11" applyNumberFormat="0" applyFont="0" applyAlignment="0" applyProtection="0"/>
    <xf numFmtId="0" fontId="19" fillId="6" borderId="8" applyNumberFormat="0" applyAlignment="0" applyProtection="0"/>
    <xf numFmtId="0" fontId="11" fillId="0" borderId="0" applyNumberFormat="0" applyFill="0" applyBorder="0" applyAlignment="0" applyProtection="0"/>
    <xf numFmtId="0" fontId="25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5" fillId="33" borderId="1">
      <alignment horizontal="left"/>
    </xf>
    <xf numFmtId="164" fontId="1" fillId="34" borderId="2">
      <alignment horizontal="right"/>
    </xf>
    <xf numFmtId="4" fontId="1" fillId="34" borderId="2">
      <alignment horizontal="right"/>
    </xf>
    <xf numFmtId="3" fontId="6" fillId="34" borderId="2">
      <alignment horizontal="right"/>
    </xf>
    <xf numFmtId="164" fontId="6" fillId="34" borderId="2">
      <alignment horizontal="right"/>
    </xf>
    <xf numFmtId="164" fontId="9" fillId="34" borderId="2">
      <alignment horizontal="right"/>
    </xf>
    <xf numFmtId="0" fontId="3" fillId="34" borderId="3"/>
    <xf numFmtId="0" fontId="27" fillId="0" borderId="0">
      <alignment vertical="center"/>
    </xf>
    <xf numFmtId="0" fontId="29" fillId="0" borderId="0" applyAlignment="0"/>
    <xf numFmtId="0" fontId="27" fillId="0" borderId="0"/>
    <xf numFmtId="0" fontId="33" fillId="0" borderId="0" applyAlignment="0"/>
    <xf numFmtId="0" fontId="34" fillId="0" borderId="0" applyAlignment="0"/>
    <xf numFmtId="0" fontId="5" fillId="36" borderId="0" applyAlignment="0"/>
    <xf numFmtId="0" fontId="35" fillId="37" borderId="0" applyAlignment="0"/>
    <xf numFmtId="0" fontId="36" fillId="38" borderId="0" applyAlignment="0"/>
    <xf numFmtId="0" fontId="37" fillId="35" borderId="0" applyAlignment="0"/>
    <xf numFmtId="0" fontId="32" fillId="0" borderId="0" applyAlignment="0"/>
    <xf numFmtId="0" fontId="38" fillId="0" borderId="0" applyAlignment="0"/>
    <xf numFmtId="0" fontId="39" fillId="0" borderId="0" applyAlignment="0"/>
    <xf numFmtId="0" fontId="31" fillId="0" borderId="0" applyAlignment="0"/>
    <xf numFmtId="0" fontId="40" fillId="0" borderId="0" applyAlignment="0"/>
    <xf numFmtId="0" fontId="31" fillId="0" borderId="0" applyAlignment="0">
      <alignment wrapText="1"/>
    </xf>
    <xf numFmtId="0" fontId="1" fillId="0" borderId="0" applyAlignment="0"/>
    <xf numFmtId="0" fontId="41" fillId="0" borderId="0" applyAlignment="0"/>
    <xf numFmtId="0" fontId="44" fillId="0" borderId="0"/>
    <xf numFmtId="0" fontId="45" fillId="0" borderId="0" applyAlignment="0"/>
    <xf numFmtId="0" fontId="46" fillId="0" borderId="0" applyAlignment="0"/>
    <xf numFmtId="0" fontId="47" fillId="36" borderId="0" applyAlignment="0"/>
    <xf numFmtId="0" fontId="48" fillId="37" borderId="0" applyAlignment="0"/>
    <xf numFmtId="0" fontId="49" fillId="38" borderId="0" applyAlignment="0"/>
    <xf numFmtId="0" fontId="50" fillId="35" borderId="0" applyAlignment="0"/>
    <xf numFmtId="0" fontId="51" fillId="0" borderId="0" applyAlignment="0"/>
    <xf numFmtId="0" fontId="52" fillId="0" borderId="0" applyAlignment="0"/>
    <xf numFmtId="0" fontId="53" fillId="0" borderId="0" applyAlignment="0"/>
    <xf numFmtId="0" fontId="54" fillId="0" borderId="0" applyAlignment="0"/>
    <xf numFmtId="0" fontId="55" fillId="0" borderId="0" applyAlignment="0"/>
    <xf numFmtId="0" fontId="54" fillId="0" borderId="0" applyAlignment="0">
      <alignment wrapText="1"/>
    </xf>
    <xf numFmtId="0" fontId="56" fillId="0" borderId="0" applyAlignment="0"/>
    <xf numFmtId="0" fontId="57" fillId="0" borderId="0" applyAlignment="0"/>
    <xf numFmtId="0" fontId="58" fillId="0" borderId="0" applyAlignment="0"/>
    <xf numFmtId="0" fontId="59" fillId="0" borderId="0"/>
  </cellStyleXfs>
  <cellXfs count="100">
    <xf numFmtId="0" fontId="0" fillId="0" borderId="0" xfId="0"/>
    <xf numFmtId="0" fontId="5" fillId="33" borderId="1" xfId="30" applyNumberFormat="1" applyFont="1" applyFill="1" applyBorder="1" applyAlignment="1" applyProtection="1">
      <alignment horizontal="right"/>
    </xf>
    <xf numFmtId="0" fontId="6" fillId="34" borderId="3" xfId="31" applyNumberFormat="1" applyFont="1" applyFill="1" applyBorder="1" applyAlignment="1" applyProtection="1"/>
    <xf numFmtId="0" fontId="5" fillId="33" borderId="1" xfId="47">
      <alignment horizontal="left"/>
    </xf>
    <xf numFmtId="0" fontId="3" fillId="34" borderId="3" xfId="33" applyNumberFormat="1" applyFont="1" applyFill="1" applyBorder="1" applyAlignment="1" applyProtection="1"/>
    <xf numFmtId="0" fontId="4" fillId="34" borderId="3" xfId="32" applyNumberFormat="1" applyFont="1" applyFill="1" applyBorder="1" applyAlignment="1" applyProtection="1"/>
    <xf numFmtId="164" fontId="1" fillId="34" borderId="2" xfId="48" applyNumberFormat="1" applyFont="1" applyFill="1" applyBorder="1" applyAlignment="1" applyProtection="1">
      <alignment horizontal="right"/>
    </xf>
    <xf numFmtId="3" fontId="6" fillId="34" borderId="2" xfId="50" applyNumberFormat="1" applyFont="1" applyFill="1" applyBorder="1" applyAlignment="1" applyProtection="1">
      <alignment horizontal="right"/>
    </xf>
    <xf numFmtId="164" fontId="6" fillId="34" borderId="2" xfId="51" applyNumberFormat="1" applyFont="1" applyFill="1" applyBorder="1" applyAlignment="1" applyProtection="1">
      <alignment horizontal="right"/>
    </xf>
    <xf numFmtId="164" fontId="9" fillId="34" borderId="2" xfId="52" applyNumberFormat="1" applyFont="1" applyFill="1" applyBorder="1" applyAlignment="1" applyProtection="1">
      <alignment horizontal="right"/>
    </xf>
    <xf numFmtId="0" fontId="5" fillId="33" borderId="1" xfId="30">
      <alignment horizontal="right"/>
    </xf>
    <xf numFmtId="0" fontId="6" fillId="34" borderId="3" xfId="31"/>
    <xf numFmtId="3" fontId="6" fillId="34" borderId="2" xfId="50">
      <alignment horizontal="right"/>
    </xf>
    <xf numFmtId="0" fontId="3" fillId="34" borderId="3" xfId="33" applyFont="1"/>
    <xf numFmtId="164" fontId="1" fillId="34" borderId="2" xfId="48">
      <alignment horizontal="right"/>
    </xf>
    <xf numFmtId="164" fontId="6" fillId="34" borderId="2" xfId="51">
      <alignment horizontal="right"/>
    </xf>
    <xf numFmtId="4" fontId="1" fillId="34" borderId="2" xfId="49">
      <alignment horizontal="right"/>
    </xf>
    <xf numFmtId="0" fontId="0" fillId="0" borderId="0" xfId="0"/>
    <xf numFmtId="164" fontId="1" fillId="34" borderId="2" xfId="51" applyNumberFormat="1" applyFont="1" applyFill="1" applyBorder="1" applyAlignment="1" applyProtection="1">
      <alignment horizontal="right"/>
    </xf>
    <xf numFmtId="0" fontId="5" fillId="33" borderId="1" xfId="30" applyNumberFormat="1" applyFont="1" applyFill="1" applyBorder="1" applyAlignment="1" applyProtection="1">
      <alignment horizontal="right"/>
    </xf>
    <xf numFmtId="0" fontId="6" fillId="34" borderId="3" xfId="31" applyNumberFormat="1" applyFont="1" applyFill="1" applyBorder="1" applyAlignment="1" applyProtection="1"/>
    <xf numFmtId="0" fontId="5" fillId="33" borderId="1" xfId="47">
      <alignment horizontal="left"/>
    </xf>
    <xf numFmtId="0" fontId="3" fillId="34" borderId="3" xfId="53" applyNumberFormat="1" applyFont="1" applyFill="1" applyBorder="1" applyAlignment="1" applyProtection="1"/>
    <xf numFmtId="165" fontId="1" fillId="34" borderId="2" xfId="48" applyNumberFormat="1" applyFont="1" applyFill="1" applyBorder="1" applyAlignment="1" applyProtection="1">
      <alignment horizontal="right"/>
    </xf>
    <xf numFmtId="164" fontId="0" fillId="0" borderId="0" xfId="0" applyNumberFormat="1"/>
    <xf numFmtId="4" fontId="1" fillId="34" borderId="13" xfId="48" applyNumberFormat="1" applyFont="1" applyFill="1" applyBorder="1" applyAlignment="1" applyProtection="1">
      <alignment horizontal="right"/>
    </xf>
    <xf numFmtId="0" fontId="0" fillId="0" borderId="0" xfId="0"/>
    <xf numFmtId="164" fontId="1" fillId="34" borderId="0" xfId="48" applyNumberFormat="1" applyFont="1" applyFill="1" applyBorder="1" applyAlignment="1" applyProtection="1">
      <alignment horizontal="right"/>
    </xf>
    <xf numFmtId="164" fontId="9" fillId="34" borderId="2" xfId="52" applyNumberFormat="1" applyFont="1" applyFill="1" applyBorder="1" applyAlignment="1" applyProtection="1">
      <alignment horizontal="right"/>
    </xf>
    <xf numFmtId="0" fontId="0" fillId="0" borderId="0" xfId="0"/>
    <xf numFmtId="164" fontId="6" fillId="34" borderId="2" xfId="51" applyNumberFormat="1" applyFont="1" applyFill="1" applyBorder="1" applyAlignment="1" applyProtection="1">
      <alignment horizontal="right"/>
    </xf>
    <xf numFmtId="164" fontId="1" fillId="34" borderId="2" xfId="48" applyNumberFormat="1" applyFont="1" applyFill="1" applyBorder="1" applyAlignment="1" applyProtection="1">
      <alignment horizontal="right"/>
    </xf>
    <xf numFmtId="164" fontId="1" fillId="34" borderId="2" xfId="48" applyNumberFormat="1" applyFont="1" applyFill="1" applyBorder="1" applyAlignment="1" applyProtection="1">
      <alignment horizontal="right"/>
    </xf>
    <xf numFmtId="164" fontId="1" fillId="34" borderId="2" xfId="48" applyNumberFormat="1" applyFont="1" applyFill="1" applyBorder="1" applyAlignment="1" applyProtection="1">
      <alignment horizontal="right"/>
    </xf>
    <xf numFmtId="164" fontId="6" fillId="34" borderId="2" xfId="51" applyNumberFormat="1" applyFont="1" applyFill="1" applyBorder="1" applyAlignment="1" applyProtection="1">
      <alignment horizontal="right"/>
    </xf>
    <xf numFmtId="164" fontId="1" fillId="34" borderId="2" xfId="48" applyNumberFormat="1" applyFont="1" applyFill="1" applyBorder="1" applyAlignment="1" applyProtection="1">
      <alignment horizontal="right"/>
    </xf>
    <xf numFmtId="0" fontId="0" fillId="0" borderId="0" xfId="0"/>
    <xf numFmtId="164" fontId="1" fillId="34" borderId="2" xfId="48" applyNumberFormat="1" applyFont="1" applyFill="1" applyBorder="1" applyAlignment="1" applyProtection="1">
      <alignment horizontal="right"/>
    </xf>
    <xf numFmtId="4" fontId="1" fillId="34" borderId="2" xfId="49" applyNumberFormat="1" applyFont="1" applyFill="1" applyBorder="1" applyAlignment="1" applyProtection="1">
      <alignment horizontal="right"/>
    </xf>
    <xf numFmtId="164" fontId="6" fillId="34" borderId="2" xfId="51" applyNumberFormat="1" applyFont="1" applyFill="1" applyBorder="1" applyAlignment="1" applyProtection="1">
      <alignment horizontal="right"/>
    </xf>
    <xf numFmtId="164" fontId="1" fillId="34" borderId="2" xfId="48" applyNumberFormat="1" applyFont="1" applyFill="1" applyBorder="1" applyAlignment="1" applyProtection="1">
      <alignment horizontal="right"/>
    </xf>
    <xf numFmtId="164" fontId="1" fillId="34" borderId="2" xfId="48" applyNumberFormat="1" applyFont="1" applyFill="1" applyBorder="1" applyAlignment="1" applyProtection="1">
      <alignment horizontal="right"/>
    </xf>
    <xf numFmtId="164" fontId="1" fillId="34" borderId="2" xfId="48" applyNumberFormat="1" applyFont="1" applyFill="1" applyBorder="1" applyAlignment="1" applyProtection="1">
      <alignment horizontal="right"/>
    </xf>
    <xf numFmtId="164" fontId="1" fillId="34" borderId="2" xfId="48" applyNumberFormat="1" applyFont="1" applyFill="1" applyBorder="1" applyAlignment="1" applyProtection="1">
      <alignment horizontal="right"/>
    </xf>
    <xf numFmtId="164" fontId="1" fillId="34" borderId="2" xfId="48" applyNumberFormat="1" applyFont="1" applyFill="1" applyBorder="1" applyAlignment="1" applyProtection="1">
      <alignment horizontal="right"/>
    </xf>
    <xf numFmtId="164" fontId="1" fillId="34" borderId="2" xfId="48" applyNumberFormat="1" applyFont="1" applyFill="1" applyBorder="1" applyAlignment="1" applyProtection="1">
      <alignment horizontal="right"/>
    </xf>
    <xf numFmtId="164" fontId="6" fillId="34" borderId="2" xfId="51" applyNumberFormat="1" applyFont="1" applyFill="1" applyBorder="1" applyAlignment="1" applyProtection="1">
      <alignment horizontal="right"/>
    </xf>
    <xf numFmtId="164" fontId="1" fillId="34" borderId="2" xfId="48" applyNumberFormat="1" applyFont="1" applyFill="1" applyBorder="1" applyAlignment="1" applyProtection="1">
      <alignment horizontal="right"/>
    </xf>
    <xf numFmtId="164" fontId="6" fillId="34" borderId="2" xfId="51" applyNumberFormat="1" applyFont="1" applyFill="1" applyBorder="1" applyAlignment="1" applyProtection="1">
      <alignment horizontal="right"/>
    </xf>
    <xf numFmtId="164" fontId="1" fillId="34" borderId="2" xfId="48" applyNumberFormat="1" applyFont="1" applyFill="1" applyBorder="1" applyAlignment="1" applyProtection="1">
      <alignment horizontal="right"/>
    </xf>
    <xf numFmtId="164" fontId="1" fillId="34" borderId="2" xfId="48" applyNumberFormat="1" applyFont="1" applyFill="1" applyBorder="1" applyAlignment="1" applyProtection="1">
      <alignment horizontal="right"/>
    </xf>
    <xf numFmtId="164" fontId="6" fillId="34" borderId="2" xfId="51" applyNumberFormat="1" applyFont="1" applyFill="1" applyBorder="1" applyAlignment="1" applyProtection="1">
      <alignment horizontal="right"/>
    </xf>
    <xf numFmtId="164" fontId="6" fillId="34" borderId="2" xfId="51" applyNumberFormat="1" applyFont="1" applyFill="1" applyBorder="1" applyAlignment="1" applyProtection="1">
      <alignment horizontal="right"/>
    </xf>
    <xf numFmtId="164" fontId="1" fillId="34" borderId="2" xfId="48" applyNumberFormat="1" applyFont="1" applyFill="1" applyBorder="1" applyAlignment="1" applyProtection="1">
      <alignment horizontal="right"/>
    </xf>
    <xf numFmtId="164" fontId="1" fillId="34" borderId="2" xfId="48" applyNumberFormat="1" applyFont="1" applyFill="1" applyBorder="1" applyAlignment="1" applyProtection="1">
      <alignment horizontal="right"/>
    </xf>
    <xf numFmtId="164" fontId="1" fillId="34" borderId="2" xfId="48" applyNumberFormat="1" applyFont="1" applyFill="1" applyBorder="1" applyAlignment="1" applyProtection="1">
      <alignment horizontal="right"/>
    </xf>
    <xf numFmtId="0" fontId="27" fillId="0" borderId="0" xfId="54">
      <alignment vertical="center"/>
    </xf>
    <xf numFmtId="166" fontId="27" fillId="0" borderId="0" xfId="54" applyNumberFormat="1" applyFont="1" applyFill="1" applyBorder="1" applyAlignment="1" applyProtection="1">
      <alignment vertical="center"/>
    </xf>
    <xf numFmtId="0" fontId="28" fillId="0" borderId="0" xfId="54" applyNumberFormat="1" applyFont="1" applyFill="1" applyBorder="1" applyAlignment="1" applyProtection="1">
      <alignment vertical="center"/>
    </xf>
    <xf numFmtId="167" fontId="27" fillId="0" borderId="0" xfId="54" applyNumberFormat="1" applyFont="1" applyFill="1" applyBorder="1" applyAlignment="1" applyProtection="1">
      <alignment vertical="center"/>
    </xf>
    <xf numFmtId="0" fontId="30" fillId="0" borderId="0" xfId="0" applyFont="1"/>
    <xf numFmtId="0" fontId="31" fillId="0" borderId="0" xfId="0" applyFont="1" applyAlignment="1">
      <alignment horizontal="left" vertical="top"/>
    </xf>
    <xf numFmtId="0" fontId="32" fillId="0" borderId="0" xfId="0" applyFont="1" applyAlignment="1">
      <alignment horizontal="left" vertical="top"/>
    </xf>
    <xf numFmtId="168" fontId="32" fillId="0" borderId="0" xfId="0" applyNumberFormat="1" applyFont="1" applyAlignment="1">
      <alignment horizontal="right" vertical="top" wrapText="1"/>
    </xf>
    <xf numFmtId="168" fontId="31" fillId="0" borderId="0" xfId="0" applyNumberFormat="1" applyFont="1" applyAlignment="1">
      <alignment horizontal="right" vertical="top" wrapText="1"/>
    </xf>
    <xf numFmtId="169" fontId="32" fillId="0" borderId="0" xfId="0" applyNumberFormat="1" applyFont="1" applyAlignment="1">
      <alignment horizontal="right" vertical="top" wrapText="1"/>
    </xf>
    <xf numFmtId="49" fontId="32" fillId="0" borderId="0" xfId="0" applyNumberFormat="1" applyFont="1" applyAlignment="1">
      <alignment horizontal="right" vertical="top" wrapText="1"/>
    </xf>
    <xf numFmtId="170" fontId="32" fillId="0" borderId="0" xfId="0" applyNumberFormat="1" applyFont="1" applyAlignment="1">
      <alignment horizontal="right" vertical="top" wrapText="1"/>
    </xf>
    <xf numFmtId="171" fontId="32" fillId="0" borderId="0" xfId="0" applyNumberFormat="1" applyFont="1" applyAlignment="1">
      <alignment horizontal="right" vertical="top" wrapText="1"/>
    </xf>
    <xf numFmtId="0" fontId="0" fillId="0" borderId="0" xfId="0"/>
    <xf numFmtId="164" fontId="6" fillId="34" borderId="2" xfId="51" applyNumberFormat="1" applyFont="1" applyFill="1" applyBorder="1" applyAlignment="1" applyProtection="1">
      <alignment horizontal="right"/>
    </xf>
    <xf numFmtId="164" fontId="1" fillId="34" borderId="2" xfId="48" applyNumberFormat="1" applyFont="1" applyFill="1" applyBorder="1" applyAlignment="1" applyProtection="1">
      <alignment horizontal="right"/>
    </xf>
    <xf numFmtId="14" fontId="0" fillId="0" borderId="0" xfId="0" applyNumberFormat="1"/>
    <xf numFmtId="0" fontId="31" fillId="0" borderId="0" xfId="0" applyFont="1" applyAlignment="1">
      <alignment horizontal="left"/>
    </xf>
    <xf numFmtId="172" fontId="32" fillId="0" borderId="0" xfId="0" applyNumberFormat="1" applyFont="1" applyAlignment="1">
      <alignment horizontal="right"/>
    </xf>
    <xf numFmtId="168" fontId="31" fillId="0" borderId="14" xfId="0" applyNumberFormat="1" applyFont="1" applyBorder="1" applyAlignment="1">
      <alignment horizontal="right" vertical="top" wrapText="1"/>
    </xf>
    <xf numFmtId="173" fontId="31" fillId="39" borderId="0" xfId="0" applyNumberFormat="1" applyFont="1" applyFill="1" applyAlignment="1">
      <alignment horizontal="right" wrapText="1"/>
    </xf>
    <xf numFmtId="0" fontId="42" fillId="39" borderId="0" xfId="0" applyFont="1" applyFill="1" applyAlignment="1">
      <alignment horizontal="right" wrapText="1"/>
    </xf>
    <xf numFmtId="0" fontId="32" fillId="0" borderId="0" xfId="0" applyFont="1" applyAlignment="1">
      <alignment horizontal="right" vertical="top" wrapText="1"/>
    </xf>
    <xf numFmtId="174" fontId="32" fillId="0" borderId="0" xfId="0" applyNumberFormat="1" applyFont="1" applyAlignment="1">
      <alignment horizontal="right" vertical="top" wrapText="1"/>
    </xf>
    <xf numFmtId="0" fontId="43" fillId="39" borderId="0" xfId="0" applyFont="1" applyFill="1" applyBorder="1" applyAlignment="1">
      <alignment horizontal="center" vertical="center" wrapText="1"/>
    </xf>
    <xf numFmtId="175" fontId="43" fillId="39" borderId="0" xfId="0" applyNumberFormat="1" applyFont="1" applyFill="1" applyBorder="1" applyAlignment="1">
      <alignment horizontal="center" vertical="top" wrapText="1"/>
    </xf>
    <xf numFmtId="0" fontId="43" fillId="39" borderId="0" xfId="0" applyFont="1" applyFill="1" applyBorder="1" applyAlignment="1">
      <alignment vertical="top" wrapText="1"/>
    </xf>
    <xf numFmtId="43" fontId="0" fillId="0" borderId="0" xfId="0" applyNumberFormat="1"/>
    <xf numFmtId="168" fontId="51" fillId="0" borderId="0" xfId="0" applyNumberFormat="1" applyFont="1" applyAlignment="1">
      <alignment horizontal="right" vertical="top" wrapText="1"/>
    </xf>
    <xf numFmtId="164" fontId="1" fillId="34" borderId="2" xfId="48" applyNumberFormat="1" applyFont="1" applyFill="1" applyBorder="1" applyAlignment="1" applyProtection="1">
      <alignment horizontal="right"/>
    </xf>
    <xf numFmtId="164" fontId="1" fillId="34" borderId="2" xfId="48" applyNumberFormat="1" applyFont="1" applyFill="1" applyBorder="1" applyAlignment="1" applyProtection="1">
      <alignment horizontal="right"/>
    </xf>
    <xf numFmtId="164" fontId="1" fillId="34" borderId="2" xfId="48" applyNumberFormat="1" applyFont="1" applyFill="1" applyBorder="1" applyAlignment="1" applyProtection="1">
      <alignment horizontal="right"/>
    </xf>
    <xf numFmtId="164" fontId="1" fillId="34" borderId="2" xfId="48" applyNumberFormat="1" applyFont="1" applyFill="1" applyBorder="1" applyAlignment="1" applyProtection="1">
      <alignment horizontal="right"/>
    </xf>
    <xf numFmtId="164" fontId="1" fillId="34" borderId="2" xfId="48" applyNumberFormat="1" applyFont="1" applyFill="1" applyBorder="1" applyAlignment="1" applyProtection="1">
      <alignment horizontal="right"/>
    </xf>
    <xf numFmtId="164" fontId="1" fillId="34" borderId="2" xfId="48" applyNumberFormat="1" applyFont="1" applyFill="1" applyBorder="1" applyAlignment="1" applyProtection="1">
      <alignment horizontal="right"/>
    </xf>
    <xf numFmtId="164" fontId="1" fillId="34" borderId="2" xfId="48" applyNumberFormat="1" applyFont="1" applyFill="1" applyBorder="1" applyAlignment="1" applyProtection="1">
      <alignment horizontal="right"/>
    </xf>
    <xf numFmtId="164" fontId="1" fillId="34" borderId="2" xfId="48" applyNumberFormat="1" applyFont="1" applyFill="1" applyBorder="1" applyAlignment="1" applyProtection="1">
      <alignment horizontal="right"/>
    </xf>
    <xf numFmtId="164" fontId="1" fillId="34" borderId="2" xfId="48" applyNumberFormat="1" applyFont="1" applyFill="1" applyBorder="1" applyAlignment="1" applyProtection="1">
      <alignment horizontal="right"/>
    </xf>
    <xf numFmtId="164" fontId="1" fillId="34" borderId="2" xfId="48" applyNumberFormat="1" applyFont="1" applyFill="1" applyBorder="1" applyAlignment="1" applyProtection="1">
      <alignment horizontal="right"/>
    </xf>
    <xf numFmtId="164" fontId="1" fillId="34" borderId="2" xfId="48" applyNumberFormat="1" applyFont="1" applyFill="1" applyBorder="1" applyAlignment="1" applyProtection="1">
      <alignment horizontal="right"/>
    </xf>
    <xf numFmtId="164" fontId="1" fillId="34" borderId="2" xfId="48" applyNumberFormat="1" applyFont="1" applyFill="1" applyBorder="1" applyAlignment="1" applyProtection="1">
      <alignment horizontal="right"/>
    </xf>
    <xf numFmtId="0" fontId="0" fillId="0" borderId="0" xfId="0"/>
    <xf numFmtId="164" fontId="1" fillId="34" borderId="2" xfId="48" applyNumberFormat="1" applyFont="1" applyFill="1" applyBorder="1" applyAlignment="1" applyProtection="1">
      <alignment horizontal="right"/>
    </xf>
    <xf numFmtId="176" fontId="60" fillId="0" borderId="15" xfId="87" applyNumberFormat="1" applyFont="1" applyBorder="1" applyAlignment="1">
      <alignment horizontal="right"/>
    </xf>
  </cellXfs>
  <cellStyles count="9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2000000}"/>
    <cellStyle name="Calculation" xfId="27" builtinId="22" customBuiltin="1"/>
    <cellStyle name="ChartingText" xfId="69" xr:uid="{4E030BBC-07F3-4A58-A709-21B4B28D4326}"/>
    <cellStyle name="ChartingText 2" xfId="85" xr:uid="{BA5BFC4B-32BF-41B7-81FC-6B5A317E3FDE}"/>
    <cellStyle name="Check Cell" xfId="28" builtinId="23" customBuiltin="1"/>
    <cellStyle name="CHPAboveAverage" xfId="70" xr:uid="{1D4BB178-EAB6-4B68-B3F9-7400D20ED34E}"/>
    <cellStyle name="CHPAboveAverage 2" xfId="86" xr:uid="{55EB69B6-449F-4DF7-8C0E-FDB3FC374414}"/>
    <cellStyle name="CHPBelowAverage" xfId="70" xr:uid="{244F73BD-F0CE-4907-A6F3-C37634EF28C5}"/>
    <cellStyle name="CHPBelowAverage 2" xfId="86" xr:uid="{ECFA7A8C-187A-4FF6-B753-21DF104D17AB}"/>
    <cellStyle name="CHPBottom" xfId="70" xr:uid="{C873A3D2-570F-459F-A48B-7C839E2CD544}"/>
    <cellStyle name="CHPBottom 2" xfId="86" xr:uid="{ACC8D817-E5EE-449E-8896-60CA78375ADF}"/>
    <cellStyle name="CHPTop" xfId="70" xr:uid="{C92816CE-134D-4A6A-8AF9-FF43802E8956}"/>
    <cellStyle name="CHPTop 2" xfId="86" xr:uid="{1859F893-95F1-4929-ACC7-1BD8B63B092C}"/>
    <cellStyle name="ColumnHeaderNormal" xfId="62" xr:uid="{25F08352-C1B6-4FE1-A0CE-E30A7C691C30}"/>
    <cellStyle name="ColumnHeaderNormal 2" xfId="77" xr:uid="{4F526D2A-CBA4-432D-A4F9-023FE197BD2D}"/>
    <cellStyle name="Explanatory Text" xfId="29" builtinId="53" customBuiltin="1"/>
    <cellStyle name="fa_column_header_bottom" xfId="30" xr:uid="{00000000-0005-0000-0000-000021000000}"/>
    <cellStyle name="fa_column_header_bottom_left" xfId="47" xr:uid="{00000000-0005-0000-0000-000022000000}"/>
    <cellStyle name="fa_data_bold_0_grouped" xfId="50" xr:uid="{00000000-0005-0000-0000-000026000000}"/>
    <cellStyle name="fa_data_bold_1_grouped" xfId="51" xr:uid="{00000000-0005-0000-0000-000027000000}"/>
    <cellStyle name="fa_data_italic_1_grouped" xfId="52" xr:uid="{00000000-0005-0000-0000-000029000000}"/>
    <cellStyle name="fa_data_standard_1_grouped" xfId="48" xr:uid="{00000000-0005-0000-0000-00002B000000}"/>
    <cellStyle name="fa_data_standard_2_grouped" xfId="49" xr:uid="{00000000-0005-0000-0000-00002C000000}"/>
    <cellStyle name="fa_row_header_bold" xfId="31" xr:uid="{00000000-0005-0000-0000-00002E000000}"/>
    <cellStyle name="fa_row_header_italic" xfId="32" xr:uid="{00000000-0005-0000-0000-00002F000000}"/>
    <cellStyle name="fa_row_header_standard" xfId="33" xr:uid="{00000000-0005-0000-0000-000030000000}"/>
    <cellStyle name="fa_row_header_standard 2" xfId="53" xr:uid="{5182EC61-61D7-45BB-A844-A504084DACBE}"/>
    <cellStyle name="Good" xfId="34" builtinId="26" customBuiltin="1"/>
    <cellStyle name="Heading 1" xfId="35" builtinId="16" customBuiltin="1"/>
    <cellStyle name="Heading 2" xfId="36" builtinId="17" customBuiltin="1"/>
    <cellStyle name="Heading 3" xfId="37" builtinId="18" customBuiltin="1"/>
    <cellStyle name="Heading 4" xfId="38" builtinId="19" customBuiltin="1"/>
    <cellStyle name="Input" xfId="39" builtinId="20" customBuiltin="1"/>
    <cellStyle name="Invisible" xfId="55" xr:uid="{872CE1FE-505A-42E6-A3EC-A26E547EDD3D}"/>
    <cellStyle name="Invisible 2" xfId="84" xr:uid="{F6BB9A59-0AEA-4777-800B-A9EB71B8A96B}"/>
    <cellStyle name="Linked Cell" xfId="40" builtinId="24" customBuiltin="1"/>
    <cellStyle name="Neutral" xfId="41" builtinId="28" customBuiltin="1"/>
    <cellStyle name="NewColumnHeaderNormal" xfId="60" xr:uid="{316A1555-8079-4268-9D6D-40ADBFA64957}"/>
    <cellStyle name="NewColumnHeaderNormal 2" xfId="75" xr:uid="{DCFE4731-1A01-46CA-9FA8-7C4BC601FF76}"/>
    <cellStyle name="NewSectionHeaderNormal" xfId="59" xr:uid="{DEC564F1-3604-4C49-B2C4-98DC3BBA82CA}"/>
    <cellStyle name="NewSectionHeaderNormal 2" xfId="74" xr:uid="{B735E163-6BD5-4E3B-BE16-3F19674948D9}"/>
    <cellStyle name="NewTitleNormal" xfId="58" xr:uid="{9713FAEB-740A-4B6B-A3DD-CE09749C83B2}"/>
    <cellStyle name="NewTitleNormal 2" xfId="73" xr:uid="{E51A3994-B370-40D6-A442-B2640652CCF5}"/>
    <cellStyle name="Normal" xfId="0" builtinId="0"/>
    <cellStyle name="Normal 2" xfId="54" xr:uid="{9D9BD642-E96A-46C5-99FF-49FB7894A8D1}"/>
    <cellStyle name="Normal 3" xfId="56" xr:uid="{E84A678D-4FB4-4900-B09B-5D51ACC549CA}"/>
    <cellStyle name="Normal 4" xfId="71" xr:uid="{1EBC771A-F449-47FA-8C30-0FD634E34703}"/>
    <cellStyle name="Normal 5" xfId="87" xr:uid="{5D9C1F2F-AF6D-434C-8606-A3100BB0059B}"/>
    <cellStyle name="Note" xfId="42" builtinId="10" customBuiltin="1"/>
    <cellStyle name="Output" xfId="43" builtinId="21" customBuiltin="1"/>
    <cellStyle name="SectionHeaderNormal" xfId="61" xr:uid="{E44BC2E5-FA42-483B-B2E4-8B1669F0FC3C}"/>
    <cellStyle name="SectionHeaderNormal 2" xfId="76" xr:uid="{22F6A254-BF90-4C31-A873-C410E7875CF1}"/>
    <cellStyle name="SubScript" xfId="65" xr:uid="{9C9C601B-F990-4116-8092-FD5F0EC22590}"/>
    <cellStyle name="SubScript 2" xfId="80" xr:uid="{73966F5D-E23C-4035-8867-DD989BE817B0}"/>
    <cellStyle name="SuperScript" xfId="64" xr:uid="{DF3C51C5-DC9C-4C4B-B583-ACE73CE35CD6}"/>
    <cellStyle name="SuperScript 2" xfId="79" xr:uid="{A797A981-372B-40F0-9309-6F993312CA75}"/>
    <cellStyle name="TextBold" xfId="66" xr:uid="{94C4C173-6957-4977-8A72-4368F5866C5F}"/>
    <cellStyle name="TextBold 2" xfId="81" xr:uid="{FCD7D00A-42DE-4211-9E6C-EF331255ACFA}"/>
    <cellStyle name="TextItalic" xfId="67" xr:uid="{47FA7E92-BED3-4990-AF1E-5113D3A61C4A}"/>
    <cellStyle name="TextItalic 2" xfId="82" xr:uid="{B83C030C-11CD-49F5-BBFD-AD9B115B21DA}"/>
    <cellStyle name="TextNormal" xfId="63" xr:uid="{259BDDE0-EF89-4BB0-BD5E-C93FAC10BC32}"/>
    <cellStyle name="TextNormal 2" xfId="78" xr:uid="{F333422C-24E5-4EDC-A0F5-C57DFCE6DEEF}"/>
    <cellStyle name="Title" xfId="44" builtinId="15" customBuiltin="1"/>
    <cellStyle name="TitleNormal" xfId="57" xr:uid="{1B6ACF77-8848-416C-BEED-B973D4A98800}"/>
    <cellStyle name="TitleNormal 2" xfId="72" xr:uid="{18A2D323-0BEA-4B57-87FF-4D5756DD2650}"/>
    <cellStyle name="Total" xfId="45" builtinId="25" customBuiltin="1"/>
    <cellStyle name="Total 2" xfId="68" xr:uid="{179DCC21-D057-4DE9-9250-3F2EA6255F95}"/>
    <cellStyle name="Total 3" xfId="83" xr:uid="{462C7479-E880-461E-B53F-A9E41B1A5FEA}"/>
    <cellStyle name="Warning Text" xfId="4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EF963-0E09-4146-BE65-2826F87D37BE}">
  <dimension ref="A1:B2752"/>
  <sheetViews>
    <sheetView topLeftCell="A22" workbookViewId="0">
      <selection activeCell="A42" sqref="A42:B42"/>
    </sheetView>
  </sheetViews>
  <sheetFormatPr defaultRowHeight="15" x14ac:dyDescent="0.25"/>
  <cols>
    <col min="1" max="1" width="11.7109375" bestFit="1" customWidth="1"/>
    <col min="2" max="2" width="10.7109375" bestFit="1" customWidth="1"/>
  </cols>
  <sheetData>
    <row r="1" spans="1:2" x14ac:dyDescent="0.25">
      <c r="A1" s="56" t="s">
        <v>9</v>
      </c>
      <c r="B1" s="56" t="s">
        <v>233</v>
      </c>
    </row>
    <row r="2" spans="1:2" x14ac:dyDescent="0.25">
      <c r="A2" s="72">
        <v>40268</v>
      </c>
      <c r="B2" s="97" t="s">
        <v>193</v>
      </c>
    </row>
    <row r="3" spans="1:2" x14ac:dyDescent="0.25">
      <c r="A3" s="72">
        <v>40359</v>
      </c>
      <c r="B3" s="97" t="s">
        <v>194</v>
      </c>
    </row>
    <row r="4" spans="1:2" x14ac:dyDescent="0.25">
      <c r="A4" s="72">
        <v>40451</v>
      </c>
      <c r="B4" s="97" t="s">
        <v>195</v>
      </c>
    </row>
    <row r="5" spans="1:2" x14ac:dyDescent="0.25">
      <c r="A5" s="72">
        <v>40543</v>
      </c>
      <c r="B5" s="97" t="s">
        <v>196</v>
      </c>
    </row>
    <row r="6" spans="1:2" x14ac:dyDescent="0.25">
      <c r="A6" s="72">
        <v>40633</v>
      </c>
      <c r="B6" s="97" t="s">
        <v>197</v>
      </c>
    </row>
    <row r="7" spans="1:2" x14ac:dyDescent="0.25">
      <c r="A7" s="72">
        <v>40724</v>
      </c>
      <c r="B7" s="97" t="s">
        <v>198</v>
      </c>
    </row>
    <row r="8" spans="1:2" x14ac:dyDescent="0.25">
      <c r="A8" s="72">
        <v>40816</v>
      </c>
      <c r="B8" s="97" t="s">
        <v>199</v>
      </c>
    </row>
    <row r="9" spans="1:2" x14ac:dyDescent="0.25">
      <c r="A9" s="72">
        <v>40908</v>
      </c>
      <c r="B9" s="97" t="s">
        <v>200</v>
      </c>
    </row>
    <row r="10" spans="1:2" x14ac:dyDescent="0.25">
      <c r="A10" s="72">
        <v>40999</v>
      </c>
      <c r="B10" s="97" t="s">
        <v>201</v>
      </c>
    </row>
    <row r="11" spans="1:2" x14ac:dyDescent="0.25">
      <c r="A11" s="72">
        <v>41090</v>
      </c>
      <c r="B11" s="97" t="s">
        <v>202</v>
      </c>
    </row>
    <row r="12" spans="1:2" x14ac:dyDescent="0.25">
      <c r="A12" s="72">
        <v>41182</v>
      </c>
      <c r="B12" s="97" t="s">
        <v>203</v>
      </c>
    </row>
    <row r="13" spans="1:2" x14ac:dyDescent="0.25">
      <c r="A13" s="72">
        <v>41274</v>
      </c>
      <c r="B13" s="97" t="s">
        <v>204</v>
      </c>
    </row>
    <row r="14" spans="1:2" x14ac:dyDescent="0.25">
      <c r="A14" s="72">
        <v>41364</v>
      </c>
      <c r="B14" s="97" t="s">
        <v>205</v>
      </c>
    </row>
    <row r="15" spans="1:2" x14ac:dyDescent="0.25">
      <c r="A15" s="72">
        <v>41455</v>
      </c>
      <c r="B15" s="97" t="s">
        <v>206</v>
      </c>
    </row>
    <row r="16" spans="1:2" x14ac:dyDescent="0.25">
      <c r="A16" s="72">
        <v>41547</v>
      </c>
      <c r="B16" s="97" t="s">
        <v>207</v>
      </c>
    </row>
    <row r="17" spans="1:2" x14ac:dyDescent="0.25">
      <c r="A17" s="72">
        <v>41639</v>
      </c>
      <c r="B17" s="97" t="s">
        <v>208</v>
      </c>
    </row>
    <row r="18" spans="1:2" x14ac:dyDescent="0.25">
      <c r="A18" s="72">
        <v>41729</v>
      </c>
      <c r="B18" s="97" t="s">
        <v>209</v>
      </c>
    </row>
    <row r="19" spans="1:2" x14ac:dyDescent="0.25">
      <c r="A19" s="72">
        <v>41820</v>
      </c>
      <c r="B19" s="97" t="s">
        <v>210</v>
      </c>
    </row>
    <row r="20" spans="1:2" x14ac:dyDescent="0.25">
      <c r="A20" s="72">
        <v>41912</v>
      </c>
      <c r="B20" s="97" t="s">
        <v>211</v>
      </c>
    </row>
    <row r="21" spans="1:2" x14ac:dyDescent="0.25">
      <c r="A21" s="72">
        <v>42004</v>
      </c>
      <c r="B21" s="97" t="s">
        <v>212</v>
      </c>
    </row>
    <row r="22" spans="1:2" x14ac:dyDescent="0.25">
      <c r="A22" s="72">
        <v>42094</v>
      </c>
      <c r="B22" s="97" t="s">
        <v>213</v>
      </c>
    </row>
    <row r="23" spans="1:2" x14ac:dyDescent="0.25">
      <c r="A23" s="72">
        <v>42185</v>
      </c>
      <c r="B23" s="97" t="s">
        <v>214</v>
      </c>
    </row>
    <row r="24" spans="1:2" x14ac:dyDescent="0.25">
      <c r="A24" s="72">
        <v>42277</v>
      </c>
      <c r="B24" s="97" t="s">
        <v>215</v>
      </c>
    </row>
    <row r="25" spans="1:2" x14ac:dyDescent="0.25">
      <c r="A25" s="72">
        <v>42369</v>
      </c>
      <c r="B25" s="97" t="s">
        <v>216</v>
      </c>
    </row>
    <row r="26" spans="1:2" x14ac:dyDescent="0.25">
      <c r="A26" s="72">
        <v>42460</v>
      </c>
      <c r="B26" s="97" t="s">
        <v>217</v>
      </c>
    </row>
    <row r="27" spans="1:2" x14ac:dyDescent="0.25">
      <c r="A27" s="72">
        <v>42551</v>
      </c>
      <c r="B27" s="97" t="s">
        <v>218</v>
      </c>
    </row>
    <row r="28" spans="1:2" x14ac:dyDescent="0.25">
      <c r="A28" s="72">
        <v>42643</v>
      </c>
      <c r="B28" s="97" t="s">
        <v>219</v>
      </c>
    </row>
    <row r="29" spans="1:2" x14ac:dyDescent="0.25">
      <c r="A29" s="72">
        <v>42735</v>
      </c>
      <c r="B29" s="97" t="s">
        <v>220</v>
      </c>
    </row>
    <row r="30" spans="1:2" x14ac:dyDescent="0.25">
      <c r="A30" s="72">
        <v>42825</v>
      </c>
      <c r="B30" s="97" t="s">
        <v>221</v>
      </c>
    </row>
    <row r="31" spans="1:2" x14ac:dyDescent="0.25">
      <c r="A31" s="72">
        <v>42916</v>
      </c>
      <c r="B31" s="97" t="s">
        <v>222</v>
      </c>
    </row>
    <row r="32" spans="1:2" x14ac:dyDescent="0.25">
      <c r="A32" s="72">
        <v>43008</v>
      </c>
      <c r="B32" s="97" t="s">
        <v>223</v>
      </c>
    </row>
    <row r="33" spans="1:2" x14ac:dyDescent="0.25">
      <c r="A33" s="72">
        <v>43100</v>
      </c>
      <c r="B33" s="97" t="s">
        <v>224</v>
      </c>
    </row>
    <row r="34" spans="1:2" x14ac:dyDescent="0.25">
      <c r="A34" s="72">
        <v>43190</v>
      </c>
      <c r="B34" s="97" t="s">
        <v>225</v>
      </c>
    </row>
    <row r="35" spans="1:2" x14ac:dyDescent="0.25">
      <c r="A35" s="72">
        <v>43281</v>
      </c>
      <c r="B35" s="97" t="s">
        <v>226</v>
      </c>
    </row>
    <row r="36" spans="1:2" x14ac:dyDescent="0.25">
      <c r="A36" s="72">
        <v>43373</v>
      </c>
      <c r="B36" s="97" t="s">
        <v>227</v>
      </c>
    </row>
    <row r="37" spans="1:2" x14ac:dyDescent="0.25">
      <c r="A37" s="72">
        <v>43465</v>
      </c>
      <c r="B37" s="97" t="s">
        <v>228</v>
      </c>
    </row>
    <row r="38" spans="1:2" x14ac:dyDescent="0.25">
      <c r="A38" s="72">
        <v>43555</v>
      </c>
      <c r="B38" s="97" t="s">
        <v>229</v>
      </c>
    </row>
    <row r="39" spans="1:2" x14ac:dyDescent="0.25">
      <c r="A39" s="72">
        <v>43646</v>
      </c>
      <c r="B39" s="97" t="s">
        <v>230</v>
      </c>
    </row>
    <row r="40" spans="1:2" x14ac:dyDescent="0.25">
      <c r="A40" s="72">
        <v>43738</v>
      </c>
      <c r="B40" s="97" t="s">
        <v>231</v>
      </c>
    </row>
    <row r="41" spans="1:2" x14ac:dyDescent="0.25">
      <c r="A41" s="72">
        <v>43830</v>
      </c>
      <c r="B41" s="97" t="s">
        <v>232</v>
      </c>
    </row>
    <row r="42" spans="1:2" x14ac:dyDescent="0.25">
      <c r="A42" s="72">
        <v>43921</v>
      </c>
      <c r="B42" s="99">
        <v>17977622.054000001</v>
      </c>
    </row>
    <row r="43" spans="1:2" x14ac:dyDescent="0.25">
      <c r="A43" s="57"/>
    </row>
    <row r="44" spans="1:2" x14ac:dyDescent="0.25">
      <c r="A44" s="57"/>
    </row>
    <row r="45" spans="1:2" x14ac:dyDescent="0.25">
      <c r="A45" s="57"/>
      <c r="B45" s="97"/>
    </row>
    <row r="46" spans="1:2" x14ac:dyDescent="0.25">
      <c r="A46" s="57"/>
      <c r="B46" s="97"/>
    </row>
    <row r="47" spans="1:2" x14ac:dyDescent="0.25">
      <c r="A47" s="57"/>
      <c r="B47" s="97"/>
    </row>
    <row r="48" spans="1:2" x14ac:dyDescent="0.25">
      <c r="A48" s="57"/>
      <c r="B48" s="97"/>
    </row>
    <row r="49" spans="1:2" x14ac:dyDescent="0.25">
      <c r="A49" s="57"/>
      <c r="B49" s="97"/>
    </row>
    <row r="50" spans="1:2" x14ac:dyDescent="0.25">
      <c r="A50" s="57"/>
      <c r="B50" s="97"/>
    </row>
    <row r="51" spans="1:2" x14ac:dyDescent="0.25">
      <c r="A51" s="57"/>
      <c r="B51" s="97"/>
    </row>
    <row r="52" spans="1:2" x14ac:dyDescent="0.25">
      <c r="A52" s="57"/>
    </row>
    <row r="53" spans="1:2" x14ac:dyDescent="0.25">
      <c r="A53" s="57"/>
    </row>
    <row r="54" spans="1:2" x14ac:dyDescent="0.25">
      <c r="A54" s="57"/>
    </row>
    <row r="55" spans="1:2" x14ac:dyDescent="0.25">
      <c r="A55" s="57"/>
    </row>
    <row r="56" spans="1:2" x14ac:dyDescent="0.25">
      <c r="A56" s="57"/>
    </row>
    <row r="57" spans="1:2" x14ac:dyDescent="0.25">
      <c r="A57" s="57"/>
    </row>
    <row r="58" spans="1:2" x14ac:dyDescent="0.25">
      <c r="A58" s="57"/>
    </row>
    <row r="59" spans="1:2" x14ac:dyDescent="0.25">
      <c r="A59" s="57"/>
    </row>
    <row r="60" spans="1:2" x14ac:dyDescent="0.25">
      <c r="A60" s="57"/>
    </row>
    <row r="61" spans="1:2" x14ac:dyDescent="0.25">
      <c r="A61" s="57"/>
    </row>
    <row r="62" spans="1:2" x14ac:dyDescent="0.25">
      <c r="A62" s="57"/>
    </row>
    <row r="63" spans="1:2" x14ac:dyDescent="0.25">
      <c r="A63" s="57"/>
    </row>
    <row r="64" spans="1:2" x14ac:dyDescent="0.25">
      <c r="A64" s="57"/>
    </row>
    <row r="65" spans="1:2" x14ac:dyDescent="0.25">
      <c r="A65" s="57"/>
    </row>
    <row r="66" spans="1:2" x14ac:dyDescent="0.25">
      <c r="A66" s="57"/>
    </row>
    <row r="67" spans="1:2" x14ac:dyDescent="0.25">
      <c r="A67" s="57"/>
    </row>
    <row r="68" spans="1:2" x14ac:dyDescent="0.25">
      <c r="A68" s="57"/>
    </row>
    <row r="69" spans="1:2" x14ac:dyDescent="0.25">
      <c r="A69" s="57"/>
    </row>
    <row r="70" spans="1:2" x14ac:dyDescent="0.25">
      <c r="A70" s="57"/>
    </row>
    <row r="71" spans="1:2" x14ac:dyDescent="0.25">
      <c r="A71" s="57"/>
    </row>
    <row r="72" spans="1:2" x14ac:dyDescent="0.25">
      <c r="A72" s="57"/>
    </row>
    <row r="73" spans="1:2" x14ac:dyDescent="0.25">
      <c r="A73" s="57"/>
    </row>
    <row r="74" spans="1:2" x14ac:dyDescent="0.25">
      <c r="A74" s="57"/>
    </row>
    <row r="75" spans="1:2" x14ac:dyDescent="0.25">
      <c r="A75" s="57"/>
    </row>
    <row r="76" spans="1:2" x14ac:dyDescent="0.25">
      <c r="A76" s="57"/>
      <c r="B76" s="59"/>
    </row>
    <row r="77" spans="1:2" x14ac:dyDescent="0.25">
      <c r="A77" s="57"/>
      <c r="B77" s="59"/>
    </row>
    <row r="78" spans="1:2" x14ac:dyDescent="0.25">
      <c r="A78" s="57"/>
      <c r="B78" s="59"/>
    </row>
    <row r="79" spans="1:2" x14ac:dyDescent="0.25">
      <c r="A79" s="57"/>
      <c r="B79" s="59"/>
    </row>
    <row r="80" spans="1:2" x14ac:dyDescent="0.25">
      <c r="A80" s="57"/>
      <c r="B80" s="59"/>
    </row>
    <row r="81" spans="1:2" x14ac:dyDescent="0.25">
      <c r="A81" s="57"/>
      <c r="B81" s="59"/>
    </row>
    <row r="82" spans="1:2" x14ac:dyDescent="0.25">
      <c r="A82" s="57"/>
      <c r="B82" s="59"/>
    </row>
    <row r="83" spans="1:2" x14ac:dyDescent="0.25">
      <c r="A83" s="57"/>
      <c r="B83" s="59"/>
    </row>
    <row r="84" spans="1:2" x14ac:dyDescent="0.25">
      <c r="A84" s="57"/>
      <c r="B84" s="59"/>
    </row>
    <row r="85" spans="1:2" x14ac:dyDescent="0.25">
      <c r="A85" s="57"/>
      <c r="B85" s="59"/>
    </row>
    <row r="86" spans="1:2" x14ac:dyDescent="0.25">
      <c r="A86" s="57"/>
      <c r="B86" s="58"/>
    </row>
    <row r="87" spans="1:2" x14ac:dyDescent="0.25">
      <c r="A87" s="57"/>
      <c r="B87" s="59"/>
    </row>
    <row r="88" spans="1:2" x14ac:dyDescent="0.25">
      <c r="A88" s="57"/>
      <c r="B88" s="59"/>
    </row>
    <row r="89" spans="1:2" x14ac:dyDescent="0.25">
      <c r="A89" s="57"/>
      <c r="B89" s="59"/>
    </row>
    <row r="90" spans="1:2" x14ac:dyDescent="0.25">
      <c r="A90" s="57"/>
      <c r="B90" s="59"/>
    </row>
    <row r="91" spans="1:2" x14ac:dyDescent="0.25">
      <c r="A91" s="57"/>
      <c r="B91" s="59"/>
    </row>
    <row r="92" spans="1:2" x14ac:dyDescent="0.25">
      <c r="A92" s="57"/>
      <c r="B92" s="59"/>
    </row>
    <row r="93" spans="1:2" x14ac:dyDescent="0.25">
      <c r="A93" s="57"/>
      <c r="B93" s="59"/>
    </row>
    <row r="94" spans="1:2" x14ac:dyDescent="0.25">
      <c r="A94" s="57"/>
      <c r="B94" s="59"/>
    </row>
    <row r="95" spans="1:2" x14ac:dyDescent="0.25">
      <c r="A95" s="57"/>
      <c r="B95" s="59"/>
    </row>
    <row r="96" spans="1:2" x14ac:dyDescent="0.25">
      <c r="A96" s="57"/>
      <c r="B96" s="59"/>
    </row>
    <row r="97" spans="1:2" x14ac:dyDescent="0.25">
      <c r="A97" s="57"/>
      <c r="B97" s="59"/>
    </row>
    <row r="98" spans="1:2" x14ac:dyDescent="0.25">
      <c r="A98" s="57"/>
      <c r="B98" s="59"/>
    </row>
    <row r="99" spans="1:2" x14ac:dyDescent="0.25">
      <c r="A99" s="57"/>
      <c r="B99" s="59"/>
    </row>
    <row r="100" spans="1:2" x14ac:dyDescent="0.25">
      <c r="A100" s="57"/>
      <c r="B100" s="59"/>
    </row>
    <row r="101" spans="1:2" x14ac:dyDescent="0.25">
      <c r="A101" s="57"/>
      <c r="B101" s="59"/>
    </row>
    <row r="102" spans="1:2" x14ac:dyDescent="0.25">
      <c r="A102" s="57"/>
      <c r="B102" s="59"/>
    </row>
    <row r="103" spans="1:2" x14ac:dyDescent="0.25">
      <c r="A103" s="57"/>
      <c r="B103" s="59"/>
    </row>
    <row r="104" spans="1:2" x14ac:dyDescent="0.25">
      <c r="A104" s="57"/>
      <c r="B104" s="59"/>
    </row>
    <row r="105" spans="1:2" x14ac:dyDescent="0.25">
      <c r="A105" s="57"/>
      <c r="B105" s="59"/>
    </row>
    <row r="106" spans="1:2" x14ac:dyDescent="0.25">
      <c r="A106" s="57"/>
      <c r="B106" s="59"/>
    </row>
    <row r="107" spans="1:2" x14ac:dyDescent="0.25">
      <c r="A107" s="57"/>
      <c r="B107" s="59"/>
    </row>
    <row r="108" spans="1:2" x14ac:dyDescent="0.25">
      <c r="A108" s="57"/>
      <c r="B108" s="59"/>
    </row>
    <row r="109" spans="1:2" x14ac:dyDescent="0.25">
      <c r="A109" s="57"/>
      <c r="B109" s="59"/>
    </row>
    <row r="110" spans="1:2" x14ac:dyDescent="0.25">
      <c r="A110" s="57"/>
      <c r="B110" s="59"/>
    </row>
    <row r="111" spans="1:2" x14ac:dyDescent="0.25">
      <c r="A111" s="57"/>
      <c r="B111" s="59"/>
    </row>
    <row r="112" spans="1:2" x14ac:dyDescent="0.25">
      <c r="A112" s="57"/>
      <c r="B112" s="59"/>
    </row>
    <row r="113" spans="1:2" x14ac:dyDescent="0.25">
      <c r="A113" s="57"/>
      <c r="B113" s="59"/>
    </row>
    <row r="114" spans="1:2" x14ac:dyDescent="0.25">
      <c r="A114" s="57"/>
      <c r="B114" s="59"/>
    </row>
    <row r="115" spans="1:2" x14ac:dyDescent="0.25">
      <c r="A115" s="57"/>
      <c r="B115" s="59"/>
    </row>
    <row r="116" spans="1:2" x14ac:dyDescent="0.25">
      <c r="A116" s="57"/>
      <c r="B116" s="59"/>
    </row>
    <row r="117" spans="1:2" x14ac:dyDescent="0.25">
      <c r="A117" s="57"/>
      <c r="B117" s="59"/>
    </row>
    <row r="118" spans="1:2" x14ac:dyDescent="0.25">
      <c r="A118" s="57"/>
      <c r="B118" s="59"/>
    </row>
    <row r="119" spans="1:2" x14ac:dyDescent="0.25">
      <c r="A119" s="57"/>
      <c r="B119" s="59"/>
    </row>
    <row r="120" spans="1:2" x14ac:dyDescent="0.25">
      <c r="A120" s="57"/>
      <c r="B120" s="59"/>
    </row>
    <row r="121" spans="1:2" x14ac:dyDescent="0.25">
      <c r="A121" s="57"/>
      <c r="B121" s="59"/>
    </row>
    <row r="122" spans="1:2" x14ac:dyDescent="0.25">
      <c r="A122" s="57"/>
      <c r="B122" s="59"/>
    </row>
    <row r="123" spans="1:2" x14ac:dyDescent="0.25">
      <c r="A123" s="57"/>
      <c r="B123" s="59"/>
    </row>
    <row r="124" spans="1:2" x14ac:dyDescent="0.25">
      <c r="A124" s="57"/>
      <c r="B124" s="59"/>
    </row>
    <row r="125" spans="1:2" x14ac:dyDescent="0.25">
      <c r="A125" s="57"/>
      <c r="B125" s="59"/>
    </row>
    <row r="126" spans="1:2" x14ac:dyDescent="0.25">
      <c r="A126" s="57"/>
      <c r="B126" s="59"/>
    </row>
    <row r="127" spans="1:2" x14ac:dyDescent="0.25">
      <c r="A127" s="57"/>
      <c r="B127" s="59"/>
    </row>
    <row r="128" spans="1:2" x14ac:dyDescent="0.25">
      <c r="A128" s="57"/>
      <c r="B128" s="59"/>
    </row>
    <row r="129" spans="1:2" x14ac:dyDescent="0.25">
      <c r="A129" s="57"/>
      <c r="B129" s="59"/>
    </row>
    <row r="130" spans="1:2" x14ac:dyDescent="0.25">
      <c r="A130" s="57"/>
      <c r="B130" s="59"/>
    </row>
    <row r="131" spans="1:2" x14ac:dyDescent="0.25">
      <c r="A131" s="57"/>
      <c r="B131" s="59"/>
    </row>
    <row r="132" spans="1:2" x14ac:dyDescent="0.25">
      <c r="A132" s="57"/>
      <c r="B132" s="59"/>
    </row>
    <row r="133" spans="1:2" x14ac:dyDescent="0.25">
      <c r="A133" s="57"/>
      <c r="B133" s="59"/>
    </row>
    <row r="134" spans="1:2" x14ac:dyDescent="0.25">
      <c r="A134" s="57"/>
      <c r="B134" s="59"/>
    </row>
    <row r="135" spans="1:2" x14ac:dyDescent="0.25">
      <c r="A135" s="57"/>
      <c r="B135" s="59"/>
    </row>
    <row r="136" spans="1:2" x14ac:dyDescent="0.25">
      <c r="A136" s="57"/>
      <c r="B136" s="59"/>
    </row>
    <row r="137" spans="1:2" x14ac:dyDescent="0.25">
      <c r="A137" s="57"/>
      <c r="B137" s="59"/>
    </row>
    <row r="138" spans="1:2" x14ac:dyDescent="0.25">
      <c r="A138" s="57"/>
      <c r="B138" s="59"/>
    </row>
    <row r="139" spans="1:2" x14ac:dyDescent="0.25">
      <c r="A139" s="57"/>
      <c r="B139" s="59"/>
    </row>
    <row r="140" spans="1:2" x14ac:dyDescent="0.25">
      <c r="A140" s="57"/>
      <c r="B140" s="59"/>
    </row>
    <row r="141" spans="1:2" x14ac:dyDescent="0.25">
      <c r="A141" s="57"/>
      <c r="B141" s="59"/>
    </row>
    <row r="142" spans="1:2" x14ac:dyDescent="0.25">
      <c r="A142" s="57"/>
      <c r="B142" s="59"/>
    </row>
    <row r="143" spans="1:2" x14ac:dyDescent="0.25">
      <c r="A143" s="57"/>
      <c r="B143" s="59"/>
    </row>
    <row r="144" spans="1:2" x14ac:dyDescent="0.25">
      <c r="A144" s="57"/>
      <c r="B144" s="59"/>
    </row>
    <row r="145" spans="1:2" x14ac:dyDescent="0.25">
      <c r="A145" s="57"/>
      <c r="B145" s="59"/>
    </row>
    <row r="146" spans="1:2" x14ac:dyDescent="0.25">
      <c r="A146" s="57"/>
      <c r="B146" s="59"/>
    </row>
    <row r="147" spans="1:2" x14ac:dyDescent="0.25">
      <c r="A147" s="57"/>
      <c r="B147" s="59"/>
    </row>
    <row r="148" spans="1:2" x14ac:dyDescent="0.25">
      <c r="A148" s="57"/>
      <c r="B148" s="59"/>
    </row>
    <row r="149" spans="1:2" x14ac:dyDescent="0.25">
      <c r="A149" s="57"/>
      <c r="B149" s="59"/>
    </row>
    <row r="150" spans="1:2" x14ac:dyDescent="0.25">
      <c r="A150" s="57"/>
      <c r="B150" s="59"/>
    </row>
    <row r="151" spans="1:2" x14ac:dyDescent="0.25">
      <c r="A151" s="57"/>
      <c r="B151" s="59"/>
    </row>
    <row r="152" spans="1:2" x14ac:dyDescent="0.25">
      <c r="A152" s="57"/>
      <c r="B152" s="59"/>
    </row>
    <row r="153" spans="1:2" x14ac:dyDescent="0.25">
      <c r="A153" s="57"/>
      <c r="B153" s="59"/>
    </row>
    <row r="154" spans="1:2" x14ac:dyDescent="0.25">
      <c r="A154" s="57"/>
      <c r="B154" s="59"/>
    </row>
    <row r="155" spans="1:2" x14ac:dyDescent="0.25">
      <c r="A155" s="57"/>
      <c r="B155" s="59"/>
    </row>
    <row r="156" spans="1:2" x14ac:dyDescent="0.25">
      <c r="A156" s="57"/>
      <c r="B156" s="59"/>
    </row>
    <row r="157" spans="1:2" x14ac:dyDescent="0.25">
      <c r="A157" s="57"/>
      <c r="B157" s="59"/>
    </row>
    <row r="158" spans="1:2" x14ac:dyDescent="0.25">
      <c r="A158" s="57"/>
      <c r="B158" s="59"/>
    </row>
    <row r="159" spans="1:2" x14ac:dyDescent="0.25">
      <c r="A159" s="57"/>
      <c r="B159" s="59"/>
    </row>
    <row r="160" spans="1:2" x14ac:dyDescent="0.25">
      <c r="A160" s="57"/>
      <c r="B160" s="59"/>
    </row>
    <row r="161" spans="1:2" x14ac:dyDescent="0.25">
      <c r="A161" s="57"/>
      <c r="B161" s="59"/>
    </row>
    <row r="162" spans="1:2" x14ac:dyDescent="0.25">
      <c r="A162" s="57"/>
      <c r="B162" s="59"/>
    </row>
    <row r="163" spans="1:2" x14ac:dyDescent="0.25">
      <c r="A163" s="57"/>
      <c r="B163" s="59"/>
    </row>
    <row r="164" spans="1:2" x14ac:dyDescent="0.25">
      <c r="A164" s="57"/>
      <c r="B164" s="59"/>
    </row>
    <row r="165" spans="1:2" x14ac:dyDescent="0.25">
      <c r="A165" s="57"/>
      <c r="B165" s="59"/>
    </row>
    <row r="166" spans="1:2" x14ac:dyDescent="0.25">
      <c r="A166" s="57"/>
      <c r="B166" s="59"/>
    </row>
    <row r="167" spans="1:2" x14ac:dyDescent="0.25">
      <c r="A167" s="57"/>
      <c r="B167" s="59"/>
    </row>
    <row r="168" spans="1:2" x14ac:dyDescent="0.25">
      <c r="A168" s="57"/>
      <c r="B168" s="59"/>
    </row>
    <row r="169" spans="1:2" x14ac:dyDescent="0.25">
      <c r="A169" s="57"/>
      <c r="B169" s="59"/>
    </row>
    <row r="170" spans="1:2" x14ac:dyDescent="0.25">
      <c r="A170" s="57"/>
      <c r="B170" s="59"/>
    </row>
    <row r="171" spans="1:2" x14ac:dyDescent="0.25">
      <c r="A171" s="57"/>
      <c r="B171" s="59"/>
    </row>
    <row r="172" spans="1:2" x14ac:dyDescent="0.25">
      <c r="A172" s="57"/>
      <c r="B172" s="59"/>
    </row>
    <row r="173" spans="1:2" x14ac:dyDescent="0.25">
      <c r="A173" s="57"/>
      <c r="B173" s="59"/>
    </row>
    <row r="174" spans="1:2" x14ac:dyDescent="0.25">
      <c r="A174" s="57"/>
      <c r="B174" s="59"/>
    </row>
    <row r="175" spans="1:2" x14ac:dyDescent="0.25">
      <c r="A175" s="57"/>
      <c r="B175" s="59"/>
    </row>
    <row r="176" spans="1:2" x14ac:dyDescent="0.25">
      <c r="A176" s="57"/>
      <c r="B176" s="59"/>
    </row>
    <row r="177" spans="1:2" x14ac:dyDescent="0.25">
      <c r="A177" s="57"/>
      <c r="B177" s="59"/>
    </row>
    <row r="178" spans="1:2" x14ac:dyDescent="0.25">
      <c r="A178" s="57"/>
      <c r="B178" s="59"/>
    </row>
    <row r="179" spans="1:2" x14ac:dyDescent="0.25">
      <c r="A179" s="57"/>
      <c r="B179" s="59"/>
    </row>
    <row r="180" spans="1:2" x14ac:dyDescent="0.25">
      <c r="A180" s="57"/>
      <c r="B180" s="59"/>
    </row>
    <row r="181" spans="1:2" x14ac:dyDescent="0.25">
      <c r="A181" s="57"/>
      <c r="B181" s="59"/>
    </row>
    <row r="182" spans="1:2" x14ac:dyDescent="0.25">
      <c r="A182" s="57"/>
      <c r="B182" s="59"/>
    </row>
    <row r="183" spans="1:2" x14ac:dyDescent="0.25">
      <c r="A183" s="57"/>
      <c r="B183" s="59"/>
    </row>
    <row r="184" spans="1:2" x14ac:dyDescent="0.25">
      <c r="A184" s="57"/>
      <c r="B184" s="58"/>
    </row>
    <row r="185" spans="1:2" x14ac:dyDescent="0.25">
      <c r="A185" s="57"/>
      <c r="B185" s="59"/>
    </row>
    <row r="186" spans="1:2" x14ac:dyDescent="0.25">
      <c r="A186" s="57"/>
      <c r="B186" s="59"/>
    </row>
    <row r="187" spans="1:2" x14ac:dyDescent="0.25">
      <c r="A187" s="57"/>
      <c r="B187" s="59"/>
    </row>
    <row r="188" spans="1:2" x14ac:dyDescent="0.25">
      <c r="A188" s="57"/>
      <c r="B188" s="59"/>
    </row>
    <row r="189" spans="1:2" x14ac:dyDescent="0.25">
      <c r="A189" s="57"/>
      <c r="B189" s="59"/>
    </row>
    <row r="190" spans="1:2" x14ac:dyDescent="0.25">
      <c r="A190" s="57"/>
      <c r="B190" s="59"/>
    </row>
    <row r="191" spans="1:2" x14ac:dyDescent="0.25">
      <c r="A191" s="57"/>
      <c r="B191" s="59"/>
    </row>
    <row r="192" spans="1:2" x14ac:dyDescent="0.25">
      <c r="A192" s="57"/>
      <c r="B192" s="59"/>
    </row>
    <row r="193" spans="1:2" x14ac:dyDescent="0.25">
      <c r="A193" s="57"/>
      <c r="B193" s="59"/>
    </row>
    <row r="194" spans="1:2" x14ac:dyDescent="0.25">
      <c r="A194" s="57"/>
      <c r="B194" s="59"/>
    </row>
    <row r="195" spans="1:2" x14ac:dyDescent="0.25">
      <c r="A195" s="57"/>
      <c r="B195" s="59"/>
    </row>
    <row r="196" spans="1:2" x14ac:dyDescent="0.25">
      <c r="A196" s="57"/>
      <c r="B196" s="59"/>
    </row>
    <row r="197" spans="1:2" x14ac:dyDescent="0.25">
      <c r="A197" s="57"/>
      <c r="B197" s="59"/>
    </row>
    <row r="198" spans="1:2" x14ac:dyDescent="0.25">
      <c r="A198" s="57"/>
      <c r="B198" s="59"/>
    </row>
    <row r="199" spans="1:2" x14ac:dyDescent="0.25">
      <c r="A199" s="57"/>
      <c r="B199" s="59"/>
    </row>
    <row r="200" spans="1:2" x14ac:dyDescent="0.25">
      <c r="A200" s="57"/>
      <c r="B200" s="59"/>
    </row>
    <row r="201" spans="1:2" x14ac:dyDescent="0.25">
      <c r="A201" s="57"/>
      <c r="B201" s="59"/>
    </row>
    <row r="202" spans="1:2" x14ac:dyDescent="0.25">
      <c r="A202" s="57"/>
      <c r="B202" s="59"/>
    </row>
    <row r="203" spans="1:2" x14ac:dyDescent="0.25">
      <c r="A203" s="57"/>
      <c r="B203" s="59"/>
    </row>
    <row r="204" spans="1:2" x14ac:dyDescent="0.25">
      <c r="A204" s="57"/>
      <c r="B204" s="59"/>
    </row>
    <row r="205" spans="1:2" x14ac:dyDescent="0.25">
      <c r="A205" s="57"/>
      <c r="B205" s="59"/>
    </row>
    <row r="206" spans="1:2" x14ac:dyDescent="0.25">
      <c r="A206" s="57"/>
      <c r="B206" s="59"/>
    </row>
    <row r="207" spans="1:2" x14ac:dyDescent="0.25">
      <c r="A207" s="57"/>
      <c r="B207" s="59"/>
    </row>
    <row r="208" spans="1:2" x14ac:dyDescent="0.25">
      <c r="A208" s="57"/>
      <c r="B208" s="59"/>
    </row>
    <row r="209" spans="1:2" x14ac:dyDescent="0.25">
      <c r="A209" s="57"/>
      <c r="B209" s="59"/>
    </row>
    <row r="210" spans="1:2" x14ac:dyDescent="0.25">
      <c r="A210" s="57"/>
      <c r="B210" s="59"/>
    </row>
    <row r="211" spans="1:2" x14ac:dyDescent="0.25">
      <c r="A211" s="57"/>
      <c r="B211" s="59"/>
    </row>
    <row r="212" spans="1:2" x14ac:dyDescent="0.25">
      <c r="A212" s="57"/>
      <c r="B212" s="59"/>
    </row>
    <row r="213" spans="1:2" x14ac:dyDescent="0.25">
      <c r="A213" s="57"/>
      <c r="B213" s="59"/>
    </row>
    <row r="214" spans="1:2" x14ac:dyDescent="0.25">
      <c r="A214" s="57"/>
      <c r="B214" s="59"/>
    </row>
    <row r="215" spans="1:2" x14ac:dyDescent="0.25">
      <c r="A215" s="57"/>
      <c r="B215" s="59"/>
    </row>
    <row r="216" spans="1:2" x14ac:dyDescent="0.25">
      <c r="A216" s="57"/>
      <c r="B216" s="59"/>
    </row>
    <row r="217" spans="1:2" x14ac:dyDescent="0.25">
      <c r="A217" s="57"/>
      <c r="B217" s="58"/>
    </row>
    <row r="218" spans="1:2" x14ac:dyDescent="0.25">
      <c r="A218" s="57"/>
      <c r="B218" s="59"/>
    </row>
    <row r="219" spans="1:2" x14ac:dyDescent="0.25">
      <c r="A219" s="57"/>
      <c r="B219" s="59"/>
    </row>
    <row r="220" spans="1:2" x14ac:dyDescent="0.25">
      <c r="A220" s="57"/>
      <c r="B220" s="59"/>
    </row>
    <row r="221" spans="1:2" x14ac:dyDescent="0.25">
      <c r="A221" s="57"/>
      <c r="B221" s="59"/>
    </row>
    <row r="222" spans="1:2" x14ac:dyDescent="0.25">
      <c r="A222" s="57"/>
      <c r="B222" s="59"/>
    </row>
    <row r="223" spans="1:2" x14ac:dyDescent="0.25">
      <c r="A223" s="57"/>
      <c r="B223" s="59"/>
    </row>
    <row r="224" spans="1:2" x14ac:dyDescent="0.25">
      <c r="A224" s="57"/>
      <c r="B224" s="59"/>
    </row>
    <row r="225" spans="1:2" x14ac:dyDescent="0.25">
      <c r="A225" s="57"/>
      <c r="B225" s="59"/>
    </row>
    <row r="226" spans="1:2" x14ac:dyDescent="0.25">
      <c r="A226" s="57"/>
      <c r="B226" s="59"/>
    </row>
    <row r="227" spans="1:2" x14ac:dyDescent="0.25">
      <c r="A227" s="57"/>
      <c r="B227" s="58"/>
    </row>
    <row r="228" spans="1:2" x14ac:dyDescent="0.25">
      <c r="A228" s="57"/>
      <c r="B228" s="59"/>
    </row>
    <row r="229" spans="1:2" x14ac:dyDescent="0.25">
      <c r="A229" s="57"/>
      <c r="B229" s="59"/>
    </row>
    <row r="230" spans="1:2" x14ac:dyDescent="0.25">
      <c r="A230" s="57"/>
      <c r="B230" s="59"/>
    </row>
    <row r="231" spans="1:2" x14ac:dyDescent="0.25">
      <c r="A231" s="57"/>
      <c r="B231" s="59"/>
    </row>
    <row r="232" spans="1:2" x14ac:dyDescent="0.25">
      <c r="A232" s="57"/>
      <c r="B232" s="59"/>
    </row>
    <row r="233" spans="1:2" x14ac:dyDescent="0.25">
      <c r="A233" s="57"/>
      <c r="B233" s="59"/>
    </row>
    <row r="234" spans="1:2" x14ac:dyDescent="0.25">
      <c r="A234" s="57"/>
      <c r="B234" s="59"/>
    </row>
    <row r="235" spans="1:2" x14ac:dyDescent="0.25">
      <c r="A235" s="57"/>
      <c r="B235" s="59"/>
    </row>
    <row r="236" spans="1:2" x14ac:dyDescent="0.25">
      <c r="A236" s="57"/>
      <c r="B236" s="59"/>
    </row>
    <row r="237" spans="1:2" x14ac:dyDescent="0.25">
      <c r="A237" s="57"/>
      <c r="B237" s="59"/>
    </row>
    <row r="238" spans="1:2" x14ac:dyDescent="0.25">
      <c r="A238" s="57"/>
      <c r="B238" s="59"/>
    </row>
    <row r="239" spans="1:2" x14ac:dyDescent="0.25">
      <c r="A239" s="57"/>
      <c r="B239" s="59"/>
    </row>
    <row r="240" spans="1:2" x14ac:dyDescent="0.25">
      <c r="A240" s="57"/>
      <c r="B240" s="59"/>
    </row>
    <row r="241" spans="1:2" x14ac:dyDescent="0.25">
      <c r="A241" s="57"/>
      <c r="B241" s="59"/>
    </row>
    <row r="242" spans="1:2" x14ac:dyDescent="0.25">
      <c r="A242" s="57"/>
      <c r="B242" s="59"/>
    </row>
    <row r="243" spans="1:2" x14ac:dyDescent="0.25">
      <c r="A243" s="57"/>
      <c r="B243" s="59"/>
    </row>
    <row r="244" spans="1:2" x14ac:dyDescent="0.25">
      <c r="A244" s="57"/>
      <c r="B244" s="59"/>
    </row>
    <row r="245" spans="1:2" x14ac:dyDescent="0.25">
      <c r="A245" s="57"/>
      <c r="B245" s="59"/>
    </row>
    <row r="246" spans="1:2" x14ac:dyDescent="0.25">
      <c r="A246" s="57"/>
      <c r="B246" s="59"/>
    </row>
    <row r="247" spans="1:2" x14ac:dyDescent="0.25">
      <c r="A247" s="57"/>
      <c r="B247" s="59"/>
    </row>
    <row r="248" spans="1:2" x14ac:dyDescent="0.25">
      <c r="A248" s="57"/>
      <c r="B248" s="59"/>
    </row>
    <row r="249" spans="1:2" x14ac:dyDescent="0.25">
      <c r="A249" s="57"/>
      <c r="B249" s="59"/>
    </row>
    <row r="250" spans="1:2" x14ac:dyDescent="0.25">
      <c r="A250" s="57"/>
      <c r="B250" s="59"/>
    </row>
    <row r="251" spans="1:2" x14ac:dyDescent="0.25">
      <c r="A251" s="57"/>
      <c r="B251" s="59"/>
    </row>
    <row r="252" spans="1:2" x14ac:dyDescent="0.25">
      <c r="A252" s="57"/>
      <c r="B252" s="59"/>
    </row>
    <row r="253" spans="1:2" x14ac:dyDescent="0.25">
      <c r="A253" s="57"/>
      <c r="B253" s="59"/>
    </row>
    <row r="254" spans="1:2" x14ac:dyDescent="0.25">
      <c r="A254" s="57"/>
      <c r="B254" s="59"/>
    </row>
    <row r="255" spans="1:2" x14ac:dyDescent="0.25">
      <c r="A255" s="57"/>
      <c r="B255" s="59"/>
    </row>
    <row r="256" spans="1:2" x14ac:dyDescent="0.25">
      <c r="A256" s="57"/>
      <c r="B256" s="59"/>
    </row>
    <row r="257" spans="1:2" x14ac:dyDescent="0.25">
      <c r="A257" s="57"/>
      <c r="B257" s="59"/>
    </row>
    <row r="258" spans="1:2" x14ac:dyDescent="0.25">
      <c r="A258" s="57"/>
      <c r="B258" s="59"/>
    </row>
    <row r="259" spans="1:2" x14ac:dyDescent="0.25">
      <c r="A259" s="57"/>
      <c r="B259" s="59"/>
    </row>
    <row r="260" spans="1:2" x14ac:dyDescent="0.25">
      <c r="A260" s="57"/>
      <c r="B260" s="59"/>
    </row>
    <row r="261" spans="1:2" x14ac:dyDescent="0.25">
      <c r="A261" s="57"/>
      <c r="B261" s="59"/>
    </row>
    <row r="262" spans="1:2" x14ac:dyDescent="0.25">
      <c r="A262" s="57"/>
      <c r="B262" s="59"/>
    </row>
    <row r="263" spans="1:2" x14ac:dyDescent="0.25">
      <c r="A263" s="57"/>
      <c r="B263" s="59"/>
    </row>
    <row r="264" spans="1:2" x14ac:dyDescent="0.25">
      <c r="A264" s="57"/>
      <c r="B264" s="59"/>
    </row>
    <row r="265" spans="1:2" x14ac:dyDescent="0.25">
      <c r="A265" s="57"/>
      <c r="B265" s="59"/>
    </row>
    <row r="266" spans="1:2" x14ac:dyDescent="0.25">
      <c r="A266" s="57"/>
      <c r="B266" s="59"/>
    </row>
    <row r="267" spans="1:2" x14ac:dyDescent="0.25">
      <c r="A267" s="57"/>
      <c r="B267" s="59"/>
    </row>
    <row r="268" spans="1:2" x14ac:dyDescent="0.25">
      <c r="A268" s="57"/>
      <c r="B268" s="59"/>
    </row>
    <row r="269" spans="1:2" x14ac:dyDescent="0.25">
      <c r="A269" s="57"/>
      <c r="B269" s="59"/>
    </row>
    <row r="270" spans="1:2" x14ac:dyDescent="0.25">
      <c r="A270" s="57"/>
      <c r="B270" s="59"/>
    </row>
    <row r="271" spans="1:2" x14ac:dyDescent="0.25">
      <c r="A271" s="57"/>
      <c r="B271" s="59"/>
    </row>
    <row r="272" spans="1:2" x14ac:dyDescent="0.25">
      <c r="A272" s="57"/>
      <c r="B272" s="59"/>
    </row>
    <row r="273" spans="1:2" x14ac:dyDescent="0.25">
      <c r="A273" s="57"/>
      <c r="B273" s="59"/>
    </row>
    <row r="274" spans="1:2" x14ac:dyDescent="0.25">
      <c r="A274" s="57"/>
      <c r="B274" s="59"/>
    </row>
    <row r="275" spans="1:2" x14ac:dyDescent="0.25">
      <c r="A275" s="57"/>
      <c r="B275" s="59"/>
    </row>
    <row r="276" spans="1:2" x14ac:dyDescent="0.25">
      <c r="A276" s="57"/>
      <c r="B276" s="59"/>
    </row>
    <row r="277" spans="1:2" x14ac:dyDescent="0.25">
      <c r="A277" s="57"/>
      <c r="B277" s="59"/>
    </row>
    <row r="278" spans="1:2" x14ac:dyDescent="0.25">
      <c r="A278" s="57"/>
      <c r="B278" s="59"/>
    </row>
    <row r="279" spans="1:2" x14ac:dyDescent="0.25">
      <c r="A279" s="57"/>
      <c r="B279" s="59"/>
    </row>
    <row r="280" spans="1:2" x14ac:dyDescent="0.25">
      <c r="A280" s="57"/>
      <c r="B280" s="58"/>
    </row>
    <row r="281" spans="1:2" x14ac:dyDescent="0.25">
      <c r="A281" s="57"/>
      <c r="B281" s="59"/>
    </row>
    <row r="282" spans="1:2" x14ac:dyDescent="0.25">
      <c r="A282" s="57"/>
      <c r="B282" s="59"/>
    </row>
    <row r="283" spans="1:2" x14ac:dyDescent="0.25">
      <c r="A283" s="57"/>
      <c r="B283" s="59"/>
    </row>
    <row r="284" spans="1:2" x14ac:dyDescent="0.25">
      <c r="A284" s="57"/>
      <c r="B284" s="59"/>
    </row>
    <row r="285" spans="1:2" x14ac:dyDescent="0.25">
      <c r="A285" s="57"/>
      <c r="B285" s="59"/>
    </row>
    <row r="286" spans="1:2" x14ac:dyDescent="0.25">
      <c r="A286" s="57"/>
      <c r="B286" s="59"/>
    </row>
    <row r="287" spans="1:2" x14ac:dyDescent="0.25">
      <c r="A287" s="57"/>
      <c r="B287" s="59"/>
    </row>
    <row r="288" spans="1:2" x14ac:dyDescent="0.25">
      <c r="A288" s="57"/>
      <c r="B288" s="59"/>
    </row>
    <row r="289" spans="1:2" x14ac:dyDescent="0.25">
      <c r="A289" s="57"/>
      <c r="B289" s="59"/>
    </row>
    <row r="290" spans="1:2" x14ac:dyDescent="0.25">
      <c r="A290" s="57"/>
      <c r="B290" s="59"/>
    </row>
    <row r="291" spans="1:2" x14ac:dyDescent="0.25">
      <c r="A291" s="57"/>
      <c r="B291" s="59"/>
    </row>
    <row r="292" spans="1:2" x14ac:dyDescent="0.25">
      <c r="A292" s="57"/>
      <c r="B292" s="59"/>
    </row>
    <row r="293" spans="1:2" x14ac:dyDescent="0.25">
      <c r="A293" s="57"/>
      <c r="B293" s="59"/>
    </row>
    <row r="294" spans="1:2" x14ac:dyDescent="0.25">
      <c r="A294" s="57"/>
      <c r="B294" s="59"/>
    </row>
    <row r="295" spans="1:2" x14ac:dyDescent="0.25">
      <c r="A295" s="57"/>
      <c r="B295" s="59"/>
    </row>
    <row r="296" spans="1:2" x14ac:dyDescent="0.25">
      <c r="A296" s="57"/>
      <c r="B296" s="59"/>
    </row>
    <row r="297" spans="1:2" x14ac:dyDescent="0.25">
      <c r="A297" s="57"/>
      <c r="B297" s="59"/>
    </row>
    <row r="298" spans="1:2" x14ac:dyDescent="0.25">
      <c r="A298" s="57"/>
      <c r="B298" s="59"/>
    </row>
    <row r="299" spans="1:2" x14ac:dyDescent="0.25">
      <c r="A299" s="57"/>
      <c r="B299" s="59"/>
    </row>
    <row r="300" spans="1:2" x14ac:dyDescent="0.25">
      <c r="A300" s="57"/>
      <c r="B300" s="59"/>
    </row>
    <row r="301" spans="1:2" x14ac:dyDescent="0.25">
      <c r="A301" s="57"/>
      <c r="B301" s="59"/>
    </row>
    <row r="302" spans="1:2" x14ac:dyDescent="0.25">
      <c r="A302" s="57"/>
      <c r="B302" s="59"/>
    </row>
    <row r="303" spans="1:2" x14ac:dyDescent="0.25">
      <c r="A303" s="57"/>
      <c r="B303" s="59"/>
    </row>
    <row r="304" spans="1:2" x14ac:dyDescent="0.25">
      <c r="A304" s="57"/>
      <c r="B304" s="59"/>
    </row>
    <row r="305" spans="1:2" x14ac:dyDescent="0.25">
      <c r="A305" s="57"/>
      <c r="B305" s="59"/>
    </row>
    <row r="306" spans="1:2" x14ac:dyDescent="0.25">
      <c r="A306" s="57"/>
      <c r="B306" s="59"/>
    </row>
    <row r="307" spans="1:2" x14ac:dyDescent="0.25">
      <c r="A307" s="57"/>
      <c r="B307" s="59"/>
    </row>
    <row r="308" spans="1:2" x14ac:dyDescent="0.25">
      <c r="A308" s="57"/>
      <c r="B308" s="59"/>
    </row>
    <row r="309" spans="1:2" x14ac:dyDescent="0.25">
      <c r="A309" s="57"/>
      <c r="B309" s="59"/>
    </row>
    <row r="310" spans="1:2" x14ac:dyDescent="0.25">
      <c r="A310" s="57"/>
      <c r="B310" s="58"/>
    </row>
    <row r="311" spans="1:2" x14ac:dyDescent="0.25">
      <c r="A311" s="57"/>
      <c r="B311" s="59"/>
    </row>
    <row r="312" spans="1:2" x14ac:dyDescent="0.25">
      <c r="A312" s="57"/>
      <c r="B312" s="59"/>
    </row>
    <row r="313" spans="1:2" x14ac:dyDescent="0.25">
      <c r="A313" s="57"/>
      <c r="B313" s="59"/>
    </row>
    <row r="314" spans="1:2" x14ac:dyDescent="0.25">
      <c r="A314" s="57"/>
      <c r="B314" s="59"/>
    </row>
    <row r="315" spans="1:2" x14ac:dyDescent="0.25">
      <c r="A315" s="57"/>
      <c r="B315" s="59"/>
    </row>
    <row r="316" spans="1:2" x14ac:dyDescent="0.25">
      <c r="A316" s="57"/>
      <c r="B316" s="59"/>
    </row>
    <row r="317" spans="1:2" x14ac:dyDescent="0.25">
      <c r="A317" s="57"/>
      <c r="B317" s="59"/>
    </row>
    <row r="318" spans="1:2" x14ac:dyDescent="0.25">
      <c r="A318" s="57"/>
      <c r="B318" s="59"/>
    </row>
    <row r="319" spans="1:2" x14ac:dyDescent="0.25">
      <c r="A319" s="57"/>
      <c r="B319" s="59"/>
    </row>
    <row r="320" spans="1:2" x14ac:dyDescent="0.25">
      <c r="A320" s="57"/>
      <c r="B320" s="59"/>
    </row>
    <row r="321" spans="1:2" x14ac:dyDescent="0.25">
      <c r="A321" s="57"/>
      <c r="B321" s="59"/>
    </row>
    <row r="322" spans="1:2" x14ac:dyDescent="0.25">
      <c r="A322" s="57"/>
      <c r="B322" s="59"/>
    </row>
    <row r="323" spans="1:2" x14ac:dyDescent="0.25">
      <c r="A323" s="57"/>
      <c r="B323" s="58"/>
    </row>
    <row r="324" spans="1:2" x14ac:dyDescent="0.25">
      <c r="A324" s="57"/>
      <c r="B324" s="59"/>
    </row>
    <row r="325" spans="1:2" x14ac:dyDescent="0.25">
      <c r="A325" s="57"/>
      <c r="B325" s="59"/>
    </row>
    <row r="326" spans="1:2" x14ac:dyDescent="0.25">
      <c r="A326" s="57"/>
      <c r="B326" s="59"/>
    </row>
    <row r="327" spans="1:2" x14ac:dyDescent="0.25">
      <c r="A327" s="57"/>
      <c r="B327" s="59"/>
    </row>
    <row r="328" spans="1:2" x14ac:dyDescent="0.25">
      <c r="A328" s="57"/>
      <c r="B328" s="59"/>
    </row>
    <row r="329" spans="1:2" x14ac:dyDescent="0.25">
      <c r="A329" s="57"/>
      <c r="B329" s="59"/>
    </row>
    <row r="330" spans="1:2" x14ac:dyDescent="0.25">
      <c r="A330" s="57"/>
      <c r="B330" s="59"/>
    </row>
    <row r="331" spans="1:2" x14ac:dyDescent="0.25">
      <c r="A331" s="57"/>
      <c r="B331" s="59"/>
    </row>
    <row r="332" spans="1:2" x14ac:dyDescent="0.25">
      <c r="A332" s="57"/>
      <c r="B332" s="59"/>
    </row>
    <row r="333" spans="1:2" x14ac:dyDescent="0.25">
      <c r="A333" s="57"/>
      <c r="B333" s="59"/>
    </row>
    <row r="334" spans="1:2" x14ac:dyDescent="0.25">
      <c r="A334" s="57"/>
      <c r="B334" s="59"/>
    </row>
    <row r="335" spans="1:2" x14ac:dyDescent="0.25">
      <c r="A335" s="57"/>
      <c r="B335" s="59"/>
    </row>
    <row r="336" spans="1:2" x14ac:dyDescent="0.25">
      <c r="A336" s="57"/>
      <c r="B336" s="59"/>
    </row>
    <row r="337" spans="1:2" x14ac:dyDescent="0.25">
      <c r="A337" s="57"/>
      <c r="B337" s="59"/>
    </row>
    <row r="338" spans="1:2" x14ac:dyDescent="0.25">
      <c r="A338" s="57"/>
      <c r="B338" s="59"/>
    </row>
    <row r="339" spans="1:2" x14ac:dyDescent="0.25">
      <c r="A339" s="57"/>
      <c r="B339" s="59"/>
    </row>
    <row r="340" spans="1:2" x14ac:dyDescent="0.25">
      <c r="A340" s="57"/>
      <c r="B340" s="59"/>
    </row>
    <row r="341" spans="1:2" x14ac:dyDescent="0.25">
      <c r="A341" s="57"/>
      <c r="B341" s="59"/>
    </row>
    <row r="342" spans="1:2" x14ac:dyDescent="0.25">
      <c r="A342" s="57"/>
      <c r="B342" s="59"/>
    </row>
    <row r="343" spans="1:2" x14ac:dyDescent="0.25">
      <c r="A343" s="57"/>
      <c r="B343" s="59"/>
    </row>
    <row r="344" spans="1:2" x14ac:dyDescent="0.25">
      <c r="A344" s="57"/>
      <c r="B344" s="59"/>
    </row>
    <row r="345" spans="1:2" x14ac:dyDescent="0.25">
      <c r="A345" s="57"/>
      <c r="B345" s="59"/>
    </row>
    <row r="346" spans="1:2" x14ac:dyDescent="0.25">
      <c r="A346" s="57"/>
      <c r="B346" s="59"/>
    </row>
    <row r="347" spans="1:2" x14ac:dyDescent="0.25">
      <c r="A347" s="57"/>
      <c r="B347" s="59"/>
    </row>
    <row r="348" spans="1:2" x14ac:dyDescent="0.25">
      <c r="A348" s="57"/>
      <c r="B348" s="59"/>
    </row>
    <row r="349" spans="1:2" x14ac:dyDescent="0.25">
      <c r="A349" s="57"/>
      <c r="B349" s="59"/>
    </row>
    <row r="350" spans="1:2" x14ac:dyDescent="0.25">
      <c r="A350" s="57"/>
      <c r="B350" s="59"/>
    </row>
    <row r="351" spans="1:2" x14ac:dyDescent="0.25">
      <c r="A351" s="57"/>
      <c r="B351" s="59"/>
    </row>
    <row r="352" spans="1:2" x14ac:dyDescent="0.25">
      <c r="A352" s="57"/>
      <c r="B352" s="59"/>
    </row>
    <row r="353" spans="1:2" x14ac:dyDescent="0.25">
      <c r="A353" s="57"/>
      <c r="B353" s="59"/>
    </row>
    <row r="354" spans="1:2" x14ac:dyDescent="0.25">
      <c r="A354" s="57"/>
      <c r="B354" s="59"/>
    </row>
    <row r="355" spans="1:2" x14ac:dyDescent="0.25">
      <c r="A355" s="57"/>
      <c r="B355" s="59"/>
    </row>
    <row r="356" spans="1:2" x14ac:dyDescent="0.25">
      <c r="A356" s="57"/>
      <c r="B356" s="59"/>
    </row>
    <row r="357" spans="1:2" x14ac:dyDescent="0.25">
      <c r="A357" s="57"/>
      <c r="B357" s="59"/>
    </row>
    <row r="358" spans="1:2" x14ac:dyDescent="0.25">
      <c r="A358" s="57"/>
      <c r="B358" s="59"/>
    </row>
    <row r="359" spans="1:2" x14ac:dyDescent="0.25">
      <c r="A359" s="57"/>
      <c r="B359" s="59"/>
    </row>
    <row r="360" spans="1:2" x14ac:dyDescent="0.25">
      <c r="A360" s="57"/>
      <c r="B360" s="59"/>
    </row>
    <row r="361" spans="1:2" x14ac:dyDescent="0.25">
      <c r="A361" s="57"/>
      <c r="B361" s="59"/>
    </row>
    <row r="362" spans="1:2" x14ac:dyDescent="0.25">
      <c r="A362" s="57"/>
      <c r="B362" s="59"/>
    </row>
    <row r="363" spans="1:2" x14ac:dyDescent="0.25">
      <c r="A363" s="57"/>
      <c r="B363" s="59"/>
    </row>
    <row r="364" spans="1:2" x14ac:dyDescent="0.25">
      <c r="A364" s="57"/>
      <c r="B364" s="59"/>
    </row>
    <row r="365" spans="1:2" x14ac:dyDescent="0.25">
      <c r="A365" s="57"/>
      <c r="B365" s="59"/>
    </row>
    <row r="366" spans="1:2" x14ac:dyDescent="0.25">
      <c r="A366" s="57"/>
      <c r="B366" s="59"/>
    </row>
    <row r="367" spans="1:2" x14ac:dyDescent="0.25">
      <c r="A367" s="57"/>
      <c r="B367" s="59"/>
    </row>
    <row r="368" spans="1:2" x14ac:dyDescent="0.25">
      <c r="A368" s="57"/>
      <c r="B368" s="59"/>
    </row>
    <row r="369" spans="1:2" x14ac:dyDescent="0.25">
      <c r="A369" s="57"/>
      <c r="B369" s="59"/>
    </row>
    <row r="370" spans="1:2" x14ac:dyDescent="0.25">
      <c r="A370" s="57"/>
      <c r="B370" s="59"/>
    </row>
    <row r="371" spans="1:2" x14ac:dyDescent="0.25">
      <c r="A371" s="57"/>
      <c r="B371" s="59"/>
    </row>
    <row r="372" spans="1:2" x14ac:dyDescent="0.25">
      <c r="A372" s="57"/>
      <c r="B372" s="59"/>
    </row>
    <row r="373" spans="1:2" x14ac:dyDescent="0.25">
      <c r="A373" s="57"/>
      <c r="B373" s="59"/>
    </row>
    <row r="374" spans="1:2" x14ac:dyDescent="0.25">
      <c r="A374" s="57"/>
      <c r="B374" s="59"/>
    </row>
    <row r="375" spans="1:2" x14ac:dyDescent="0.25">
      <c r="A375" s="57"/>
      <c r="B375" s="59"/>
    </row>
    <row r="376" spans="1:2" x14ac:dyDescent="0.25">
      <c r="A376" s="57"/>
      <c r="B376" s="59"/>
    </row>
    <row r="377" spans="1:2" x14ac:dyDescent="0.25">
      <c r="A377" s="57"/>
      <c r="B377" s="59"/>
    </row>
    <row r="378" spans="1:2" x14ac:dyDescent="0.25">
      <c r="A378" s="57"/>
      <c r="B378" s="59"/>
    </row>
    <row r="379" spans="1:2" x14ac:dyDescent="0.25">
      <c r="A379" s="57"/>
      <c r="B379" s="59"/>
    </row>
    <row r="380" spans="1:2" x14ac:dyDescent="0.25">
      <c r="A380" s="57"/>
      <c r="B380" s="59"/>
    </row>
    <row r="381" spans="1:2" x14ac:dyDescent="0.25">
      <c r="A381" s="57"/>
      <c r="B381" s="59"/>
    </row>
    <row r="382" spans="1:2" x14ac:dyDescent="0.25">
      <c r="A382" s="57"/>
      <c r="B382" s="59"/>
    </row>
    <row r="383" spans="1:2" x14ac:dyDescent="0.25">
      <c r="A383" s="57"/>
      <c r="B383" s="59"/>
    </row>
    <row r="384" spans="1:2" x14ac:dyDescent="0.25">
      <c r="A384" s="57"/>
      <c r="B384" s="59"/>
    </row>
    <row r="385" spans="1:2" x14ac:dyDescent="0.25">
      <c r="A385" s="57"/>
      <c r="B385" s="59"/>
    </row>
    <row r="386" spans="1:2" x14ac:dyDescent="0.25">
      <c r="A386" s="57"/>
      <c r="B386" s="59"/>
    </row>
    <row r="387" spans="1:2" x14ac:dyDescent="0.25">
      <c r="A387" s="57"/>
      <c r="B387" s="59"/>
    </row>
    <row r="388" spans="1:2" x14ac:dyDescent="0.25">
      <c r="A388" s="57"/>
      <c r="B388" s="59"/>
    </row>
    <row r="389" spans="1:2" x14ac:dyDescent="0.25">
      <c r="A389" s="57"/>
      <c r="B389" s="59"/>
    </row>
    <row r="390" spans="1:2" x14ac:dyDescent="0.25">
      <c r="A390" s="57"/>
      <c r="B390" s="59"/>
    </row>
    <row r="391" spans="1:2" x14ac:dyDescent="0.25">
      <c r="A391" s="57"/>
      <c r="B391" s="59"/>
    </row>
    <row r="392" spans="1:2" x14ac:dyDescent="0.25">
      <c r="A392" s="57"/>
      <c r="B392" s="59"/>
    </row>
    <row r="393" spans="1:2" x14ac:dyDescent="0.25">
      <c r="A393" s="57"/>
      <c r="B393" s="59"/>
    </row>
    <row r="394" spans="1:2" x14ac:dyDescent="0.25">
      <c r="A394" s="57"/>
      <c r="B394" s="59"/>
    </row>
    <row r="395" spans="1:2" x14ac:dyDescent="0.25">
      <c r="A395" s="57"/>
      <c r="B395" s="59"/>
    </row>
    <row r="396" spans="1:2" x14ac:dyDescent="0.25">
      <c r="A396" s="57"/>
      <c r="B396" s="59"/>
    </row>
    <row r="397" spans="1:2" x14ac:dyDescent="0.25">
      <c r="A397" s="57"/>
      <c r="B397" s="59"/>
    </row>
    <row r="398" spans="1:2" x14ac:dyDescent="0.25">
      <c r="A398" s="57"/>
      <c r="B398" s="59"/>
    </row>
    <row r="399" spans="1:2" x14ac:dyDescent="0.25">
      <c r="A399" s="57"/>
      <c r="B399" s="59"/>
    </row>
    <row r="400" spans="1:2" x14ac:dyDescent="0.25">
      <c r="A400" s="57"/>
      <c r="B400" s="59"/>
    </row>
    <row r="401" spans="1:2" x14ac:dyDescent="0.25">
      <c r="A401" s="57"/>
      <c r="B401" s="59"/>
    </row>
    <row r="402" spans="1:2" x14ac:dyDescent="0.25">
      <c r="A402" s="57"/>
      <c r="B402" s="59"/>
    </row>
    <row r="403" spans="1:2" x14ac:dyDescent="0.25">
      <c r="A403" s="57"/>
      <c r="B403" s="59"/>
    </row>
    <row r="404" spans="1:2" x14ac:dyDescent="0.25">
      <c r="A404" s="57"/>
      <c r="B404" s="59"/>
    </row>
    <row r="405" spans="1:2" x14ac:dyDescent="0.25">
      <c r="A405" s="57"/>
      <c r="B405" s="59"/>
    </row>
    <row r="406" spans="1:2" x14ac:dyDescent="0.25">
      <c r="A406" s="57"/>
      <c r="B406" s="59"/>
    </row>
    <row r="407" spans="1:2" x14ac:dyDescent="0.25">
      <c r="A407" s="57"/>
      <c r="B407" s="59"/>
    </row>
    <row r="408" spans="1:2" x14ac:dyDescent="0.25">
      <c r="A408" s="57"/>
      <c r="B408" s="59"/>
    </row>
    <row r="409" spans="1:2" x14ac:dyDescent="0.25">
      <c r="A409" s="57"/>
      <c r="B409" s="59"/>
    </row>
    <row r="410" spans="1:2" x14ac:dyDescent="0.25">
      <c r="A410" s="57"/>
      <c r="B410" s="59"/>
    </row>
    <row r="411" spans="1:2" x14ac:dyDescent="0.25">
      <c r="A411" s="57"/>
      <c r="B411" s="59"/>
    </row>
    <row r="412" spans="1:2" x14ac:dyDescent="0.25">
      <c r="A412" s="57"/>
      <c r="B412" s="59"/>
    </row>
    <row r="413" spans="1:2" x14ac:dyDescent="0.25">
      <c r="A413" s="57"/>
      <c r="B413" s="59"/>
    </row>
    <row r="414" spans="1:2" x14ac:dyDescent="0.25">
      <c r="A414" s="57"/>
      <c r="B414" s="59"/>
    </row>
    <row r="415" spans="1:2" x14ac:dyDescent="0.25">
      <c r="A415" s="57"/>
      <c r="B415" s="59"/>
    </row>
    <row r="416" spans="1:2" x14ac:dyDescent="0.25">
      <c r="A416" s="57"/>
      <c r="B416" s="59"/>
    </row>
    <row r="417" spans="1:2" x14ac:dyDescent="0.25">
      <c r="A417" s="57"/>
      <c r="B417" s="59"/>
    </row>
    <row r="418" spans="1:2" x14ac:dyDescent="0.25">
      <c r="A418" s="57"/>
      <c r="B418" s="59"/>
    </row>
    <row r="419" spans="1:2" x14ac:dyDescent="0.25">
      <c r="A419" s="57"/>
      <c r="B419" s="59"/>
    </row>
    <row r="420" spans="1:2" x14ac:dyDescent="0.25">
      <c r="A420" s="57"/>
      <c r="B420" s="59"/>
    </row>
    <row r="421" spans="1:2" x14ac:dyDescent="0.25">
      <c r="A421" s="57"/>
      <c r="B421" s="59"/>
    </row>
    <row r="422" spans="1:2" x14ac:dyDescent="0.25">
      <c r="A422" s="57"/>
      <c r="B422" s="59"/>
    </row>
    <row r="423" spans="1:2" x14ac:dyDescent="0.25">
      <c r="A423" s="57"/>
      <c r="B423" s="59"/>
    </row>
    <row r="424" spans="1:2" x14ac:dyDescent="0.25">
      <c r="A424" s="57"/>
      <c r="B424" s="59"/>
    </row>
    <row r="425" spans="1:2" x14ac:dyDescent="0.25">
      <c r="A425" s="57"/>
      <c r="B425" s="59"/>
    </row>
    <row r="426" spans="1:2" x14ac:dyDescent="0.25">
      <c r="A426" s="57"/>
      <c r="B426" s="59"/>
    </row>
    <row r="427" spans="1:2" x14ac:dyDescent="0.25">
      <c r="A427" s="57"/>
      <c r="B427" s="59"/>
    </row>
    <row r="428" spans="1:2" x14ac:dyDescent="0.25">
      <c r="A428" s="57"/>
      <c r="B428" s="59"/>
    </row>
    <row r="429" spans="1:2" x14ac:dyDescent="0.25">
      <c r="A429" s="57"/>
      <c r="B429" s="59"/>
    </row>
    <row r="430" spans="1:2" x14ac:dyDescent="0.25">
      <c r="A430" s="57"/>
      <c r="B430" s="59"/>
    </row>
    <row r="431" spans="1:2" x14ac:dyDescent="0.25">
      <c r="A431" s="57"/>
      <c r="B431" s="59"/>
    </row>
    <row r="432" spans="1:2" x14ac:dyDescent="0.25">
      <c r="A432" s="57"/>
      <c r="B432" s="59"/>
    </row>
    <row r="433" spans="1:2" x14ac:dyDescent="0.25">
      <c r="A433" s="57"/>
      <c r="B433" s="59"/>
    </row>
    <row r="434" spans="1:2" x14ac:dyDescent="0.25">
      <c r="A434" s="57"/>
      <c r="B434" s="59"/>
    </row>
    <row r="435" spans="1:2" x14ac:dyDescent="0.25">
      <c r="A435" s="57"/>
      <c r="B435" s="59"/>
    </row>
    <row r="436" spans="1:2" x14ac:dyDescent="0.25">
      <c r="A436" s="57"/>
      <c r="B436" s="59"/>
    </row>
    <row r="437" spans="1:2" x14ac:dyDescent="0.25">
      <c r="A437" s="57"/>
      <c r="B437" s="59"/>
    </row>
    <row r="438" spans="1:2" x14ac:dyDescent="0.25">
      <c r="A438" s="57"/>
      <c r="B438" s="59"/>
    </row>
    <row r="439" spans="1:2" x14ac:dyDescent="0.25">
      <c r="A439" s="57"/>
      <c r="B439" s="59"/>
    </row>
    <row r="440" spans="1:2" x14ac:dyDescent="0.25">
      <c r="A440" s="57"/>
      <c r="B440" s="59"/>
    </row>
    <row r="441" spans="1:2" x14ac:dyDescent="0.25">
      <c r="A441" s="57"/>
      <c r="B441" s="59"/>
    </row>
    <row r="442" spans="1:2" x14ac:dyDescent="0.25">
      <c r="A442" s="57"/>
      <c r="B442" s="58"/>
    </row>
    <row r="443" spans="1:2" x14ac:dyDescent="0.25">
      <c r="A443" s="57"/>
      <c r="B443" s="58"/>
    </row>
    <row r="444" spans="1:2" x14ac:dyDescent="0.25">
      <c r="A444" s="57"/>
      <c r="B444" s="59"/>
    </row>
    <row r="445" spans="1:2" x14ac:dyDescent="0.25">
      <c r="A445" s="57"/>
      <c r="B445" s="59"/>
    </row>
    <row r="446" spans="1:2" x14ac:dyDescent="0.25">
      <c r="A446" s="57"/>
      <c r="B446" s="59"/>
    </row>
    <row r="447" spans="1:2" x14ac:dyDescent="0.25">
      <c r="A447" s="57"/>
      <c r="B447" s="59"/>
    </row>
    <row r="448" spans="1:2" x14ac:dyDescent="0.25">
      <c r="A448" s="57"/>
      <c r="B448" s="59"/>
    </row>
    <row r="449" spans="1:2" x14ac:dyDescent="0.25">
      <c r="A449" s="57"/>
      <c r="B449" s="59"/>
    </row>
    <row r="450" spans="1:2" x14ac:dyDescent="0.25">
      <c r="A450" s="57"/>
      <c r="B450" s="59"/>
    </row>
    <row r="451" spans="1:2" x14ac:dyDescent="0.25">
      <c r="A451" s="57"/>
      <c r="B451" s="59"/>
    </row>
    <row r="452" spans="1:2" x14ac:dyDescent="0.25">
      <c r="A452" s="57"/>
      <c r="B452" s="59"/>
    </row>
    <row r="453" spans="1:2" x14ac:dyDescent="0.25">
      <c r="A453" s="57"/>
      <c r="B453" s="59"/>
    </row>
    <row r="454" spans="1:2" x14ac:dyDescent="0.25">
      <c r="A454" s="57"/>
      <c r="B454" s="59"/>
    </row>
    <row r="455" spans="1:2" x14ac:dyDescent="0.25">
      <c r="A455" s="57"/>
      <c r="B455" s="59"/>
    </row>
    <row r="456" spans="1:2" x14ac:dyDescent="0.25">
      <c r="A456" s="57"/>
      <c r="B456" s="59"/>
    </row>
    <row r="457" spans="1:2" x14ac:dyDescent="0.25">
      <c r="A457" s="57"/>
      <c r="B457" s="59"/>
    </row>
    <row r="458" spans="1:2" x14ac:dyDescent="0.25">
      <c r="A458" s="57"/>
      <c r="B458" s="59"/>
    </row>
    <row r="459" spans="1:2" x14ac:dyDescent="0.25">
      <c r="A459" s="57"/>
      <c r="B459" s="59"/>
    </row>
    <row r="460" spans="1:2" x14ac:dyDescent="0.25">
      <c r="A460" s="57"/>
      <c r="B460" s="59"/>
    </row>
    <row r="461" spans="1:2" x14ac:dyDescent="0.25">
      <c r="A461" s="57"/>
      <c r="B461" s="59"/>
    </row>
    <row r="462" spans="1:2" x14ac:dyDescent="0.25">
      <c r="A462" s="57"/>
      <c r="B462" s="59"/>
    </row>
    <row r="463" spans="1:2" x14ac:dyDescent="0.25">
      <c r="A463" s="57"/>
      <c r="B463" s="59"/>
    </row>
    <row r="464" spans="1:2" x14ac:dyDescent="0.25">
      <c r="A464" s="57"/>
      <c r="B464" s="59"/>
    </row>
    <row r="465" spans="1:2" x14ac:dyDescent="0.25">
      <c r="A465" s="57"/>
      <c r="B465" s="59"/>
    </row>
    <row r="466" spans="1:2" x14ac:dyDescent="0.25">
      <c r="A466" s="57"/>
      <c r="B466" s="59"/>
    </row>
    <row r="467" spans="1:2" x14ac:dyDescent="0.25">
      <c r="A467" s="57"/>
      <c r="B467" s="59"/>
    </row>
    <row r="468" spans="1:2" x14ac:dyDescent="0.25">
      <c r="A468" s="57"/>
      <c r="B468" s="59"/>
    </row>
    <row r="469" spans="1:2" x14ac:dyDescent="0.25">
      <c r="A469" s="57"/>
      <c r="B469" s="59"/>
    </row>
    <row r="470" spans="1:2" x14ac:dyDescent="0.25">
      <c r="A470" s="57"/>
      <c r="B470" s="59"/>
    </row>
    <row r="471" spans="1:2" x14ac:dyDescent="0.25">
      <c r="A471" s="57"/>
      <c r="B471" s="59"/>
    </row>
    <row r="472" spans="1:2" x14ac:dyDescent="0.25">
      <c r="A472" s="57"/>
      <c r="B472" s="59"/>
    </row>
    <row r="473" spans="1:2" x14ac:dyDescent="0.25">
      <c r="A473" s="57"/>
      <c r="B473" s="59"/>
    </row>
    <row r="474" spans="1:2" x14ac:dyDescent="0.25">
      <c r="A474" s="57"/>
      <c r="B474" s="59"/>
    </row>
    <row r="475" spans="1:2" x14ac:dyDescent="0.25">
      <c r="A475" s="57"/>
      <c r="B475" s="58"/>
    </row>
    <row r="476" spans="1:2" x14ac:dyDescent="0.25">
      <c r="A476" s="57"/>
      <c r="B476" s="59"/>
    </row>
    <row r="477" spans="1:2" x14ac:dyDescent="0.25">
      <c r="A477" s="57"/>
      <c r="B477" s="59"/>
    </row>
    <row r="478" spans="1:2" x14ac:dyDescent="0.25">
      <c r="A478" s="57"/>
      <c r="B478" s="59"/>
    </row>
    <row r="479" spans="1:2" x14ac:dyDescent="0.25">
      <c r="A479" s="57"/>
      <c r="B479" s="59"/>
    </row>
    <row r="480" spans="1:2" x14ac:dyDescent="0.25">
      <c r="A480" s="57"/>
      <c r="B480" s="59"/>
    </row>
    <row r="481" spans="1:2" x14ac:dyDescent="0.25">
      <c r="A481" s="57"/>
      <c r="B481" s="59"/>
    </row>
    <row r="482" spans="1:2" x14ac:dyDescent="0.25">
      <c r="A482" s="57"/>
      <c r="B482" s="59"/>
    </row>
    <row r="483" spans="1:2" x14ac:dyDescent="0.25">
      <c r="A483" s="57"/>
      <c r="B483" s="59"/>
    </row>
    <row r="484" spans="1:2" x14ac:dyDescent="0.25">
      <c r="A484" s="57"/>
      <c r="B484" s="58"/>
    </row>
    <row r="485" spans="1:2" x14ac:dyDescent="0.25">
      <c r="A485" s="57"/>
      <c r="B485" s="59"/>
    </row>
    <row r="486" spans="1:2" x14ac:dyDescent="0.25">
      <c r="A486" s="57"/>
      <c r="B486" s="59"/>
    </row>
    <row r="487" spans="1:2" x14ac:dyDescent="0.25">
      <c r="A487" s="57"/>
      <c r="B487" s="59"/>
    </row>
    <row r="488" spans="1:2" x14ac:dyDescent="0.25">
      <c r="A488" s="57"/>
      <c r="B488" s="59"/>
    </row>
    <row r="489" spans="1:2" x14ac:dyDescent="0.25">
      <c r="A489" s="57"/>
      <c r="B489" s="59"/>
    </row>
    <row r="490" spans="1:2" x14ac:dyDescent="0.25">
      <c r="A490" s="57"/>
      <c r="B490" s="59"/>
    </row>
    <row r="491" spans="1:2" x14ac:dyDescent="0.25">
      <c r="A491" s="57"/>
      <c r="B491" s="59"/>
    </row>
    <row r="492" spans="1:2" x14ac:dyDescent="0.25">
      <c r="A492" s="57"/>
      <c r="B492" s="59"/>
    </row>
    <row r="493" spans="1:2" x14ac:dyDescent="0.25">
      <c r="A493" s="57"/>
      <c r="B493" s="59"/>
    </row>
    <row r="494" spans="1:2" x14ac:dyDescent="0.25">
      <c r="A494" s="57"/>
      <c r="B494" s="59"/>
    </row>
    <row r="495" spans="1:2" x14ac:dyDescent="0.25">
      <c r="A495" s="57"/>
      <c r="B495" s="59"/>
    </row>
    <row r="496" spans="1:2" x14ac:dyDescent="0.25">
      <c r="A496" s="57"/>
      <c r="B496" s="59"/>
    </row>
    <row r="497" spans="1:2" x14ac:dyDescent="0.25">
      <c r="A497" s="57"/>
      <c r="B497" s="59"/>
    </row>
    <row r="498" spans="1:2" x14ac:dyDescent="0.25">
      <c r="A498" s="57"/>
      <c r="B498" s="59"/>
    </row>
    <row r="499" spans="1:2" x14ac:dyDescent="0.25">
      <c r="A499" s="57"/>
      <c r="B499" s="59"/>
    </row>
    <row r="500" spans="1:2" x14ac:dyDescent="0.25">
      <c r="A500" s="57"/>
      <c r="B500" s="59"/>
    </row>
    <row r="501" spans="1:2" x14ac:dyDescent="0.25">
      <c r="A501" s="57"/>
      <c r="B501" s="59"/>
    </row>
    <row r="502" spans="1:2" x14ac:dyDescent="0.25">
      <c r="A502" s="57"/>
      <c r="B502" s="59"/>
    </row>
    <row r="503" spans="1:2" x14ac:dyDescent="0.25">
      <c r="A503" s="57"/>
      <c r="B503" s="59"/>
    </row>
    <row r="504" spans="1:2" x14ac:dyDescent="0.25">
      <c r="A504" s="57"/>
      <c r="B504" s="59"/>
    </row>
    <row r="505" spans="1:2" x14ac:dyDescent="0.25">
      <c r="A505" s="57"/>
      <c r="B505" s="59"/>
    </row>
    <row r="506" spans="1:2" x14ac:dyDescent="0.25">
      <c r="A506" s="57"/>
      <c r="B506" s="59"/>
    </row>
    <row r="507" spans="1:2" x14ac:dyDescent="0.25">
      <c r="A507" s="57"/>
      <c r="B507" s="59"/>
    </row>
    <row r="508" spans="1:2" x14ac:dyDescent="0.25">
      <c r="A508" s="57"/>
      <c r="B508" s="59"/>
    </row>
    <row r="509" spans="1:2" x14ac:dyDescent="0.25">
      <c r="A509" s="57"/>
      <c r="B509" s="59"/>
    </row>
    <row r="510" spans="1:2" x14ac:dyDescent="0.25">
      <c r="A510" s="57"/>
      <c r="B510" s="59"/>
    </row>
    <row r="511" spans="1:2" x14ac:dyDescent="0.25">
      <c r="A511" s="57"/>
      <c r="B511" s="59"/>
    </row>
    <row r="512" spans="1:2" x14ac:dyDescent="0.25">
      <c r="A512" s="57"/>
      <c r="B512" s="59"/>
    </row>
    <row r="513" spans="1:2" x14ac:dyDescent="0.25">
      <c r="A513" s="57"/>
      <c r="B513" s="59"/>
    </row>
    <row r="514" spans="1:2" x14ac:dyDescent="0.25">
      <c r="A514" s="57"/>
      <c r="B514" s="59"/>
    </row>
    <row r="515" spans="1:2" x14ac:dyDescent="0.25">
      <c r="A515" s="57"/>
      <c r="B515" s="59"/>
    </row>
    <row r="516" spans="1:2" x14ac:dyDescent="0.25">
      <c r="A516" s="57"/>
      <c r="B516" s="59"/>
    </row>
    <row r="517" spans="1:2" x14ac:dyDescent="0.25">
      <c r="A517" s="57"/>
      <c r="B517" s="59"/>
    </row>
    <row r="518" spans="1:2" x14ac:dyDescent="0.25">
      <c r="A518" s="57"/>
      <c r="B518" s="59"/>
    </row>
    <row r="519" spans="1:2" x14ac:dyDescent="0.25">
      <c r="A519" s="57"/>
      <c r="B519" s="59"/>
    </row>
    <row r="520" spans="1:2" x14ac:dyDescent="0.25">
      <c r="A520" s="57"/>
      <c r="B520" s="59"/>
    </row>
    <row r="521" spans="1:2" x14ac:dyDescent="0.25">
      <c r="A521" s="57"/>
      <c r="B521" s="59"/>
    </row>
    <row r="522" spans="1:2" x14ac:dyDescent="0.25">
      <c r="A522" s="57"/>
      <c r="B522" s="59"/>
    </row>
    <row r="523" spans="1:2" x14ac:dyDescent="0.25">
      <c r="A523" s="57"/>
      <c r="B523" s="59"/>
    </row>
    <row r="524" spans="1:2" x14ac:dyDescent="0.25">
      <c r="A524" s="57"/>
      <c r="B524" s="59"/>
    </row>
    <row r="525" spans="1:2" x14ac:dyDescent="0.25">
      <c r="A525" s="57"/>
      <c r="B525" s="59"/>
    </row>
    <row r="526" spans="1:2" x14ac:dyDescent="0.25">
      <c r="A526" s="57"/>
      <c r="B526" s="59"/>
    </row>
    <row r="527" spans="1:2" x14ac:dyDescent="0.25">
      <c r="A527" s="57"/>
      <c r="B527" s="59"/>
    </row>
    <row r="528" spans="1:2" x14ac:dyDescent="0.25">
      <c r="A528" s="57"/>
      <c r="B528" s="59"/>
    </row>
    <row r="529" spans="1:2" x14ac:dyDescent="0.25">
      <c r="A529" s="57"/>
      <c r="B529" s="59"/>
    </row>
    <row r="530" spans="1:2" x14ac:dyDescent="0.25">
      <c r="A530" s="57"/>
      <c r="B530" s="59"/>
    </row>
    <row r="531" spans="1:2" x14ac:dyDescent="0.25">
      <c r="A531" s="57"/>
      <c r="B531" s="59"/>
    </row>
    <row r="532" spans="1:2" x14ac:dyDescent="0.25">
      <c r="A532" s="57"/>
      <c r="B532" s="59"/>
    </row>
    <row r="533" spans="1:2" x14ac:dyDescent="0.25">
      <c r="A533" s="57"/>
      <c r="B533" s="59"/>
    </row>
    <row r="534" spans="1:2" x14ac:dyDescent="0.25">
      <c r="A534" s="57"/>
      <c r="B534" s="59"/>
    </row>
    <row r="535" spans="1:2" x14ac:dyDescent="0.25">
      <c r="A535" s="57"/>
      <c r="B535" s="59"/>
    </row>
    <row r="536" spans="1:2" x14ac:dyDescent="0.25">
      <c r="A536" s="57"/>
      <c r="B536" s="59"/>
    </row>
    <row r="537" spans="1:2" x14ac:dyDescent="0.25">
      <c r="A537" s="57"/>
      <c r="B537" s="59"/>
    </row>
    <row r="538" spans="1:2" x14ac:dyDescent="0.25">
      <c r="A538" s="57"/>
      <c r="B538" s="59"/>
    </row>
    <row r="539" spans="1:2" x14ac:dyDescent="0.25">
      <c r="A539" s="57"/>
      <c r="B539" s="59"/>
    </row>
    <row r="540" spans="1:2" x14ac:dyDescent="0.25">
      <c r="A540" s="57"/>
      <c r="B540" s="59"/>
    </row>
    <row r="541" spans="1:2" x14ac:dyDescent="0.25">
      <c r="A541" s="57"/>
      <c r="B541" s="59"/>
    </row>
    <row r="542" spans="1:2" x14ac:dyDescent="0.25">
      <c r="A542" s="57"/>
      <c r="B542" s="59"/>
    </row>
    <row r="543" spans="1:2" x14ac:dyDescent="0.25">
      <c r="A543" s="57"/>
      <c r="B543" s="59"/>
    </row>
    <row r="544" spans="1:2" x14ac:dyDescent="0.25">
      <c r="A544" s="57"/>
      <c r="B544" s="58"/>
    </row>
    <row r="545" spans="1:2" x14ac:dyDescent="0.25">
      <c r="A545" s="57"/>
      <c r="B545" s="59"/>
    </row>
    <row r="546" spans="1:2" x14ac:dyDescent="0.25">
      <c r="A546" s="57"/>
      <c r="B546" s="59"/>
    </row>
    <row r="547" spans="1:2" x14ac:dyDescent="0.25">
      <c r="A547" s="57"/>
      <c r="B547" s="59"/>
    </row>
    <row r="548" spans="1:2" x14ac:dyDescent="0.25">
      <c r="A548" s="57"/>
      <c r="B548" s="59"/>
    </row>
    <row r="549" spans="1:2" x14ac:dyDescent="0.25">
      <c r="A549" s="57"/>
      <c r="B549" s="59"/>
    </row>
    <row r="550" spans="1:2" x14ac:dyDescent="0.25">
      <c r="A550" s="57"/>
      <c r="B550" s="59"/>
    </row>
    <row r="551" spans="1:2" x14ac:dyDescent="0.25">
      <c r="A551" s="57"/>
      <c r="B551" s="59"/>
    </row>
    <row r="552" spans="1:2" x14ac:dyDescent="0.25">
      <c r="A552" s="57"/>
      <c r="B552" s="59"/>
    </row>
    <row r="553" spans="1:2" x14ac:dyDescent="0.25">
      <c r="A553" s="57"/>
      <c r="B553" s="59"/>
    </row>
    <row r="554" spans="1:2" x14ac:dyDescent="0.25">
      <c r="A554" s="57"/>
      <c r="B554" s="59"/>
    </row>
    <row r="555" spans="1:2" x14ac:dyDescent="0.25">
      <c r="A555" s="57"/>
      <c r="B555" s="59"/>
    </row>
    <row r="556" spans="1:2" x14ac:dyDescent="0.25">
      <c r="A556" s="57"/>
      <c r="B556" s="59"/>
    </row>
    <row r="557" spans="1:2" x14ac:dyDescent="0.25">
      <c r="A557" s="57"/>
      <c r="B557" s="59"/>
    </row>
    <row r="558" spans="1:2" x14ac:dyDescent="0.25">
      <c r="A558" s="57"/>
      <c r="B558" s="59"/>
    </row>
    <row r="559" spans="1:2" x14ac:dyDescent="0.25">
      <c r="A559" s="57"/>
      <c r="B559" s="59"/>
    </row>
    <row r="560" spans="1:2" x14ac:dyDescent="0.25">
      <c r="A560" s="57"/>
      <c r="B560" s="59"/>
    </row>
    <row r="561" spans="1:2" x14ac:dyDescent="0.25">
      <c r="A561" s="57"/>
      <c r="B561" s="59"/>
    </row>
    <row r="562" spans="1:2" x14ac:dyDescent="0.25">
      <c r="A562" s="57"/>
      <c r="B562" s="59"/>
    </row>
    <row r="563" spans="1:2" x14ac:dyDescent="0.25">
      <c r="A563" s="57"/>
      <c r="B563" s="59"/>
    </row>
    <row r="564" spans="1:2" x14ac:dyDescent="0.25">
      <c r="A564" s="57"/>
      <c r="B564" s="59"/>
    </row>
    <row r="565" spans="1:2" x14ac:dyDescent="0.25">
      <c r="A565" s="57"/>
      <c r="B565" s="59"/>
    </row>
    <row r="566" spans="1:2" x14ac:dyDescent="0.25">
      <c r="A566" s="57"/>
      <c r="B566" s="59"/>
    </row>
    <row r="567" spans="1:2" x14ac:dyDescent="0.25">
      <c r="A567" s="57"/>
      <c r="B567" s="59"/>
    </row>
    <row r="568" spans="1:2" x14ac:dyDescent="0.25">
      <c r="A568" s="57"/>
      <c r="B568" s="59"/>
    </row>
    <row r="569" spans="1:2" x14ac:dyDescent="0.25">
      <c r="A569" s="57"/>
      <c r="B569" s="59"/>
    </row>
    <row r="570" spans="1:2" x14ac:dyDescent="0.25">
      <c r="A570" s="57"/>
      <c r="B570" s="59"/>
    </row>
    <row r="571" spans="1:2" x14ac:dyDescent="0.25">
      <c r="A571" s="57"/>
      <c r="B571" s="59"/>
    </row>
    <row r="572" spans="1:2" x14ac:dyDescent="0.25">
      <c r="A572" s="57"/>
      <c r="B572" s="59"/>
    </row>
    <row r="573" spans="1:2" x14ac:dyDescent="0.25">
      <c r="A573" s="57"/>
      <c r="B573" s="59"/>
    </row>
    <row r="574" spans="1:2" x14ac:dyDescent="0.25">
      <c r="A574" s="57"/>
      <c r="B574" s="58"/>
    </row>
    <row r="575" spans="1:2" x14ac:dyDescent="0.25">
      <c r="A575" s="57"/>
      <c r="B575" s="59"/>
    </row>
    <row r="576" spans="1:2" x14ac:dyDescent="0.25">
      <c r="A576" s="57"/>
      <c r="B576" s="59"/>
    </row>
    <row r="577" spans="1:2" x14ac:dyDescent="0.25">
      <c r="A577" s="57"/>
      <c r="B577" s="59"/>
    </row>
    <row r="578" spans="1:2" x14ac:dyDescent="0.25">
      <c r="A578" s="57"/>
      <c r="B578" s="59"/>
    </row>
    <row r="579" spans="1:2" x14ac:dyDescent="0.25">
      <c r="A579" s="57"/>
      <c r="B579" s="59"/>
    </row>
    <row r="580" spans="1:2" x14ac:dyDescent="0.25">
      <c r="A580" s="57"/>
      <c r="B580" s="59"/>
    </row>
    <row r="581" spans="1:2" x14ac:dyDescent="0.25">
      <c r="A581" s="57"/>
      <c r="B581" s="59"/>
    </row>
    <row r="582" spans="1:2" x14ac:dyDescent="0.25">
      <c r="A582" s="57"/>
      <c r="B582" s="59"/>
    </row>
    <row r="583" spans="1:2" x14ac:dyDescent="0.25">
      <c r="A583" s="57"/>
      <c r="B583" s="59"/>
    </row>
    <row r="584" spans="1:2" x14ac:dyDescent="0.25">
      <c r="A584" s="57"/>
      <c r="B584" s="59"/>
    </row>
    <row r="585" spans="1:2" x14ac:dyDescent="0.25">
      <c r="A585" s="57"/>
      <c r="B585" s="59"/>
    </row>
    <row r="586" spans="1:2" x14ac:dyDescent="0.25">
      <c r="A586" s="57"/>
      <c r="B586" s="59"/>
    </row>
    <row r="587" spans="1:2" x14ac:dyDescent="0.25">
      <c r="A587" s="57"/>
      <c r="B587" s="59"/>
    </row>
    <row r="588" spans="1:2" x14ac:dyDescent="0.25">
      <c r="A588" s="57"/>
      <c r="B588" s="59"/>
    </row>
    <row r="589" spans="1:2" x14ac:dyDescent="0.25">
      <c r="A589" s="57"/>
      <c r="B589" s="59"/>
    </row>
    <row r="590" spans="1:2" x14ac:dyDescent="0.25">
      <c r="A590" s="57"/>
      <c r="B590" s="59"/>
    </row>
    <row r="591" spans="1:2" x14ac:dyDescent="0.25">
      <c r="A591" s="57"/>
      <c r="B591" s="59"/>
    </row>
    <row r="592" spans="1:2" x14ac:dyDescent="0.25">
      <c r="A592" s="57"/>
      <c r="B592" s="59"/>
    </row>
    <row r="593" spans="1:2" x14ac:dyDescent="0.25">
      <c r="A593" s="57"/>
      <c r="B593" s="59"/>
    </row>
    <row r="594" spans="1:2" x14ac:dyDescent="0.25">
      <c r="A594" s="57"/>
      <c r="B594" s="59"/>
    </row>
    <row r="595" spans="1:2" x14ac:dyDescent="0.25">
      <c r="A595" s="57"/>
      <c r="B595" s="59"/>
    </row>
    <row r="596" spans="1:2" x14ac:dyDescent="0.25">
      <c r="A596" s="57"/>
      <c r="B596" s="59"/>
    </row>
    <row r="597" spans="1:2" x14ac:dyDescent="0.25">
      <c r="A597" s="57"/>
      <c r="B597" s="58"/>
    </row>
    <row r="598" spans="1:2" x14ac:dyDescent="0.25">
      <c r="A598" s="57"/>
      <c r="B598" s="59"/>
    </row>
    <row r="599" spans="1:2" x14ac:dyDescent="0.25">
      <c r="A599" s="57"/>
      <c r="B599" s="59"/>
    </row>
    <row r="600" spans="1:2" x14ac:dyDescent="0.25">
      <c r="A600" s="57"/>
      <c r="B600" s="59"/>
    </row>
    <row r="601" spans="1:2" x14ac:dyDescent="0.25">
      <c r="A601" s="57"/>
      <c r="B601" s="59"/>
    </row>
    <row r="602" spans="1:2" x14ac:dyDescent="0.25">
      <c r="A602" s="57"/>
      <c r="B602" s="59"/>
    </row>
    <row r="603" spans="1:2" x14ac:dyDescent="0.25">
      <c r="A603" s="57"/>
      <c r="B603" s="59"/>
    </row>
    <row r="604" spans="1:2" x14ac:dyDescent="0.25">
      <c r="A604" s="57"/>
      <c r="B604" s="59"/>
    </row>
    <row r="605" spans="1:2" x14ac:dyDescent="0.25">
      <c r="A605" s="57"/>
      <c r="B605" s="59"/>
    </row>
    <row r="606" spans="1:2" x14ac:dyDescent="0.25">
      <c r="A606" s="57"/>
      <c r="B606" s="59"/>
    </row>
    <row r="607" spans="1:2" x14ac:dyDescent="0.25">
      <c r="A607" s="57"/>
      <c r="B607" s="59"/>
    </row>
    <row r="608" spans="1:2" x14ac:dyDescent="0.25">
      <c r="A608" s="57"/>
      <c r="B608" s="59"/>
    </row>
    <row r="609" spans="1:2" x14ac:dyDescent="0.25">
      <c r="A609" s="57"/>
      <c r="B609" s="59"/>
    </row>
    <row r="610" spans="1:2" x14ac:dyDescent="0.25">
      <c r="A610" s="57"/>
      <c r="B610" s="59"/>
    </row>
    <row r="611" spans="1:2" x14ac:dyDescent="0.25">
      <c r="A611" s="57"/>
      <c r="B611" s="59"/>
    </row>
    <row r="612" spans="1:2" x14ac:dyDescent="0.25">
      <c r="A612" s="57"/>
      <c r="B612" s="59"/>
    </row>
    <row r="613" spans="1:2" x14ac:dyDescent="0.25">
      <c r="A613" s="57"/>
      <c r="B613" s="59"/>
    </row>
    <row r="614" spans="1:2" x14ac:dyDescent="0.25">
      <c r="A614" s="57"/>
      <c r="B614" s="59"/>
    </row>
    <row r="615" spans="1:2" x14ac:dyDescent="0.25">
      <c r="A615" s="57"/>
      <c r="B615" s="59"/>
    </row>
    <row r="616" spans="1:2" x14ac:dyDescent="0.25">
      <c r="A616" s="57"/>
      <c r="B616" s="59"/>
    </row>
    <row r="617" spans="1:2" x14ac:dyDescent="0.25">
      <c r="A617" s="57"/>
      <c r="B617" s="59"/>
    </row>
    <row r="618" spans="1:2" x14ac:dyDescent="0.25">
      <c r="A618" s="57"/>
      <c r="B618" s="59"/>
    </row>
    <row r="619" spans="1:2" x14ac:dyDescent="0.25">
      <c r="A619" s="57"/>
      <c r="B619" s="59"/>
    </row>
    <row r="620" spans="1:2" x14ac:dyDescent="0.25">
      <c r="A620" s="57"/>
      <c r="B620" s="59"/>
    </row>
    <row r="621" spans="1:2" x14ac:dyDescent="0.25">
      <c r="A621" s="57"/>
      <c r="B621" s="59"/>
    </row>
    <row r="622" spans="1:2" x14ac:dyDescent="0.25">
      <c r="A622" s="57"/>
      <c r="B622" s="59"/>
    </row>
    <row r="623" spans="1:2" x14ac:dyDescent="0.25">
      <c r="A623" s="57"/>
      <c r="B623" s="59"/>
    </row>
    <row r="624" spans="1:2" x14ac:dyDescent="0.25">
      <c r="A624" s="57"/>
      <c r="B624" s="59"/>
    </row>
    <row r="625" spans="1:2" x14ac:dyDescent="0.25">
      <c r="A625" s="57"/>
      <c r="B625" s="59"/>
    </row>
    <row r="626" spans="1:2" x14ac:dyDescent="0.25">
      <c r="A626" s="57"/>
      <c r="B626" s="59"/>
    </row>
    <row r="627" spans="1:2" x14ac:dyDescent="0.25">
      <c r="A627" s="57"/>
      <c r="B627" s="59"/>
    </row>
    <row r="628" spans="1:2" x14ac:dyDescent="0.25">
      <c r="A628" s="57"/>
      <c r="B628" s="59"/>
    </row>
    <row r="629" spans="1:2" x14ac:dyDescent="0.25">
      <c r="A629" s="57"/>
      <c r="B629" s="59"/>
    </row>
    <row r="630" spans="1:2" x14ac:dyDescent="0.25">
      <c r="A630" s="57"/>
      <c r="B630" s="59"/>
    </row>
    <row r="631" spans="1:2" x14ac:dyDescent="0.25">
      <c r="A631" s="57"/>
      <c r="B631" s="59"/>
    </row>
    <row r="632" spans="1:2" x14ac:dyDescent="0.25">
      <c r="A632" s="57"/>
      <c r="B632" s="59"/>
    </row>
    <row r="633" spans="1:2" x14ac:dyDescent="0.25">
      <c r="A633" s="57"/>
      <c r="B633" s="59"/>
    </row>
    <row r="634" spans="1:2" x14ac:dyDescent="0.25">
      <c r="A634" s="57"/>
      <c r="B634" s="59"/>
    </row>
    <row r="635" spans="1:2" x14ac:dyDescent="0.25">
      <c r="A635" s="57"/>
      <c r="B635" s="59"/>
    </row>
    <row r="636" spans="1:2" x14ac:dyDescent="0.25">
      <c r="A636" s="57"/>
      <c r="B636" s="59"/>
    </row>
    <row r="637" spans="1:2" x14ac:dyDescent="0.25">
      <c r="A637" s="57"/>
      <c r="B637" s="59"/>
    </row>
    <row r="638" spans="1:2" x14ac:dyDescent="0.25">
      <c r="A638" s="57"/>
      <c r="B638" s="59"/>
    </row>
    <row r="639" spans="1:2" x14ac:dyDescent="0.25">
      <c r="A639" s="57"/>
      <c r="B639" s="59"/>
    </row>
    <row r="640" spans="1:2" x14ac:dyDescent="0.25">
      <c r="A640" s="57"/>
      <c r="B640" s="59"/>
    </row>
    <row r="641" spans="1:2" x14ac:dyDescent="0.25">
      <c r="A641" s="57"/>
      <c r="B641" s="59"/>
    </row>
    <row r="642" spans="1:2" x14ac:dyDescent="0.25">
      <c r="A642" s="57"/>
      <c r="B642" s="59"/>
    </row>
    <row r="643" spans="1:2" x14ac:dyDescent="0.25">
      <c r="A643" s="57"/>
      <c r="B643" s="59"/>
    </row>
    <row r="644" spans="1:2" x14ac:dyDescent="0.25">
      <c r="A644" s="57"/>
      <c r="B644" s="59"/>
    </row>
    <row r="645" spans="1:2" x14ac:dyDescent="0.25">
      <c r="A645" s="57"/>
      <c r="B645" s="59"/>
    </row>
    <row r="646" spans="1:2" x14ac:dyDescent="0.25">
      <c r="A646" s="57"/>
      <c r="B646" s="59"/>
    </row>
    <row r="647" spans="1:2" x14ac:dyDescent="0.25">
      <c r="A647" s="57"/>
      <c r="B647" s="59"/>
    </row>
    <row r="648" spans="1:2" x14ac:dyDescent="0.25">
      <c r="A648" s="57"/>
      <c r="B648" s="59"/>
    </row>
    <row r="649" spans="1:2" x14ac:dyDescent="0.25">
      <c r="A649" s="57"/>
      <c r="B649" s="59"/>
    </row>
    <row r="650" spans="1:2" x14ac:dyDescent="0.25">
      <c r="A650" s="57"/>
      <c r="B650" s="59"/>
    </row>
    <row r="651" spans="1:2" x14ac:dyDescent="0.25">
      <c r="A651" s="57"/>
      <c r="B651" s="59"/>
    </row>
    <row r="652" spans="1:2" x14ac:dyDescent="0.25">
      <c r="A652" s="57"/>
      <c r="B652" s="59"/>
    </row>
    <row r="653" spans="1:2" x14ac:dyDescent="0.25">
      <c r="A653" s="57"/>
      <c r="B653" s="59"/>
    </row>
    <row r="654" spans="1:2" x14ac:dyDescent="0.25">
      <c r="A654" s="57"/>
      <c r="B654" s="59"/>
    </row>
    <row r="655" spans="1:2" x14ac:dyDescent="0.25">
      <c r="A655" s="57"/>
      <c r="B655" s="59"/>
    </row>
    <row r="656" spans="1:2" x14ac:dyDescent="0.25">
      <c r="A656" s="57"/>
      <c r="B656" s="59"/>
    </row>
    <row r="657" spans="1:2" x14ac:dyDescent="0.25">
      <c r="A657" s="57"/>
      <c r="B657" s="59"/>
    </row>
    <row r="658" spans="1:2" x14ac:dyDescent="0.25">
      <c r="A658" s="57"/>
      <c r="B658" s="59"/>
    </row>
    <row r="659" spans="1:2" x14ac:dyDescent="0.25">
      <c r="A659" s="57"/>
      <c r="B659" s="59"/>
    </row>
    <row r="660" spans="1:2" x14ac:dyDescent="0.25">
      <c r="A660" s="57"/>
      <c r="B660" s="59"/>
    </row>
    <row r="661" spans="1:2" x14ac:dyDescent="0.25">
      <c r="A661" s="57"/>
      <c r="B661" s="59"/>
    </row>
    <row r="662" spans="1:2" x14ac:dyDescent="0.25">
      <c r="A662" s="57"/>
      <c r="B662" s="59"/>
    </row>
    <row r="663" spans="1:2" x14ac:dyDescent="0.25">
      <c r="A663" s="57"/>
      <c r="B663" s="59"/>
    </row>
    <row r="664" spans="1:2" x14ac:dyDescent="0.25">
      <c r="A664" s="57"/>
      <c r="B664" s="59"/>
    </row>
    <row r="665" spans="1:2" x14ac:dyDescent="0.25">
      <c r="A665" s="57"/>
      <c r="B665" s="59"/>
    </row>
    <row r="666" spans="1:2" x14ac:dyDescent="0.25">
      <c r="A666" s="57"/>
      <c r="B666" s="59"/>
    </row>
    <row r="667" spans="1:2" x14ac:dyDescent="0.25">
      <c r="A667" s="57"/>
      <c r="B667" s="59"/>
    </row>
    <row r="668" spans="1:2" x14ac:dyDescent="0.25">
      <c r="A668" s="57"/>
      <c r="B668" s="59"/>
    </row>
    <row r="669" spans="1:2" x14ac:dyDescent="0.25">
      <c r="A669" s="57"/>
      <c r="B669" s="59"/>
    </row>
    <row r="670" spans="1:2" x14ac:dyDescent="0.25">
      <c r="A670" s="57"/>
      <c r="B670" s="59"/>
    </row>
    <row r="671" spans="1:2" x14ac:dyDescent="0.25">
      <c r="A671" s="57"/>
      <c r="B671" s="59"/>
    </row>
    <row r="672" spans="1:2" x14ac:dyDescent="0.25">
      <c r="A672" s="57"/>
      <c r="B672" s="59"/>
    </row>
    <row r="673" spans="1:2" x14ac:dyDescent="0.25">
      <c r="A673" s="57"/>
      <c r="B673" s="59"/>
    </row>
    <row r="674" spans="1:2" x14ac:dyDescent="0.25">
      <c r="A674" s="57"/>
      <c r="B674" s="59"/>
    </row>
    <row r="675" spans="1:2" x14ac:dyDescent="0.25">
      <c r="A675" s="57"/>
      <c r="B675" s="59"/>
    </row>
    <row r="676" spans="1:2" x14ac:dyDescent="0.25">
      <c r="A676" s="57"/>
      <c r="B676" s="59"/>
    </row>
    <row r="677" spans="1:2" x14ac:dyDescent="0.25">
      <c r="A677" s="57"/>
      <c r="B677" s="59"/>
    </row>
    <row r="678" spans="1:2" x14ac:dyDescent="0.25">
      <c r="A678" s="57"/>
      <c r="B678" s="59"/>
    </row>
    <row r="679" spans="1:2" x14ac:dyDescent="0.25">
      <c r="A679" s="57"/>
      <c r="B679" s="59"/>
    </row>
    <row r="680" spans="1:2" x14ac:dyDescent="0.25">
      <c r="A680" s="57"/>
      <c r="B680" s="59"/>
    </row>
    <row r="681" spans="1:2" x14ac:dyDescent="0.25">
      <c r="A681" s="57"/>
      <c r="B681" s="59"/>
    </row>
    <row r="682" spans="1:2" x14ac:dyDescent="0.25">
      <c r="A682" s="57"/>
      <c r="B682" s="59"/>
    </row>
    <row r="683" spans="1:2" x14ac:dyDescent="0.25">
      <c r="A683" s="57"/>
      <c r="B683" s="59"/>
    </row>
    <row r="684" spans="1:2" x14ac:dyDescent="0.25">
      <c r="A684" s="57"/>
      <c r="B684" s="59"/>
    </row>
    <row r="685" spans="1:2" x14ac:dyDescent="0.25">
      <c r="A685" s="57"/>
      <c r="B685" s="59"/>
    </row>
    <row r="686" spans="1:2" x14ac:dyDescent="0.25">
      <c r="A686" s="57"/>
      <c r="B686" s="59"/>
    </row>
    <row r="687" spans="1:2" x14ac:dyDescent="0.25">
      <c r="A687" s="57"/>
      <c r="B687" s="59"/>
    </row>
    <row r="688" spans="1:2" x14ac:dyDescent="0.25">
      <c r="A688" s="57"/>
      <c r="B688" s="59"/>
    </row>
    <row r="689" spans="1:2" x14ac:dyDescent="0.25">
      <c r="A689" s="57"/>
      <c r="B689" s="59"/>
    </row>
    <row r="690" spans="1:2" x14ac:dyDescent="0.25">
      <c r="A690" s="57"/>
      <c r="B690" s="59"/>
    </row>
    <row r="691" spans="1:2" x14ac:dyDescent="0.25">
      <c r="A691" s="57"/>
      <c r="B691" s="59"/>
    </row>
    <row r="692" spans="1:2" x14ac:dyDescent="0.25">
      <c r="A692" s="57"/>
      <c r="B692" s="59"/>
    </row>
    <row r="693" spans="1:2" x14ac:dyDescent="0.25">
      <c r="A693" s="57"/>
      <c r="B693" s="59"/>
    </row>
    <row r="694" spans="1:2" x14ac:dyDescent="0.25">
      <c r="A694" s="57"/>
      <c r="B694" s="59"/>
    </row>
    <row r="695" spans="1:2" x14ac:dyDescent="0.25">
      <c r="A695" s="57"/>
      <c r="B695" s="59"/>
    </row>
    <row r="696" spans="1:2" x14ac:dyDescent="0.25">
      <c r="A696" s="57"/>
      <c r="B696" s="59"/>
    </row>
    <row r="697" spans="1:2" x14ac:dyDescent="0.25">
      <c r="A697" s="57"/>
      <c r="B697" s="59"/>
    </row>
    <row r="698" spans="1:2" x14ac:dyDescent="0.25">
      <c r="A698" s="57"/>
      <c r="B698" s="59"/>
    </row>
    <row r="699" spans="1:2" x14ac:dyDescent="0.25">
      <c r="A699" s="57"/>
      <c r="B699" s="59"/>
    </row>
    <row r="700" spans="1:2" x14ac:dyDescent="0.25">
      <c r="A700" s="57"/>
      <c r="B700" s="59"/>
    </row>
    <row r="701" spans="1:2" x14ac:dyDescent="0.25">
      <c r="A701" s="57"/>
      <c r="B701" s="59"/>
    </row>
    <row r="702" spans="1:2" x14ac:dyDescent="0.25">
      <c r="A702" s="57"/>
      <c r="B702" s="58"/>
    </row>
    <row r="703" spans="1:2" x14ac:dyDescent="0.25">
      <c r="A703" s="57"/>
      <c r="B703" s="59"/>
    </row>
    <row r="704" spans="1:2" x14ac:dyDescent="0.25">
      <c r="A704" s="57"/>
      <c r="B704" s="59"/>
    </row>
    <row r="705" spans="1:2" x14ac:dyDescent="0.25">
      <c r="A705" s="57"/>
      <c r="B705" s="59"/>
    </row>
    <row r="706" spans="1:2" x14ac:dyDescent="0.25">
      <c r="A706" s="57"/>
      <c r="B706" s="59"/>
    </row>
    <row r="707" spans="1:2" x14ac:dyDescent="0.25">
      <c r="A707" s="57"/>
      <c r="B707" s="59"/>
    </row>
    <row r="708" spans="1:2" x14ac:dyDescent="0.25">
      <c r="A708" s="57"/>
      <c r="B708" s="59"/>
    </row>
    <row r="709" spans="1:2" x14ac:dyDescent="0.25">
      <c r="A709" s="57"/>
      <c r="B709" s="59"/>
    </row>
    <row r="710" spans="1:2" x14ac:dyDescent="0.25">
      <c r="A710" s="57"/>
      <c r="B710" s="59"/>
    </row>
    <row r="711" spans="1:2" x14ac:dyDescent="0.25">
      <c r="A711" s="57"/>
      <c r="B711" s="59"/>
    </row>
    <row r="712" spans="1:2" x14ac:dyDescent="0.25">
      <c r="A712" s="57"/>
      <c r="B712" s="59"/>
    </row>
    <row r="713" spans="1:2" x14ac:dyDescent="0.25">
      <c r="A713" s="57"/>
      <c r="B713" s="59"/>
    </row>
    <row r="714" spans="1:2" x14ac:dyDescent="0.25">
      <c r="A714" s="57"/>
      <c r="B714" s="59"/>
    </row>
    <row r="715" spans="1:2" x14ac:dyDescent="0.25">
      <c r="A715" s="57"/>
      <c r="B715" s="59"/>
    </row>
    <row r="716" spans="1:2" x14ac:dyDescent="0.25">
      <c r="A716" s="57"/>
      <c r="B716" s="59"/>
    </row>
    <row r="717" spans="1:2" x14ac:dyDescent="0.25">
      <c r="A717" s="57"/>
      <c r="B717" s="59"/>
    </row>
    <row r="718" spans="1:2" x14ac:dyDescent="0.25">
      <c r="A718" s="57"/>
      <c r="B718" s="59"/>
    </row>
    <row r="719" spans="1:2" x14ac:dyDescent="0.25">
      <c r="A719" s="57"/>
      <c r="B719" s="59"/>
    </row>
    <row r="720" spans="1:2" x14ac:dyDescent="0.25">
      <c r="A720" s="57"/>
      <c r="B720" s="59"/>
    </row>
    <row r="721" spans="1:2" x14ac:dyDescent="0.25">
      <c r="A721" s="57"/>
      <c r="B721" s="59"/>
    </row>
    <row r="722" spans="1:2" x14ac:dyDescent="0.25">
      <c r="A722" s="57"/>
      <c r="B722" s="59"/>
    </row>
    <row r="723" spans="1:2" x14ac:dyDescent="0.25">
      <c r="A723" s="57"/>
      <c r="B723" s="59"/>
    </row>
    <row r="724" spans="1:2" x14ac:dyDescent="0.25">
      <c r="A724" s="57"/>
      <c r="B724" s="59"/>
    </row>
    <row r="725" spans="1:2" x14ac:dyDescent="0.25">
      <c r="A725" s="57"/>
      <c r="B725" s="59"/>
    </row>
    <row r="726" spans="1:2" x14ac:dyDescent="0.25">
      <c r="A726" s="57"/>
      <c r="B726" s="59"/>
    </row>
    <row r="727" spans="1:2" x14ac:dyDescent="0.25">
      <c r="A727" s="57"/>
      <c r="B727" s="59"/>
    </row>
    <row r="728" spans="1:2" x14ac:dyDescent="0.25">
      <c r="A728" s="57"/>
      <c r="B728" s="59"/>
    </row>
    <row r="729" spans="1:2" x14ac:dyDescent="0.25">
      <c r="A729" s="57"/>
      <c r="B729" s="59"/>
    </row>
    <row r="730" spans="1:2" x14ac:dyDescent="0.25">
      <c r="A730" s="57"/>
      <c r="B730" s="59"/>
    </row>
    <row r="731" spans="1:2" x14ac:dyDescent="0.25">
      <c r="A731" s="57"/>
      <c r="B731" s="59"/>
    </row>
    <row r="732" spans="1:2" x14ac:dyDescent="0.25">
      <c r="A732" s="57"/>
      <c r="B732" s="59"/>
    </row>
    <row r="733" spans="1:2" x14ac:dyDescent="0.25">
      <c r="A733" s="57"/>
      <c r="B733" s="59"/>
    </row>
    <row r="734" spans="1:2" x14ac:dyDescent="0.25">
      <c r="A734" s="57"/>
      <c r="B734" s="59"/>
    </row>
    <row r="735" spans="1:2" x14ac:dyDescent="0.25">
      <c r="A735" s="57"/>
      <c r="B735" s="58"/>
    </row>
    <row r="736" spans="1:2" x14ac:dyDescent="0.25">
      <c r="A736" s="57"/>
      <c r="B736" s="59"/>
    </row>
    <row r="737" spans="1:2" x14ac:dyDescent="0.25">
      <c r="A737" s="57"/>
      <c r="B737" s="59"/>
    </row>
    <row r="738" spans="1:2" x14ac:dyDescent="0.25">
      <c r="A738" s="57"/>
      <c r="B738" s="59"/>
    </row>
    <row r="739" spans="1:2" x14ac:dyDescent="0.25">
      <c r="A739" s="57"/>
      <c r="B739" s="59"/>
    </row>
    <row r="740" spans="1:2" x14ac:dyDescent="0.25">
      <c r="A740" s="57"/>
      <c r="B740" s="59"/>
    </row>
    <row r="741" spans="1:2" x14ac:dyDescent="0.25">
      <c r="A741" s="57"/>
      <c r="B741" s="59"/>
    </row>
    <row r="742" spans="1:2" x14ac:dyDescent="0.25">
      <c r="A742" s="57"/>
      <c r="B742" s="59"/>
    </row>
    <row r="743" spans="1:2" x14ac:dyDescent="0.25">
      <c r="A743" s="57"/>
      <c r="B743" s="59"/>
    </row>
    <row r="744" spans="1:2" x14ac:dyDescent="0.25">
      <c r="A744" s="57"/>
      <c r="B744" s="59"/>
    </row>
    <row r="745" spans="1:2" x14ac:dyDescent="0.25">
      <c r="A745" s="57"/>
      <c r="B745" s="59"/>
    </row>
    <row r="746" spans="1:2" x14ac:dyDescent="0.25">
      <c r="A746" s="57"/>
      <c r="B746" s="59"/>
    </row>
    <row r="747" spans="1:2" x14ac:dyDescent="0.25">
      <c r="A747" s="57"/>
      <c r="B747" s="59"/>
    </row>
    <row r="748" spans="1:2" x14ac:dyDescent="0.25">
      <c r="A748" s="57"/>
      <c r="B748" s="58"/>
    </row>
    <row r="749" spans="1:2" x14ac:dyDescent="0.25">
      <c r="A749" s="57"/>
      <c r="B749" s="59"/>
    </row>
    <row r="750" spans="1:2" x14ac:dyDescent="0.25">
      <c r="A750" s="57"/>
      <c r="B750" s="59"/>
    </row>
    <row r="751" spans="1:2" x14ac:dyDescent="0.25">
      <c r="A751" s="57"/>
      <c r="B751" s="59"/>
    </row>
    <row r="752" spans="1:2" x14ac:dyDescent="0.25">
      <c r="A752" s="57"/>
      <c r="B752" s="59"/>
    </row>
    <row r="753" spans="1:2" x14ac:dyDescent="0.25">
      <c r="A753" s="57"/>
      <c r="B753" s="59"/>
    </row>
    <row r="754" spans="1:2" x14ac:dyDescent="0.25">
      <c r="A754" s="57"/>
      <c r="B754" s="59"/>
    </row>
    <row r="755" spans="1:2" x14ac:dyDescent="0.25">
      <c r="A755" s="57"/>
      <c r="B755" s="59"/>
    </row>
    <row r="756" spans="1:2" x14ac:dyDescent="0.25">
      <c r="A756" s="57"/>
      <c r="B756" s="59"/>
    </row>
    <row r="757" spans="1:2" x14ac:dyDescent="0.25">
      <c r="A757" s="57"/>
      <c r="B757" s="59"/>
    </row>
    <row r="758" spans="1:2" x14ac:dyDescent="0.25">
      <c r="A758" s="57"/>
      <c r="B758" s="59"/>
    </row>
    <row r="759" spans="1:2" x14ac:dyDescent="0.25">
      <c r="A759" s="57"/>
      <c r="B759" s="59"/>
    </row>
    <row r="760" spans="1:2" x14ac:dyDescent="0.25">
      <c r="A760" s="57"/>
      <c r="B760" s="59"/>
    </row>
    <row r="761" spans="1:2" x14ac:dyDescent="0.25">
      <c r="A761" s="57"/>
      <c r="B761" s="59"/>
    </row>
    <row r="762" spans="1:2" x14ac:dyDescent="0.25">
      <c r="A762" s="57"/>
      <c r="B762" s="59"/>
    </row>
    <row r="763" spans="1:2" x14ac:dyDescent="0.25">
      <c r="A763" s="57"/>
      <c r="B763" s="58"/>
    </row>
    <row r="764" spans="1:2" x14ac:dyDescent="0.25">
      <c r="A764" s="57"/>
      <c r="B764" s="59"/>
    </row>
    <row r="765" spans="1:2" x14ac:dyDescent="0.25">
      <c r="A765" s="57"/>
      <c r="B765" s="59"/>
    </row>
    <row r="766" spans="1:2" x14ac:dyDescent="0.25">
      <c r="A766" s="57"/>
      <c r="B766" s="59"/>
    </row>
    <row r="767" spans="1:2" x14ac:dyDescent="0.25">
      <c r="A767" s="57"/>
      <c r="B767" s="59"/>
    </row>
    <row r="768" spans="1:2" x14ac:dyDescent="0.25">
      <c r="A768" s="57"/>
      <c r="B768" s="59"/>
    </row>
    <row r="769" spans="1:2" x14ac:dyDescent="0.25">
      <c r="A769" s="57"/>
      <c r="B769" s="59"/>
    </row>
    <row r="770" spans="1:2" x14ac:dyDescent="0.25">
      <c r="A770" s="57"/>
      <c r="B770" s="59"/>
    </row>
    <row r="771" spans="1:2" x14ac:dyDescent="0.25">
      <c r="A771" s="57"/>
      <c r="B771" s="59"/>
    </row>
    <row r="772" spans="1:2" x14ac:dyDescent="0.25">
      <c r="A772" s="57"/>
      <c r="B772" s="59"/>
    </row>
    <row r="773" spans="1:2" x14ac:dyDescent="0.25">
      <c r="A773" s="57"/>
      <c r="B773" s="59"/>
    </row>
    <row r="774" spans="1:2" x14ac:dyDescent="0.25">
      <c r="A774" s="57"/>
      <c r="B774" s="59"/>
    </row>
    <row r="775" spans="1:2" x14ac:dyDescent="0.25">
      <c r="A775" s="57"/>
      <c r="B775" s="59"/>
    </row>
    <row r="776" spans="1:2" x14ac:dyDescent="0.25">
      <c r="A776" s="57"/>
      <c r="B776" s="59"/>
    </row>
    <row r="777" spans="1:2" x14ac:dyDescent="0.25">
      <c r="A777" s="57"/>
      <c r="B777" s="59"/>
    </row>
    <row r="778" spans="1:2" x14ac:dyDescent="0.25">
      <c r="A778" s="57"/>
      <c r="B778" s="59"/>
    </row>
    <row r="779" spans="1:2" x14ac:dyDescent="0.25">
      <c r="A779" s="57"/>
      <c r="B779" s="59"/>
    </row>
    <row r="780" spans="1:2" x14ac:dyDescent="0.25">
      <c r="A780" s="57"/>
      <c r="B780" s="59"/>
    </row>
    <row r="781" spans="1:2" x14ac:dyDescent="0.25">
      <c r="A781" s="57"/>
      <c r="B781" s="59"/>
    </row>
    <row r="782" spans="1:2" x14ac:dyDescent="0.25">
      <c r="A782" s="57"/>
      <c r="B782" s="59"/>
    </row>
    <row r="783" spans="1:2" x14ac:dyDescent="0.25">
      <c r="A783" s="57"/>
      <c r="B783" s="59"/>
    </row>
    <row r="784" spans="1:2" x14ac:dyDescent="0.25">
      <c r="A784" s="57"/>
      <c r="B784" s="59"/>
    </row>
    <row r="785" spans="1:2" x14ac:dyDescent="0.25">
      <c r="A785" s="57"/>
      <c r="B785" s="59"/>
    </row>
    <row r="786" spans="1:2" x14ac:dyDescent="0.25">
      <c r="A786" s="57"/>
      <c r="B786" s="59"/>
    </row>
    <row r="787" spans="1:2" x14ac:dyDescent="0.25">
      <c r="A787" s="57"/>
      <c r="B787" s="59"/>
    </row>
    <row r="788" spans="1:2" x14ac:dyDescent="0.25">
      <c r="A788" s="57"/>
      <c r="B788" s="59"/>
    </row>
    <row r="789" spans="1:2" x14ac:dyDescent="0.25">
      <c r="A789" s="57"/>
      <c r="B789" s="59"/>
    </row>
    <row r="790" spans="1:2" x14ac:dyDescent="0.25">
      <c r="A790" s="57"/>
      <c r="B790" s="59"/>
    </row>
    <row r="791" spans="1:2" x14ac:dyDescent="0.25">
      <c r="A791" s="57"/>
      <c r="B791" s="59"/>
    </row>
    <row r="792" spans="1:2" x14ac:dyDescent="0.25">
      <c r="A792" s="57"/>
      <c r="B792" s="59"/>
    </row>
    <row r="793" spans="1:2" x14ac:dyDescent="0.25">
      <c r="A793" s="57"/>
      <c r="B793" s="59"/>
    </row>
    <row r="794" spans="1:2" x14ac:dyDescent="0.25">
      <c r="A794" s="57"/>
      <c r="B794" s="59"/>
    </row>
    <row r="795" spans="1:2" x14ac:dyDescent="0.25">
      <c r="A795" s="57"/>
      <c r="B795" s="59"/>
    </row>
    <row r="796" spans="1:2" x14ac:dyDescent="0.25">
      <c r="A796" s="57"/>
      <c r="B796" s="59"/>
    </row>
    <row r="797" spans="1:2" x14ac:dyDescent="0.25">
      <c r="A797" s="57"/>
      <c r="B797" s="59"/>
    </row>
    <row r="798" spans="1:2" x14ac:dyDescent="0.25">
      <c r="A798" s="57"/>
      <c r="B798" s="59"/>
    </row>
    <row r="799" spans="1:2" x14ac:dyDescent="0.25">
      <c r="A799" s="57"/>
      <c r="B799" s="59"/>
    </row>
    <row r="800" spans="1:2" x14ac:dyDescent="0.25">
      <c r="A800" s="57"/>
      <c r="B800" s="59"/>
    </row>
    <row r="801" spans="1:2" x14ac:dyDescent="0.25">
      <c r="A801" s="57"/>
      <c r="B801" s="59"/>
    </row>
    <row r="802" spans="1:2" x14ac:dyDescent="0.25">
      <c r="A802" s="57"/>
      <c r="B802" s="59"/>
    </row>
    <row r="803" spans="1:2" x14ac:dyDescent="0.25">
      <c r="A803" s="57"/>
      <c r="B803" s="58"/>
    </row>
    <row r="804" spans="1:2" x14ac:dyDescent="0.25">
      <c r="A804" s="57"/>
      <c r="B804" s="59"/>
    </row>
    <row r="805" spans="1:2" x14ac:dyDescent="0.25">
      <c r="A805" s="57"/>
      <c r="B805" s="59"/>
    </row>
    <row r="806" spans="1:2" x14ac:dyDescent="0.25">
      <c r="A806" s="57"/>
      <c r="B806" s="59"/>
    </row>
    <row r="807" spans="1:2" x14ac:dyDescent="0.25">
      <c r="A807" s="57"/>
      <c r="B807" s="59"/>
    </row>
    <row r="808" spans="1:2" x14ac:dyDescent="0.25">
      <c r="A808" s="57"/>
      <c r="B808" s="59"/>
    </row>
    <row r="809" spans="1:2" x14ac:dyDescent="0.25">
      <c r="A809" s="57"/>
      <c r="B809" s="59"/>
    </row>
    <row r="810" spans="1:2" x14ac:dyDescent="0.25">
      <c r="A810" s="57"/>
      <c r="B810" s="59"/>
    </row>
    <row r="811" spans="1:2" x14ac:dyDescent="0.25">
      <c r="A811" s="57"/>
      <c r="B811" s="59"/>
    </row>
    <row r="812" spans="1:2" x14ac:dyDescent="0.25">
      <c r="A812" s="57"/>
      <c r="B812" s="59"/>
    </row>
    <row r="813" spans="1:2" x14ac:dyDescent="0.25">
      <c r="A813" s="57"/>
      <c r="B813" s="59"/>
    </row>
    <row r="814" spans="1:2" x14ac:dyDescent="0.25">
      <c r="A814" s="57"/>
      <c r="B814" s="59"/>
    </row>
    <row r="815" spans="1:2" x14ac:dyDescent="0.25">
      <c r="A815" s="57"/>
      <c r="B815" s="59"/>
    </row>
    <row r="816" spans="1:2" x14ac:dyDescent="0.25">
      <c r="A816" s="57"/>
      <c r="B816" s="59"/>
    </row>
    <row r="817" spans="1:2" x14ac:dyDescent="0.25">
      <c r="A817" s="57"/>
      <c r="B817" s="59"/>
    </row>
    <row r="818" spans="1:2" x14ac:dyDescent="0.25">
      <c r="A818" s="57"/>
      <c r="B818" s="59"/>
    </row>
    <row r="819" spans="1:2" x14ac:dyDescent="0.25">
      <c r="A819" s="57"/>
      <c r="B819" s="59"/>
    </row>
    <row r="820" spans="1:2" x14ac:dyDescent="0.25">
      <c r="A820" s="57"/>
      <c r="B820" s="59"/>
    </row>
    <row r="821" spans="1:2" x14ac:dyDescent="0.25">
      <c r="A821" s="57"/>
      <c r="B821" s="59"/>
    </row>
    <row r="822" spans="1:2" x14ac:dyDescent="0.25">
      <c r="A822" s="57"/>
      <c r="B822" s="59"/>
    </row>
    <row r="823" spans="1:2" x14ac:dyDescent="0.25">
      <c r="A823" s="57"/>
      <c r="B823" s="59"/>
    </row>
    <row r="824" spans="1:2" x14ac:dyDescent="0.25">
      <c r="A824" s="57"/>
      <c r="B824" s="59"/>
    </row>
    <row r="825" spans="1:2" x14ac:dyDescent="0.25">
      <c r="A825" s="57"/>
      <c r="B825" s="59"/>
    </row>
    <row r="826" spans="1:2" x14ac:dyDescent="0.25">
      <c r="A826" s="57"/>
      <c r="B826" s="59"/>
    </row>
    <row r="827" spans="1:2" x14ac:dyDescent="0.25">
      <c r="A827" s="57"/>
      <c r="B827" s="59"/>
    </row>
    <row r="828" spans="1:2" x14ac:dyDescent="0.25">
      <c r="A828" s="57"/>
      <c r="B828" s="59"/>
    </row>
    <row r="829" spans="1:2" x14ac:dyDescent="0.25">
      <c r="A829" s="57"/>
      <c r="B829" s="59"/>
    </row>
    <row r="830" spans="1:2" x14ac:dyDescent="0.25">
      <c r="A830" s="57"/>
      <c r="B830" s="59"/>
    </row>
    <row r="831" spans="1:2" x14ac:dyDescent="0.25">
      <c r="A831" s="57"/>
      <c r="B831" s="59"/>
    </row>
    <row r="832" spans="1:2" x14ac:dyDescent="0.25">
      <c r="A832" s="57"/>
      <c r="B832" s="59"/>
    </row>
    <row r="833" spans="1:2" x14ac:dyDescent="0.25">
      <c r="A833" s="57"/>
      <c r="B833" s="58"/>
    </row>
    <row r="834" spans="1:2" x14ac:dyDescent="0.25">
      <c r="A834" s="57"/>
      <c r="B834" s="59"/>
    </row>
    <row r="835" spans="1:2" x14ac:dyDescent="0.25">
      <c r="A835" s="57"/>
      <c r="B835" s="59"/>
    </row>
    <row r="836" spans="1:2" x14ac:dyDescent="0.25">
      <c r="A836" s="57"/>
      <c r="B836" s="59"/>
    </row>
    <row r="837" spans="1:2" x14ac:dyDescent="0.25">
      <c r="A837" s="57"/>
      <c r="B837" s="59"/>
    </row>
    <row r="838" spans="1:2" x14ac:dyDescent="0.25">
      <c r="A838" s="57"/>
      <c r="B838" s="59"/>
    </row>
    <row r="839" spans="1:2" x14ac:dyDescent="0.25">
      <c r="A839" s="57"/>
      <c r="B839" s="59"/>
    </row>
    <row r="840" spans="1:2" x14ac:dyDescent="0.25">
      <c r="A840" s="57"/>
      <c r="B840" s="59"/>
    </row>
    <row r="841" spans="1:2" x14ac:dyDescent="0.25">
      <c r="A841" s="57"/>
      <c r="B841" s="59"/>
    </row>
    <row r="842" spans="1:2" x14ac:dyDescent="0.25">
      <c r="A842" s="57"/>
      <c r="B842" s="59"/>
    </row>
    <row r="843" spans="1:2" x14ac:dyDescent="0.25">
      <c r="A843" s="57"/>
      <c r="B843" s="59"/>
    </row>
    <row r="844" spans="1:2" x14ac:dyDescent="0.25">
      <c r="A844" s="57"/>
      <c r="B844" s="59"/>
    </row>
    <row r="845" spans="1:2" x14ac:dyDescent="0.25">
      <c r="A845" s="57"/>
      <c r="B845" s="59"/>
    </row>
    <row r="846" spans="1:2" x14ac:dyDescent="0.25">
      <c r="A846" s="57"/>
      <c r="B846" s="58"/>
    </row>
    <row r="847" spans="1:2" x14ac:dyDescent="0.25">
      <c r="A847" s="57"/>
      <c r="B847" s="59"/>
    </row>
    <row r="848" spans="1:2" x14ac:dyDescent="0.25">
      <c r="A848" s="57"/>
      <c r="B848" s="59"/>
    </row>
    <row r="849" spans="1:2" x14ac:dyDescent="0.25">
      <c r="A849" s="57"/>
      <c r="B849" s="59"/>
    </row>
    <row r="850" spans="1:2" x14ac:dyDescent="0.25">
      <c r="A850" s="57"/>
      <c r="B850" s="59"/>
    </row>
    <row r="851" spans="1:2" x14ac:dyDescent="0.25">
      <c r="A851" s="57"/>
      <c r="B851" s="59"/>
    </row>
    <row r="852" spans="1:2" x14ac:dyDescent="0.25">
      <c r="A852" s="57"/>
      <c r="B852" s="59"/>
    </row>
    <row r="853" spans="1:2" x14ac:dyDescent="0.25">
      <c r="A853" s="57"/>
      <c r="B853" s="59"/>
    </row>
    <row r="854" spans="1:2" x14ac:dyDescent="0.25">
      <c r="A854" s="57"/>
      <c r="B854" s="59"/>
    </row>
    <row r="855" spans="1:2" x14ac:dyDescent="0.25">
      <c r="A855" s="57"/>
      <c r="B855" s="59"/>
    </row>
    <row r="856" spans="1:2" x14ac:dyDescent="0.25">
      <c r="A856" s="57"/>
      <c r="B856" s="59"/>
    </row>
    <row r="857" spans="1:2" x14ac:dyDescent="0.25">
      <c r="A857" s="57"/>
      <c r="B857" s="59"/>
    </row>
    <row r="858" spans="1:2" x14ac:dyDescent="0.25">
      <c r="A858" s="57"/>
      <c r="B858" s="59"/>
    </row>
    <row r="859" spans="1:2" x14ac:dyDescent="0.25">
      <c r="A859" s="57"/>
      <c r="B859" s="59"/>
    </row>
    <row r="860" spans="1:2" x14ac:dyDescent="0.25">
      <c r="A860" s="57"/>
      <c r="B860" s="59"/>
    </row>
    <row r="861" spans="1:2" x14ac:dyDescent="0.25">
      <c r="A861" s="57"/>
      <c r="B861" s="59"/>
    </row>
    <row r="862" spans="1:2" x14ac:dyDescent="0.25">
      <c r="A862" s="57"/>
      <c r="B862" s="59"/>
    </row>
    <row r="863" spans="1:2" x14ac:dyDescent="0.25">
      <c r="A863" s="57"/>
      <c r="B863" s="58"/>
    </row>
    <row r="864" spans="1:2" x14ac:dyDescent="0.25">
      <c r="A864" s="57"/>
      <c r="B864" s="59"/>
    </row>
    <row r="865" spans="1:2" x14ac:dyDescent="0.25">
      <c r="A865" s="57"/>
      <c r="B865" s="59"/>
    </row>
    <row r="866" spans="1:2" x14ac:dyDescent="0.25">
      <c r="A866" s="57"/>
      <c r="B866" s="59"/>
    </row>
    <row r="867" spans="1:2" x14ac:dyDescent="0.25">
      <c r="A867" s="57"/>
      <c r="B867" s="59"/>
    </row>
    <row r="868" spans="1:2" x14ac:dyDescent="0.25">
      <c r="A868" s="57"/>
      <c r="B868" s="59"/>
    </row>
    <row r="869" spans="1:2" x14ac:dyDescent="0.25">
      <c r="A869" s="57"/>
      <c r="B869" s="59"/>
    </row>
    <row r="870" spans="1:2" x14ac:dyDescent="0.25">
      <c r="A870" s="57"/>
      <c r="B870" s="59"/>
    </row>
    <row r="871" spans="1:2" x14ac:dyDescent="0.25">
      <c r="A871" s="57"/>
      <c r="B871" s="59"/>
    </row>
    <row r="872" spans="1:2" x14ac:dyDescent="0.25">
      <c r="A872" s="57"/>
      <c r="B872" s="59"/>
    </row>
    <row r="873" spans="1:2" x14ac:dyDescent="0.25">
      <c r="A873" s="57"/>
      <c r="B873" s="59"/>
    </row>
    <row r="874" spans="1:2" x14ac:dyDescent="0.25">
      <c r="A874" s="57"/>
      <c r="B874" s="59"/>
    </row>
    <row r="875" spans="1:2" x14ac:dyDescent="0.25">
      <c r="A875" s="57"/>
      <c r="B875" s="59"/>
    </row>
    <row r="876" spans="1:2" x14ac:dyDescent="0.25">
      <c r="A876" s="57"/>
      <c r="B876" s="59"/>
    </row>
    <row r="877" spans="1:2" x14ac:dyDescent="0.25">
      <c r="A877" s="57"/>
      <c r="B877" s="59"/>
    </row>
    <row r="878" spans="1:2" x14ac:dyDescent="0.25">
      <c r="A878" s="57"/>
      <c r="B878" s="59"/>
    </row>
    <row r="879" spans="1:2" x14ac:dyDescent="0.25">
      <c r="A879" s="57"/>
      <c r="B879" s="59"/>
    </row>
    <row r="880" spans="1:2" x14ac:dyDescent="0.25">
      <c r="A880" s="57"/>
      <c r="B880" s="59"/>
    </row>
    <row r="881" spans="1:2" x14ac:dyDescent="0.25">
      <c r="A881" s="57"/>
      <c r="B881" s="59"/>
    </row>
    <row r="882" spans="1:2" x14ac:dyDescent="0.25">
      <c r="A882" s="57"/>
      <c r="B882" s="59"/>
    </row>
    <row r="883" spans="1:2" x14ac:dyDescent="0.25">
      <c r="A883" s="57"/>
      <c r="B883" s="59"/>
    </row>
    <row r="884" spans="1:2" x14ac:dyDescent="0.25">
      <c r="A884" s="57"/>
      <c r="B884" s="59"/>
    </row>
    <row r="885" spans="1:2" x14ac:dyDescent="0.25">
      <c r="A885" s="57"/>
      <c r="B885" s="59"/>
    </row>
    <row r="886" spans="1:2" x14ac:dyDescent="0.25">
      <c r="A886" s="57"/>
      <c r="B886" s="59"/>
    </row>
    <row r="887" spans="1:2" x14ac:dyDescent="0.25">
      <c r="A887" s="57"/>
      <c r="B887" s="59"/>
    </row>
    <row r="888" spans="1:2" x14ac:dyDescent="0.25">
      <c r="A888" s="57"/>
      <c r="B888" s="59"/>
    </row>
    <row r="889" spans="1:2" x14ac:dyDescent="0.25">
      <c r="A889" s="57"/>
      <c r="B889" s="59"/>
    </row>
    <row r="890" spans="1:2" x14ac:dyDescent="0.25">
      <c r="A890" s="57"/>
      <c r="B890" s="59"/>
    </row>
    <row r="891" spans="1:2" x14ac:dyDescent="0.25">
      <c r="A891" s="57"/>
      <c r="B891" s="59"/>
    </row>
    <row r="892" spans="1:2" x14ac:dyDescent="0.25">
      <c r="A892" s="57"/>
      <c r="B892" s="59"/>
    </row>
    <row r="893" spans="1:2" x14ac:dyDescent="0.25">
      <c r="A893" s="57"/>
      <c r="B893" s="59"/>
    </row>
    <row r="894" spans="1:2" x14ac:dyDescent="0.25">
      <c r="A894" s="57"/>
      <c r="B894" s="59"/>
    </row>
    <row r="895" spans="1:2" x14ac:dyDescent="0.25">
      <c r="A895" s="57"/>
      <c r="B895" s="59"/>
    </row>
    <row r="896" spans="1:2" x14ac:dyDescent="0.25">
      <c r="A896" s="57"/>
      <c r="B896" s="59"/>
    </row>
    <row r="897" spans="1:2" x14ac:dyDescent="0.25">
      <c r="A897" s="57"/>
      <c r="B897" s="59"/>
    </row>
    <row r="898" spans="1:2" x14ac:dyDescent="0.25">
      <c r="A898" s="57"/>
      <c r="B898" s="59"/>
    </row>
    <row r="899" spans="1:2" x14ac:dyDescent="0.25">
      <c r="A899" s="57"/>
      <c r="B899" s="59"/>
    </row>
    <row r="900" spans="1:2" x14ac:dyDescent="0.25">
      <c r="A900" s="57"/>
      <c r="B900" s="59"/>
    </row>
    <row r="901" spans="1:2" x14ac:dyDescent="0.25">
      <c r="A901" s="57"/>
      <c r="B901" s="59"/>
    </row>
    <row r="902" spans="1:2" x14ac:dyDescent="0.25">
      <c r="A902" s="57"/>
      <c r="B902" s="59"/>
    </row>
    <row r="903" spans="1:2" x14ac:dyDescent="0.25">
      <c r="A903" s="57"/>
      <c r="B903" s="59"/>
    </row>
    <row r="904" spans="1:2" x14ac:dyDescent="0.25">
      <c r="A904" s="57"/>
      <c r="B904" s="59"/>
    </row>
    <row r="905" spans="1:2" x14ac:dyDescent="0.25">
      <c r="A905" s="57"/>
      <c r="B905" s="59"/>
    </row>
    <row r="906" spans="1:2" x14ac:dyDescent="0.25">
      <c r="A906" s="57"/>
      <c r="B906" s="59"/>
    </row>
    <row r="907" spans="1:2" x14ac:dyDescent="0.25">
      <c r="A907" s="57"/>
      <c r="B907" s="59"/>
    </row>
    <row r="908" spans="1:2" x14ac:dyDescent="0.25">
      <c r="A908" s="57"/>
      <c r="B908" s="59"/>
    </row>
    <row r="909" spans="1:2" x14ac:dyDescent="0.25">
      <c r="A909" s="57"/>
      <c r="B909" s="59"/>
    </row>
    <row r="910" spans="1:2" x14ac:dyDescent="0.25">
      <c r="A910" s="57"/>
      <c r="B910" s="59"/>
    </row>
    <row r="911" spans="1:2" x14ac:dyDescent="0.25">
      <c r="A911" s="57"/>
      <c r="B911" s="59"/>
    </row>
    <row r="912" spans="1:2" x14ac:dyDescent="0.25">
      <c r="A912" s="57"/>
      <c r="B912" s="59"/>
    </row>
    <row r="913" spans="1:2" x14ac:dyDescent="0.25">
      <c r="A913" s="57"/>
      <c r="B913" s="59"/>
    </row>
    <row r="914" spans="1:2" x14ac:dyDescent="0.25">
      <c r="A914" s="57"/>
      <c r="B914" s="59"/>
    </row>
    <row r="915" spans="1:2" x14ac:dyDescent="0.25">
      <c r="A915" s="57"/>
      <c r="B915" s="59"/>
    </row>
    <row r="916" spans="1:2" x14ac:dyDescent="0.25">
      <c r="A916" s="57"/>
      <c r="B916" s="59"/>
    </row>
    <row r="917" spans="1:2" x14ac:dyDescent="0.25">
      <c r="A917" s="57"/>
      <c r="B917" s="59"/>
    </row>
    <row r="918" spans="1:2" x14ac:dyDescent="0.25">
      <c r="A918" s="57"/>
      <c r="B918" s="59"/>
    </row>
    <row r="919" spans="1:2" x14ac:dyDescent="0.25">
      <c r="A919" s="57"/>
      <c r="B919" s="59"/>
    </row>
    <row r="920" spans="1:2" x14ac:dyDescent="0.25">
      <c r="A920" s="57"/>
      <c r="B920" s="59"/>
    </row>
    <row r="921" spans="1:2" x14ac:dyDescent="0.25">
      <c r="A921" s="57"/>
      <c r="B921" s="59"/>
    </row>
    <row r="922" spans="1:2" x14ac:dyDescent="0.25">
      <c r="A922" s="57"/>
      <c r="B922" s="59"/>
    </row>
    <row r="923" spans="1:2" x14ac:dyDescent="0.25">
      <c r="A923" s="57"/>
      <c r="B923" s="59"/>
    </row>
    <row r="924" spans="1:2" x14ac:dyDescent="0.25">
      <c r="A924" s="57"/>
      <c r="B924" s="59"/>
    </row>
    <row r="925" spans="1:2" x14ac:dyDescent="0.25">
      <c r="A925" s="57"/>
      <c r="B925" s="59"/>
    </row>
    <row r="926" spans="1:2" x14ac:dyDescent="0.25">
      <c r="A926" s="57"/>
      <c r="B926" s="59"/>
    </row>
    <row r="927" spans="1:2" x14ac:dyDescent="0.25">
      <c r="A927" s="57"/>
      <c r="B927" s="59"/>
    </row>
    <row r="928" spans="1:2" x14ac:dyDescent="0.25">
      <c r="A928" s="57"/>
      <c r="B928" s="59"/>
    </row>
    <row r="929" spans="1:2" x14ac:dyDescent="0.25">
      <c r="A929" s="57"/>
      <c r="B929" s="59"/>
    </row>
    <row r="930" spans="1:2" x14ac:dyDescent="0.25">
      <c r="A930" s="57"/>
      <c r="B930" s="59"/>
    </row>
    <row r="931" spans="1:2" x14ac:dyDescent="0.25">
      <c r="A931" s="57"/>
      <c r="B931" s="59"/>
    </row>
    <row r="932" spans="1:2" x14ac:dyDescent="0.25">
      <c r="A932" s="57"/>
      <c r="B932" s="59"/>
    </row>
    <row r="933" spans="1:2" x14ac:dyDescent="0.25">
      <c r="A933" s="57"/>
      <c r="B933" s="59"/>
    </row>
    <row r="934" spans="1:2" x14ac:dyDescent="0.25">
      <c r="A934" s="57"/>
      <c r="B934" s="59"/>
    </row>
    <row r="935" spans="1:2" x14ac:dyDescent="0.25">
      <c r="A935" s="57"/>
      <c r="B935" s="59"/>
    </row>
    <row r="936" spans="1:2" x14ac:dyDescent="0.25">
      <c r="A936" s="57"/>
      <c r="B936" s="59"/>
    </row>
    <row r="937" spans="1:2" x14ac:dyDescent="0.25">
      <c r="A937" s="57"/>
      <c r="B937" s="59"/>
    </row>
    <row r="938" spans="1:2" x14ac:dyDescent="0.25">
      <c r="A938" s="57"/>
      <c r="B938" s="59"/>
    </row>
    <row r="939" spans="1:2" x14ac:dyDescent="0.25">
      <c r="A939" s="57"/>
      <c r="B939" s="59"/>
    </row>
    <row r="940" spans="1:2" x14ac:dyDescent="0.25">
      <c r="A940" s="57"/>
      <c r="B940" s="59"/>
    </row>
    <row r="941" spans="1:2" x14ac:dyDescent="0.25">
      <c r="A941" s="57"/>
      <c r="B941" s="59"/>
    </row>
    <row r="942" spans="1:2" x14ac:dyDescent="0.25">
      <c r="A942" s="57"/>
      <c r="B942" s="59"/>
    </row>
    <row r="943" spans="1:2" x14ac:dyDescent="0.25">
      <c r="A943" s="57"/>
      <c r="B943" s="59"/>
    </row>
    <row r="944" spans="1:2" x14ac:dyDescent="0.25">
      <c r="A944" s="57"/>
      <c r="B944" s="59"/>
    </row>
    <row r="945" spans="1:2" x14ac:dyDescent="0.25">
      <c r="A945" s="57"/>
      <c r="B945" s="59"/>
    </row>
    <row r="946" spans="1:2" x14ac:dyDescent="0.25">
      <c r="A946" s="57"/>
      <c r="B946" s="59"/>
    </row>
    <row r="947" spans="1:2" x14ac:dyDescent="0.25">
      <c r="A947" s="57"/>
      <c r="B947" s="59"/>
    </row>
    <row r="948" spans="1:2" x14ac:dyDescent="0.25">
      <c r="A948" s="57"/>
      <c r="B948" s="59"/>
    </row>
    <row r="949" spans="1:2" x14ac:dyDescent="0.25">
      <c r="A949" s="57"/>
      <c r="B949" s="59"/>
    </row>
    <row r="950" spans="1:2" x14ac:dyDescent="0.25">
      <c r="A950" s="57"/>
      <c r="B950" s="59"/>
    </row>
    <row r="951" spans="1:2" x14ac:dyDescent="0.25">
      <c r="A951" s="57"/>
      <c r="B951" s="59"/>
    </row>
    <row r="952" spans="1:2" x14ac:dyDescent="0.25">
      <c r="A952" s="57"/>
      <c r="B952" s="59"/>
    </row>
    <row r="953" spans="1:2" x14ac:dyDescent="0.25">
      <c r="A953" s="57"/>
      <c r="B953" s="59"/>
    </row>
    <row r="954" spans="1:2" x14ac:dyDescent="0.25">
      <c r="A954" s="57"/>
      <c r="B954" s="59"/>
    </row>
    <row r="955" spans="1:2" x14ac:dyDescent="0.25">
      <c r="A955" s="57"/>
      <c r="B955" s="59"/>
    </row>
    <row r="956" spans="1:2" x14ac:dyDescent="0.25">
      <c r="A956" s="57"/>
      <c r="B956" s="59"/>
    </row>
    <row r="957" spans="1:2" x14ac:dyDescent="0.25">
      <c r="A957" s="57"/>
      <c r="B957" s="59"/>
    </row>
    <row r="958" spans="1:2" x14ac:dyDescent="0.25">
      <c r="A958" s="57"/>
      <c r="B958" s="59"/>
    </row>
    <row r="959" spans="1:2" x14ac:dyDescent="0.25">
      <c r="A959" s="57"/>
      <c r="B959" s="59"/>
    </row>
    <row r="960" spans="1:2" x14ac:dyDescent="0.25">
      <c r="A960" s="57"/>
      <c r="B960" s="59"/>
    </row>
    <row r="961" spans="1:2" x14ac:dyDescent="0.25">
      <c r="A961" s="57"/>
      <c r="B961" s="59"/>
    </row>
    <row r="962" spans="1:2" x14ac:dyDescent="0.25">
      <c r="A962" s="57"/>
      <c r="B962" s="59"/>
    </row>
    <row r="963" spans="1:2" x14ac:dyDescent="0.25">
      <c r="A963" s="57"/>
      <c r="B963" s="59"/>
    </row>
    <row r="964" spans="1:2" x14ac:dyDescent="0.25">
      <c r="A964" s="57"/>
      <c r="B964" s="59"/>
    </row>
    <row r="965" spans="1:2" x14ac:dyDescent="0.25">
      <c r="A965" s="57"/>
      <c r="B965" s="59"/>
    </row>
    <row r="966" spans="1:2" x14ac:dyDescent="0.25">
      <c r="A966" s="57"/>
      <c r="B966" s="59"/>
    </row>
    <row r="967" spans="1:2" x14ac:dyDescent="0.25">
      <c r="A967" s="57"/>
      <c r="B967" s="59"/>
    </row>
    <row r="968" spans="1:2" x14ac:dyDescent="0.25">
      <c r="A968" s="57"/>
      <c r="B968" s="59"/>
    </row>
    <row r="969" spans="1:2" x14ac:dyDescent="0.25">
      <c r="A969" s="57"/>
      <c r="B969" s="59"/>
    </row>
    <row r="970" spans="1:2" x14ac:dyDescent="0.25">
      <c r="A970" s="57"/>
      <c r="B970" s="59"/>
    </row>
    <row r="971" spans="1:2" x14ac:dyDescent="0.25">
      <c r="A971" s="57"/>
      <c r="B971" s="59"/>
    </row>
    <row r="972" spans="1:2" x14ac:dyDescent="0.25">
      <c r="A972" s="57"/>
      <c r="B972" s="59"/>
    </row>
    <row r="973" spans="1:2" x14ac:dyDescent="0.25">
      <c r="A973" s="57"/>
      <c r="B973" s="59"/>
    </row>
    <row r="974" spans="1:2" x14ac:dyDescent="0.25">
      <c r="A974" s="57"/>
      <c r="B974" s="59"/>
    </row>
    <row r="975" spans="1:2" x14ac:dyDescent="0.25">
      <c r="A975" s="57"/>
      <c r="B975" s="59"/>
    </row>
    <row r="976" spans="1:2" x14ac:dyDescent="0.25">
      <c r="A976" s="57"/>
      <c r="B976" s="59"/>
    </row>
    <row r="977" spans="1:2" x14ac:dyDescent="0.25">
      <c r="A977" s="57"/>
      <c r="B977" s="59"/>
    </row>
    <row r="978" spans="1:2" x14ac:dyDescent="0.25">
      <c r="A978" s="57"/>
      <c r="B978" s="59"/>
    </row>
    <row r="979" spans="1:2" x14ac:dyDescent="0.25">
      <c r="A979" s="57"/>
      <c r="B979" s="59"/>
    </row>
    <row r="980" spans="1:2" x14ac:dyDescent="0.25">
      <c r="A980" s="57"/>
      <c r="B980" s="59"/>
    </row>
    <row r="981" spans="1:2" x14ac:dyDescent="0.25">
      <c r="A981" s="57"/>
      <c r="B981" s="59"/>
    </row>
    <row r="982" spans="1:2" x14ac:dyDescent="0.25">
      <c r="A982" s="57"/>
      <c r="B982" s="59"/>
    </row>
    <row r="983" spans="1:2" x14ac:dyDescent="0.25">
      <c r="A983" s="57"/>
      <c r="B983" s="59"/>
    </row>
    <row r="984" spans="1:2" x14ac:dyDescent="0.25">
      <c r="A984" s="57"/>
      <c r="B984" s="59"/>
    </row>
    <row r="985" spans="1:2" x14ac:dyDescent="0.25">
      <c r="A985" s="57"/>
      <c r="B985" s="59"/>
    </row>
    <row r="986" spans="1:2" x14ac:dyDescent="0.25">
      <c r="A986" s="57"/>
      <c r="B986" s="59"/>
    </row>
    <row r="987" spans="1:2" x14ac:dyDescent="0.25">
      <c r="A987" s="57"/>
      <c r="B987" s="59"/>
    </row>
    <row r="988" spans="1:2" x14ac:dyDescent="0.25">
      <c r="A988" s="57"/>
      <c r="B988" s="59"/>
    </row>
    <row r="989" spans="1:2" x14ac:dyDescent="0.25">
      <c r="A989" s="57"/>
      <c r="B989" s="59"/>
    </row>
    <row r="990" spans="1:2" x14ac:dyDescent="0.25">
      <c r="A990" s="57"/>
      <c r="B990" s="59"/>
    </row>
    <row r="991" spans="1:2" x14ac:dyDescent="0.25">
      <c r="A991" s="57"/>
      <c r="B991" s="59"/>
    </row>
    <row r="992" spans="1:2" x14ac:dyDescent="0.25">
      <c r="A992" s="57"/>
      <c r="B992" s="59"/>
    </row>
    <row r="993" spans="1:2" x14ac:dyDescent="0.25">
      <c r="A993" s="57"/>
      <c r="B993" s="59"/>
    </row>
    <row r="994" spans="1:2" x14ac:dyDescent="0.25">
      <c r="A994" s="57"/>
      <c r="B994" s="59"/>
    </row>
    <row r="995" spans="1:2" x14ac:dyDescent="0.25">
      <c r="A995" s="57"/>
      <c r="B995" s="59"/>
    </row>
    <row r="996" spans="1:2" x14ac:dyDescent="0.25">
      <c r="A996" s="57"/>
      <c r="B996" s="58"/>
    </row>
    <row r="997" spans="1:2" x14ac:dyDescent="0.25">
      <c r="A997" s="57"/>
      <c r="B997" s="59"/>
    </row>
    <row r="998" spans="1:2" x14ac:dyDescent="0.25">
      <c r="A998" s="57"/>
      <c r="B998" s="59"/>
    </row>
    <row r="999" spans="1:2" x14ac:dyDescent="0.25">
      <c r="A999" s="57"/>
      <c r="B999" s="59"/>
    </row>
    <row r="1000" spans="1:2" x14ac:dyDescent="0.25">
      <c r="A1000" s="57"/>
      <c r="B1000" s="59"/>
    </row>
    <row r="1001" spans="1:2" x14ac:dyDescent="0.25">
      <c r="A1001" s="57"/>
      <c r="B1001" s="59"/>
    </row>
    <row r="1002" spans="1:2" x14ac:dyDescent="0.25">
      <c r="A1002" s="57"/>
      <c r="B1002" s="59"/>
    </row>
    <row r="1003" spans="1:2" x14ac:dyDescent="0.25">
      <c r="A1003" s="57"/>
      <c r="B1003" s="59"/>
    </row>
    <row r="1004" spans="1:2" x14ac:dyDescent="0.25">
      <c r="A1004" s="57"/>
      <c r="B1004" s="59"/>
    </row>
    <row r="1005" spans="1:2" x14ac:dyDescent="0.25">
      <c r="A1005" s="57"/>
      <c r="B1005" s="59"/>
    </row>
    <row r="1006" spans="1:2" x14ac:dyDescent="0.25">
      <c r="A1006" s="57"/>
      <c r="B1006" s="59"/>
    </row>
    <row r="1007" spans="1:2" x14ac:dyDescent="0.25">
      <c r="A1007" s="57"/>
      <c r="B1007" s="58"/>
    </row>
    <row r="1008" spans="1:2" x14ac:dyDescent="0.25">
      <c r="A1008" s="57"/>
      <c r="B1008" s="59"/>
    </row>
    <row r="1009" spans="1:2" x14ac:dyDescent="0.25">
      <c r="A1009" s="57"/>
      <c r="B1009" s="59"/>
    </row>
    <row r="1010" spans="1:2" x14ac:dyDescent="0.25">
      <c r="A1010" s="57"/>
      <c r="B1010" s="59"/>
    </row>
    <row r="1011" spans="1:2" x14ac:dyDescent="0.25">
      <c r="A1011" s="57"/>
      <c r="B1011" s="59"/>
    </row>
    <row r="1012" spans="1:2" x14ac:dyDescent="0.25">
      <c r="A1012" s="57"/>
      <c r="B1012" s="59"/>
    </row>
    <row r="1013" spans="1:2" x14ac:dyDescent="0.25">
      <c r="A1013" s="57"/>
      <c r="B1013" s="59"/>
    </row>
    <row r="1014" spans="1:2" x14ac:dyDescent="0.25">
      <c r="A1014" s="57"/>
      <c r="B1014" s="59"/>
    </row>
    <row r="1015" spans="1:2" x14ac:dyDescent="0.25">
      <c r="A1015" s="57"/>
      <c r="B1015" s="59"/>
    </row>
    <row r="1016" spans="1:2" x14ac:dyDescent="0.25">
      <c r="A1016" s="57"/>
      <c r="B1016" s="59"/>
    </row>
    <row r="1017" spans="1:2" x14ac:dyDescent="0.25">
      <c r="A1017" s="57"/>
      <c r="B1017" s="59"/>
    </row>
    <row r="1018" spans="1:2" x14ac:dyDescent="0.25">
      <c r="A1018" s="57"/>
      <c r="B1018" s="59"/>
    </row>
    <row r="1019" spans="1:2" x14ac:dyDescent="0.25">
      <c r="A1019" s="57"/>
      <c r="B1019" s="59"/>
    </row>
    <row r="1020" spans="1:2" x14ac:dyDescent="0.25">
      <c r="A1020" s="57"/>
      <c r="B1020" s="59"/>
    </row>
    <row r="1021" spans="1:2" x14ac:dyDescent="0.25">
      <c r="A1021" s="57"/>
      <c r="B1021" s="59"/>
    </row>
    <row r="1022" spans="1:2" x14ac:dyDescent="0.25">
      <c r="A1022" s="57"/>
      <c r="B1022" s="59"/>
    </row>
    <row r="1023" spans="1:2" x14ac:dyDescent="0.25">
      <c r="A1023" s="57"/>
      <c r="B1023" s="59"/>
    </row>
    <row r="1024" spans="1:2" x14ac:dyDescent="0.25">
      <c r="A1024" s="57"/>
      <c r="B1024" s="58"/>
    </row>
    <row r="1025" spans="1:2" x14ac:dyDescent="0.25">
      <c r="A1025" s="57"/>
      <c r="B1025" s="59"/>
    </row>
    <row r="1026" spans="1:2" x14ac:dyDescent="0.25">
      <c r="A1026" s="57"/>
      <c r="B1026" s="59"/>
    </row>
    <row r="1027" spans="1:2" x14ac:dyDescent="0.25">
      <c r="A1027" s="57"/>
      <c r="B1027" s="59"/>
    </row>
    <row r="1028" spans="1:2" x14ac:dyDescent="0.25">
      <c r="A1028" s="57"/>
      <c r="B1028" s="59"/>
    </row>
    <row r="1029" spans="1:2" x14ac:dyDescent="0.25">
      <c r="A1029" s="57"/>
      <c r="B1029" s="59"/>
    </row>
    <row r="1030" spans="1:2" x14ac:dyDescent="0.25">
      <c r="A1030" s="57"/>
      <c r="B1030" s="59"/>
    </row>
    <row r="1031" spans="1:2" x14ac:dyDescent="0.25">
      <c r="A1031" s="57"/>
      <c r="B1031" s="59"/>
    </row>
    <row r="1032" spans="1:2" x14ac:dyDescent="0.25">
      <c r="A1032" s="57"/>
      <c r="B1032" s="59"/>
    </row>
    <row r="1033" spans="1:2" x14ac:dyDescent="0.25">
      <c r="A1033" s="57"/>
      <c r="B1033" s="59"/>
    </row>
    <row r="1034" spans="1:2" x14ac:dyDescent="0.25">
      <c r="A1034" s="57"/>
      <c r="B1034" s="59"/>
    </row>
    <row r="1035" spans="1:2" x14ac:dyDescent="0.25">
      <c r="A1035" s="57"/>
      <c r="B1035" s="59"/>
    </row>
    <row r="1036" spans="1:2" x14ac:dyDescent="0.25">
      <c r="A1036" s="57"/>
      <c r="B1036" s="59"/>
    </row>
    <row r="1037" spans="1:2" x14ac:dyDescent="0.25">
      <c r="A1037" s="57"/>
      <c r="B1037" s="59"/>
    </row>
    <row r="1038" spans="1:2" x14ac:dyDescent="0.25">
      <c r="A1038" s="57"/>
      <c r="B1038" s="59"/>
    </row>
    <row r="1039" spans="1:2" x14ac:dyDescent="0.25">
      <c r="A1039" s="57"/>
      <c r="B1039" s="59"/>
    </row>
    <row r="1040" spans="1:2" x14ac:dyDescent="0.25">
      <c r="A1040" s="57"/>
      <c r="B1040" s="59"/>
    </row>
    <row r="1041" spans="1:2" x14ac:dyDescent="0.25">
      <c r="A1041" s="57"/>
      <c r="B1041" s="59"/>
    </row>
    <row r="1042" spans="1:2" x14ac:dyDescent="0.25">
      <c r="A1042" s="57"/>
      <c r="B1042" s="59"/>
    </row>
    <row r="1043" spans="1:2" x14ac:dyDescent="0.25">
      <c r="A1043" s="57"/>
      <c r="B1043" s="59"/>
    </row>
    <row r="1044" spans="1:2" x14ac:dyDescent="0.25">
      <c r="A1044" s="57"/>
      <c r="B1044" s="59"/>
    </row>
    <row r="1045" spans="1:2" x14ac:dyDescent="0.25">
      <c r="A1045" s="57"/>
      <c r="B1045" s="59"/>
    </row>
    <row r="1046" spans="1:2" x14ac:dyDescent="0.25">
      <c r="A1046" s="57"/>
      <c r="B1046" s="59"/>
    </row>
    <row r="1047" spans="1:2" x14ac:dyDescent="0.25">
      <c r="A1047" s="57"/>
      <c r="B1047" s="59"/>
    </row>
    <row r="1048" spans="1:2" x14ac:dyDescent="0.25">
      <c r="A1048" s="57"/>
      <c r="B1048" s="59"/>
    </row>
    <row r="1049" spans="1:2" x14ac:dyDescent="0.25">
      <c r="A1049" s="57"/>
      <c r="B1049" s="59"/>
    </row>
    <row r="1050" spans="1:2" x14ac:dyDescent="0.25">
      <c r="A1050" s="57"/>
      <c r="B1050" s="59"/>
    </row>
    <row r="1051" spans="1:2" x14ac:dyDescent="0.25">
      <c r="A1051" s="57"/>
      <c r="B1051" s="59"/>
    </row>
    <row r="1052" spans="1:2" x14ac:dyDescent="0.25">
      <c r="A1052" s="57"/>
      <c r="B1052" s="59"/>
    </row>
    <row r="1053" spans="1:2" x14ac:dyDescent="0.25">
      <c r="A1053" s="57"/>
      <c r="B1053" s="59"/>
    </row>
    <row r="1054" spans="1:2" x14ac:dyDescent="0.25">
      <c r="A1054" s="57"/>
      <c r="B1054" s="59"/>
    </row>
    <row r="1055" spans="1:2" x14ac:dyDescent="0.25">
      <c r="A1055" s="57"/>
      <c r="B1055" s="59"/>
    </row>
    <row r="1056" spans="1:2" x14ac:dyDescent="0.25">
      <c r="A1056" s="57"/>
      <c r="B1056" s="59"/>
    </row>
    <row r="1057" spans="1:2" x14ac:dyDescent="0.25">
      <c r="A1057" s="57"/>
      <c r="B1057" s="59"/>
    </row>
    <row r="1058" spans="1:2" x14ac:dyDescent="0.25">
      <c r="A1058" s="57"/>
      <c r="B1058" s="59"/>
    </row>
    <row r="1059" spans="1:2" x14ac:dyDescent="0.25">
      <c r="A1059" s="57"/>
      <c r="B1059" s="59"/>
    </row>
    <row r="1060" spans="1:2" x14ac:dyDescent="0.25">
      <c r="A1060" s="57"/>
      <c r="B1060" s="58"/>
    </row>
    <row r="1061" spans="1:2" x14ac:dyDescent="0.25">
      <c r="A1061" s="57"/>
      <c r="B1061" s="59"/>
    </row>
    <row r="1062" spans="1:2" x14ac:dyDescent="0.25">
      <c r="A1062" s="57"/>
      <c r="B1062" s="59"/>
    </row>
    <row r="1063" spans="1:2" x14ac:dyDescent="0.25">
      <c r="A1063" s="57"/>
      <c r="B1063" s="59"/>
    </row>
    <row r="1064" spans="1:2" x14ac:dyDescent="0.25">
      <c r="A1064" s="57"/>
      <c r="B1064" s="59"/>
    </row>
    <row r="1065" spans="1:2" x14ac:dyDescent="0.25">
      <c r="A1065" s="57"/>
      <c r="B1065" s="59"/>
    </row>
    <row r="1066" spans="1:2" x14ac:dyDescent="0.25">
      <c r="A1066" s="57"/>
      <c r="B1066" s="59"/>
    </row>
    <row r="1067" spans="1:2" x14ac:dyDescent="0.25">
      <c r="A1067" s="57"/>
      <c r="B1067" s="59"/>
    </row>
    <row r="1068" spans="1:2" x14ac:dyDescent="0.25">
      <c r="A1068" s="57"/>
      <c r="B1068" s="59"/>
    </row>
    <row r="1069" spans="1:2" x14ac:dyDescent="0.25">
      <c r="A1069" s="57"/>
      <c r="B1069" s="59"/>
    </row>
    <row r="1070" spans="1:2" x14ac:dyDescent="0.25">
      <c r="A1070" s="57"/>
      <c r="B1070" s="59"/>
    </row>
    <row r="1071" spans="1:2" x14ac:dyDescent="0.25">
      <c r="A1071" s="57"/>
      <c r="B1071" s="59"/>
    </row>
    <row r="1072" spans="1:2" x14ac:dyDescent="0.25">
      <c r="A1072" s="57"/>
      <c r="B1072" s="59"/>
    </row>
    <row r="1073" spans="1:2" x14ac:dyDescent="0.25">
      <c r="A1073" s="57"/>
      <c r="B1073" s="59"/>
    </row>
    <row r="1074" spans="1:2" x14ac:dyDescent="0.25">
      <c r="A1074" s="57"/>
      <c r="B1074" s="59"/>
    </row>
    <row r="1075" spans="1:2" x14ac:dyDescent="0.25">
      <c r="A1075" s="57"/>
      <c r="B1075" s="59"/>
    </row>
    <row r="1076" spans="1:2" x14ac:dyDescent="0.25">
      <c r="A1076" s="57"/>
      <c r="B1076" s="59"/>
    </row>
    <row r="1077" spans="1:2" x14ac:dyDescent="0.25">
      <c r="A1077" s="57"/>
      <c r="B1077" s="59"/>
    </row>
    <row r="1078" spans="1:2" x14ac:dyDescent="0.25">
      <c r="A1078" s="57"/>
      <c r="B1078" s="59"/>
    </row>
    <row r="1079" spans="1:2" x14ac:dyDescent="0.25">
      <c r="A1079" s="57"/>
      <c r="B1079" s="59"/>
    </row>
    <row r="1080" spans="1:2" x14ac:dyDescent="0.25">
      <c r="A1080" s="57"/>
      <c r="B1080" s="59"/>
    </row>
    <row r="1081" spans="1:2" x14ac:dyDescent="0.25">
      <c r="A1081" s="57"/>
      <c r="B1081" s="59"/>
    </row>
    <row r="1082" spans="1:2" x14ac:dyDescent="0.25">
      <c r="A1082" s="57"/>
      <c r="B1082" s="59"/>
    </row>
    <row r="1083" spans="1:2" x14ac:dyDescent="0.25">
      <c r="A1083" s="57"/>
      <c r="B1083" s="59"/>
    </row>
    <row r="1084" spans="1:2" x14ac:dyDescent="0.25">
      <c r="A1084" s="57"/>
      <c r="B1084" s="59"/>
    </row>
    <row r="1085" spans="1:2" x14ac:dyDescent="0.25">
      <c r="A1085" s="57"/>
      <c r="B1085" s="59"/>
    </row>
    <row r="1086" spans="1:2" x14ac:dyDescent="0.25">
      <c r="A1086" s="57"/>
      <c r="B1086" s="59"/>
    </row>
    <row r="1087" spans="1:2" x14ac:dyDescent="0.25">
      <c r="A1087" s="57"/>
      <c r="B1087" s="59"/>
    </row>
    <row r="1088" spans="1:2" x14ac:dyDescent="0.25">
      <c r="A1088" s="57"/>
      <c r="B1088" s="59"/>
    </row>
    <row r="1089" spans="1:2" x14ac:dyDescent="0.25">
      <c r="A1089" s="57"/>
      <c r="B1089" s="59"/>
    </row>
    <row r="1090" spans="1:2" x14ac:dyDescent="0.25">
      <c r="A1090" s="57"/>
      <c r="B1090" s="58"/>
    </row>
    <row r="1091" spans="1:2" x14ac:dyDescent="0.25">
      <c r="A1091" s="57"/>
      <c r="B1091" s="59"/>
    </row>
    <row r="1092" spans="1:2" x14ac:dyDescent="0.25">
      <c r="A1092" s="57"/>
      <c r="B1092" s="59"/>
    </row>
    <row r="1093" spans="1:2" x14ac:dyDescent="0.25">
      <c r="A1093" s="57"/>
      <c r="B1093" s="59"/>
    </row>
    <row r="1094" spans="1:2" x14ac:dyDescent="0.25">
      <c r="A1094" s="57"/>
      <c r="B1094" s="59"/>
    </row>
    <row r="1095" spans="1:2" x14ac:dyDescent="0.25">
      <c r="A1095" s="57"/>
      <c r="B1095" s="59"/>
    </row>
    <row r="1096" spans="1:2" x14ac:dyDescent="0.25">
      <c r="A1096" s="57"/>
      <c r="B1096" s="59"/>
    </row>
    <row r="1097" spans="1:2" x14ac:dyDescent="0.25">
      <c r="A1097" s="57"/>
      <c r="B1097" s="59"/>
    </row>
    <row r="1098" spans="1:2" x14ac:dyDescent="0.25">
      <c r="A1098" s="57"/>
      <c r="B1098" s="58"/>
    </row>
    <row r="1099" spans="1:2" x14ac:dyDescent="0.25">
      <c r="A1099" s="57"/>
      <c r="B1099" s="59"/>
    </row>
    <row r="1100" spans="1:2" x14ac:dyDescent="0.25">
      <c r="A1100" s="57"/>
      <c r="B1100" s="59"/>
    </row>
    <row r="1101" spans="1:2" x14ac:dyDescent="0.25">
      <c r="A1101" s="57"/>
      <c r="B1101" s="59"/>
    </row>
    <row r="1102" spans="1:2" x14ac:dyDescent="0.25">
      <c r="A1102" s="57"/>
      <c r="B1102" s="59"/>
    </row>
    <row r="1103" spans="1:2" x14ac:dyDescent="0.25">
      <c r="A1103" s="57"/>
      <c r="B1103" s="59"/>
    </row>
    <row r="1104" spans="1:2" x14ac:dyDescent="0.25">
      <c r="A1104" s="57"/>
      <c r="B1104" s="59"/>
    </row>
    <row r="1105" spans="1:2" x14ac:dyDescent="0.25">
      <c r="A1105" s="57"/>
      <c r="B1105" s="59"/>
    </row>
    <row r="1106" spans="1:2" x14ac:dyDescent="0.25">
      <c r="A1106" s="57"/>
      <c r="B1106" s="59"/>
    </row>
    <row r="1107" spans="1:2" x14ac:dyDescent="0.25">
      <c r="A1107" s="57"/>
      <c r="B1107" s="59"/>
    </row>
    <row r="1108" spans="1:2" x14ac:dyDescent="0.25">
      <c r="A1108" s="57"/>
      <c r="B1108" s="59"/>
    </row>
    <row r="1109" spans="1:2" x14ac:dyDescent="0.25">
      <c r="A1109" s="57"/>
      <c r="B1109" s="59"/>
    </row>
    <row r="1110" spans="1:2" x14ac:dyDescent="0.25">
      <c r="A1110" s="57"/>
      <c r="B1110" s="59"/>
    </row>
    <row r="1111" spans="1:2" x14ac:dyDescent="0.25">
      <c r="A1111" s="57"/>
      <c r="B1111" s="59"/>
    </row>
    <row r="1112" spans="1:2" x14ac:dyDescent="0.25">
      <c r="A1112" s="57"/>
      <c r="B1112" s="59"/>
    </row>
    <row r="1113" spans="1:2" x14ac:dyDescent="0.25">
      <c r="A1113" s="57"/>
      <c r="B1113" s="59"/>
    </row>
    <row r="1114" spans="1:2" x14ac:dyDescent="0.25">
      <c r="A1114" s="57"/>
      <c r="B1114" s="59"/>
    </row>
    <row r="1115" spans="1:2" x14ac:dyDescent="0.25">
      <c r="A1115" s="57"/>
      <c r="B1115" s="59"/>
    </row>
    <row r="1116" spans="1:2" x14ac:dyDescent="0.25">
      <c r="A1116" s="57"/>
      <c r="B1116" s="59"/>
    </row>
    <row r="1117" spans="1:2" x14ac:dyDescent="0.25">
      <c r="A1117" s="57"/>
      <c r="B1117" s="59"/>
    </row>
    <row r="1118" spans="1:2" x14ac:dyDescent="0.25">
      <c r="A1118" s="57"/>
      <c r="B1118" s="59"/>
    </row>
    <row r="1119" spans="1:2" x14ac:dyDescent="0.25">
      <c r="A1119" s="57"/>
      <c r="B1119" s="59"/>
    </row>
    <row r="1120" spans="1:2" x14ac:dyDescent="0.25">
      <c r="A1120" s="57"/>
      <c r="B1120" s="59"/>
    </row>
    <row r="1121" spans="1:2" x14ac:dyDescent="0.25">
      <c r="A1121" s="57"/>
      <c r="B1121" s="58"/>
    </row>
    <row r="1122" spans="1:2" x14ac:dyDescent="0.25">
      <c r="A1122" s="57"/>
      <c r="B1122" s="59"/>
    </row>
    <row r="1123" spans="1:2" x14ac:dyDescent="0.25">
      <c r="A1123" s="57"/>
      <c r="B1123" s="59"/>
    </row>
    <row r="1124" spans="1:2" x14ac:dyDescent="0.25">
      <c r="A1124" s="57"/>
      <c r="B1124" s="59"/>
    </row>
    <row r="1125" spans="1:2" x14ac:dyDescent="0.25">
      <c r="A1125" s="57"/>
      <c r="B1125" s="59"/>
    </row>
    <row r="1126" spans="1:2" x14ac:dyDescent="0.25">
      <c r="A1126" s="57"/>
      <c r="B1126" s="59"/>
    </row>
    <row r="1127" spans="1:2" x14ac:dyDescent="0.25">
      <c r="A1127" s="57"/>
      <c r="B1127" s="59"/>
    </row>
    <row r="1128" spans="1:2" x14ac:dyDescent="0.25">
      <c r="A1128" s="57"/>
      <c r="B1128" s="59"/>
    </row>
    <row r="1129" spans="1:2" x14ac:dyDescent="0.25">
      <c r="A1129" s="57"/>
      <c r="B1129" s="59"/>
    </row>
    <row r="1130" spans="1:2" x14ac:dyDescent="0.25">
      <c r="A1130" s="57"/>
      <c r="B1130" s="59"/>
    </row>
    <row r="1131" spans="1:2" x14ac:dyDescent="0.25">
      <c r="A1131" s="57"/>
      <c r="B1131" s="59"/>
    </row>
    <row r="1132" spans="1:2" x14ac:dyDescent="0.25">
      <c r="A1132" s="57"/>
      <c r="B1132" s="59"/>
    </row>
    <row r="1133" spans="1:2" x14ac:dyDescent="0.25">
      <c r="A1133" s="57"/>
      <c r="B1133" s="59"/>
    </row>
    <row r="1134" spans="1:2" x14ac:dyDescent="0.25">
      <c r="A1134" s="57"/>
      <c r="B1134" s="59"/>
    </row>
    <row r="1135" spans="1:2" x14ac:dyDescent="0.25">
      <c r="A1135" s="57"/>
      <c r="B1135" s="59"/>
    </row>
    <row r="1136" spans="1:2" x14ac:dyDescent="0.25">
      <c r="A1136" s="57"/>
      <c r="B1136" s="59"/>
    </row>
    <row r="1137" spans="1:2" x14ac:dyDescent="0.25">
      <c r="A1137" s="57"/>
      <c r="B1137" s="59"/>
    </row>
    <row r="1138" spans="1:2" x14ac:dyDescent="0.25">
      <c r="A1138" s="57"/>
      <c r="B1138" s="59"/>
    </row>
    <row r="1139" spans="1:2" x14ac:dyDescent="0.25">
      <c r="A1139" s="57"/>
      <c r="B1139" s="59"/>
    </row>
    <row r="1140" spans="1:2" x14ac:dyDescent="0.25">
      <c r="A1140" s="57"/>
      <c r="B1140" s="59"/>
    </row>
    <row r="1141" spans="1:2" x14ac:dyDescent="0.25">
      <c r="A1141" s="57"/>
      <c r="B1141" s="59"/>
    </row>
    <row r="1142" spans="1:2" x14ac:dyDescent="0.25">
      <c r="A1142" s="57"/>
      <c r="B1142" s="59"/>
    </row>
    <row r="1143" spans="1:2" x14ac:dyDescent="0.25">
      <c r="A1143" s="57"/>
      <c r="B1143" s="59"/>
    </row>
    <row r="1144" spans="1:2" x14ac:dyDescent="0.25">
      <c r="A1144" s="57"/>
      <c r="B1144" s="59"/>
    </row>
    <row r="1145" spans="1:2" x14ac:dyDescent="0.25">
      <c r="A1145" s="57"/>
      <c r="B1145" s="59"/>
    </row>
    <row r="1146" spans="1:2" x14ac:dyDescent="0.25">
      <c r="A1146" s="57"/>
      <c r="B1146" s="59"/>
    </row>
    <row r="1147" spans="1:2" x14ac:dyDescent="0.25">
      <c r="A1147" s="57"/>
      <c r="B1147" s="59"/>
    </row>
    <row r="1148" spans="1:2" x14ac:dyDescent="0.25">
      <c r="A1148" s="57"/>
      <c r="B1148" s="59"/>
    </row>
    <row r="1149" spans="1:2" x14ac:dyDescent="0.25">
      <c r="A1149" s="57"/>
      <c r="B1149" s="59"/>
    </row>
    <row r="1150" spans="1:2" x14ac:dyDescent="0.25">
      <c r="A1150" s="57"/>
      <c r="B1150" s="59"/>
    </row>
    <row r="1151" spans="1:2" x14ac:dyDescent="0.25">
      <c r="A1151" s="57"/>
      <c r="B1151" s="59"/>
    </row>
    <row r="1152" spans="1:2" x14ac:dyDescent="0.25">
      <c r="A1152" s="57"/>
      <c r="B1152" s="59"/>
    </row>
    <row r="1153" spans="1:2" x14ac:dyDescent="0.25">
      <c r="A1153" s="57"/>
      <c r="B1153" s="59"/>
    </row>
    <row r="1154" spans="1:2" x14ac:dyDescent="0.25">
      <c r="A1154" s="57"/>
      <c r="B1154" s="59"/>
    </row>
    <row r="1155" spans="1:2" x14ac:dyDescent="0.25">
      <c r="A1155" s="57"/>
      <c r="B1155" s="59"/>
    </row>
    <row r="1156" spans="1:2" x14ac:dyDescent="0.25">
      <c r="A1156" s="57"/>
      <c r="B1156" s="59"/>
    </row>
    <row r="1157" spans="1:2" x14ac:dyDescent="0.25">
      <c r="A1157" s="57"/>
      <c r="B1157" s="59"/>
    </row>
    <row r="1158" spans="1:2" x14ac:dyDescent="0.25">
      <c r="A1158" s="57"/>
      <c r="B1158" s="59"/>
    </row>
    <row r="1159" spans="1:2" x14ac:dyDescent="0.25">
      <c r="A1159" s="57"/>
      <c r="B1159" s="59"/>
    </row>
    <row r="1160" spans="1:2" x14ac:dyDescent="0.25">
      <c r="A1160" s="57"/>
      <c r="B1160" s="59"/>
    </row>
    <row r="1161" spans="1:2" x14ac:dyDescent="0.25">
      <c r="A1161" s="57"/>
      <c r="B1161" s="59"/>
    </row>
    <row r="1162" spans="1:2" x14ac:dyDescent="0.25">
      <c r="A1162" s="57"/>
      <c r="B1162" s="59"/>
    </row>
    <row r="1163" spans="1:2" x14ac:dyDescent="0.25">
      <c r="A1163" s="57"/>
      <c r="B1163" s="59"/>
    </row>
    <row r="1164" spans="1:2" x14ac:dyDescent="0.25">
      <c r="A1164" s="57"/>
      <c r="B1164" s="59"/>
    </row>
    <row r="1165" spans="1:2" x14ac:dyDescent="0.25">
      <c r="A1165" s="57"/>
      <c r="B1165" s="59"/>
    </row>
    <row r="1166" spans="1:2" x14ac:dyDescent="0.25">
      <c r="A1166" s="57"/>
      <c r="B1166" s="59"/>
    </row>
    <row r="1167" spans="1:2" x14ac:dyDescent="0.25">
      <c r="A1167" s="57"/>
      <c r="B1167" s="59"/>
    </row>
    <row r="1168" spans="1:2" x14ac:dyDescent="0.25">
      <c r="A1168" s="57"/>
      <c r="B1168" s="59"/>
    </row>
    <row r="1169" spans="1:2" x14ac:dyDescent="0.25">
      <c r="A1169" s="57"/>
      <c r="B1169" s="59"/>
    </row>
    <row r="1170" spans="1:2" x14ac:dyDescent="0.25">
      <c r="A1170" s="57"/>
      <c r="B1170" s="59"/>
    </row>
    <row r="1171" spans="1:2" x14ac:dyDescent="0.25">
      <c r="A1171" s="57"/>
      <c r="B1171" s="59"/>
    </row>
    <row r="1172" spans="1:2" x14ac:dyDescent="0.25">
      <c r="A1172" s="57"/>
      <c r="B1172" s="59"/>
    </row>
    <row r="1173" spans="1:2" x14ac:dyDescent="0.25">
      <c r="A1173" s="57"/>
      <c r="B1173" s="59"/>
    </row>
    <row r="1174" spans="1:2" x14ac:dyDescent="0.25">
      <c r="A1174" s="57"/>
      <c r="B1174" s="59"/>
    </row>
    <row r="1175" spans="1:2" x14ac:dyDescent="0.25">
      <c r="A1175" s="57"/>
      <c r="B1175" s="59"/>
    </row>
    <row r="1176" spans="1:2" x14ac:dyDescent="0.25">
      <c r="A1176" s="57"/>
      <c r="B1176" s="59"/>
    </row>
    <row r="1177" spans="1:2" x14ac:dyDescent="0.25">
      <c r="A1177" s="57"/>
      <c r="B1177" s="59"/>
    </row>
    <row r="1178" spans="1:2" x14ac:dyDescent="0.25">
      <c r="A1178" s="57"/>
      <c r="B1178" s="59"/>
    </row>
    <row r="1179" spans="1:2" x14ac:dyDescent="0.25">
      <c r="A1179" s="57"/>
      <c r="B1179" s="59"/>
    </row>
    <row r="1180" spans="1:2" x14ac:dyDescent="0.25">
      <c r="A1180" s="57"/>
      <c r="B1180" s="59"/>
    </row>
    <row r="1181" spans="1:2" x14ac:dyDescent="0.25">
      <c r="A1181" s="57"/>
      <c r="B1181" s="59"/>
    </row>
    <row r="1182" spans="1:2" x14ac:dyDescent="0.25">
      <c r="A1182" s="57"/>
      <c r="B1182" s="59"/>
    </row>
    <row r="1183" spans="1:2" x14ac:dyDescent="0.25">
      <c r="A1183" s="57"/>
      <c r="B1183" s="59"/>
    </row>
    <row r="1184" spans="1:2" x14ac:dyDescent="0.25">
      <c r="A1184" s="57"/>
      <c r="B1184" s="59"/>
    </row>
    <row r="1185" spans="1:2" x14ac:dyDescent="0.25">
      <c r="A1185" s="57"/>
      <c r="B1185" s="59"/>
    </row>
    <row r="1186" spans="1:2" x14ac:dyDescent="0.25">
      <c r="A1186" s="57"/>
      <c r="B1186" s="59"/>
    </row>
    <row r="1187" spans="1:2" x14ac:dyDescent="0.25">
      <c r="A1187" s="57"/>
      <c r="B1187" s="59"/>
    </row>
    <row r="1188" spans="1:2" x14ac:dyDescent="0.25">
      <c r="A1188" s="57"/>
      <c r="B1188" s="59"/>
    </row>
    <row r="1189" spans="1:2" x14ac:dyDescent="0.25">
      <c r="A1189" s="57"/>
      <c r="B1189" s="59"/>
    </row>
    <row r="1190" spans="1:2" x14ac:dyDescent="0.25">
      <c r="A1190" s="57"/>
      <c r="B1190" s="59"/>
    </row>
    <row r="1191" spans="1:2" x14ac:dyDescent="0.25">
      <c r="A1191" s="57"/>
      <c r="B1191" s="59"/>
    </row>
    <row r="1192" spans="1:2" x14ac:dyDescent="0.25">
      <c r="A1192" s="57"/>
      <c r="B1192" s="59"/>
    </row>
    <row r="1193" spans="1:2" x14ac:dyDescent="0.25">
      <c r="A1193" s="57"/>
      <c r="B1193" s="59"/>
    </row>
    <row r="1194" spans="1:2" x14ac:dyDescent="0.25">
      <c r="A1194" s="57"/>
      <c r="B1194" s="59"/>
    </row>
    <row r="1195" spans="1:2" x14ac:dyDescent="0.25">
      <c r="A1195" s="57"/>
      <c r="B1195" s="59"/>
    </row>
    <row r="1196" spans="1:2" x14ac:dyDescent="0.25">
      <c r="A1196" s="57"/>
      <c r="B1196" s="59"/>
    </row>
    <row r="1197" spans="1:2" x14ac:dyDescent="0.25">
      <c r="A1197" s="57"/>
      <c r="B1197" s="59"/>
    </row>
    <row r="1198" spans="1:2" x14ac:dyDescent="0.25">
      <c r="A1198" s="57"/>
      <c r="B1198" s="59"/>
    </row>
    <row r="1199" spans="1:2" x14ac:dyDescent="0.25">
      <c r="A1199" s="57"/>
      <c r="B1199" s="59"/>
    </row>
    <row r="1200" spans="1:2" x14ac:dyDescent="0.25">
      <c r="A1200" s="57"/>
      <c r="B1200" s="59"/>
    </row>
    <row r="1201" spans="1:2" x14ac:dyDescent="0.25">
      <c r="A1201" s="57"/>
      <c r="B1201" s="59"/>
    </row>
    <row r="1202" spans="1:2" x14ac:dyDescent="0.25">
      <c r="A1202" s="57"/>
      <c r="B1202" s="59"/>
    </row>
    <row r="1203" spans="1:2" x14ac:dyDescent="0.25">
      <c r="A1203" s="57"/>
      <c r="B1203" s="59"/>
    </row>
    <row r="1204" spans="1:2" x14ac:dyDescent="0.25">
      <c r="A1204" s="57"/>
      <c r="B1204" s="59"/>
    </row>
    <row r="1205" spans="1:2" x14ac:dyDescent="0.25">
      <c r="A1205" s="57"/>
      <c r="B1205" s="59"/>
    </row>
    <row r="1206" spans="1:2" x14ac:dyDescent="0.25">
      <c r="A1206" s="57"/>
      <c r="B1206" s="59"/>
    </row>
    <row r="1207" spans="1:2" x14ac:dyDescent="0.25">
      <c r="A1207" s="57"/>
      <c r="B1207" s="59"/>
    </row>
    <row r="1208" spans="1:2" x14ac:dyDescent="0.25">
      <c r="A1208" s="57"/>
      <c r="B1208" s="59"/>
    </row>
    <row r="1209" spans="1:2" x14ac:dyDescent="0.25">
      <c r="A1209" s="57"/>
      <c r="B1209" s="59"/>
    </row>
    <row r="1210" spans="1:2" x14ac:dyDescent="0.25">
      <c r="A1210" s="57"/>
      <c r="B1210" s="59"/>
    </row>
    <row r="1211" spans="1:2" x14ac:dyDescent="0.25">
      <c r="A1211" s="57"/>
      <c r="B1211" s="59"/>
    </row>
    <row r="1212" spans="1:2" x14ac:dyDescent="0.25">
      <c r="A1212" s="57"/>
      <c r="B1212" s="59"/>
    </row>
    <row r="1213" spans="1:2" x14ac:dyDescent="0.25">
      <c r="A1213" s="57"/>
      <c r="B1213" s="59"/>
    </row>
    <row r="1214" spans="1:2" x14ac:dyDescent="0.25">
      <c r="A1214" s="57"/>
      <c r="B1214" s="59"/>
    </row>
    <row r="1215" spans="1:2" x14ac:dyDescent="0.25">
      <c r="A1215" s="57"/>
      <c r="B1215" s="59"/>
    </row>
    <row r="1216" spans="1:2" x14ac:dyDescent="0.25">
      <c r="A1216" s="57"/>
      <c r="B1216" s="59"/>
    </row>
    <row r="1217" spans="1:2" x14ac:dyDescent="0.25">
      <c r="A1217" s="57"/>
      <c r="B1217" s="59"/>
    </row>
    <row r="1218" spans="1:2" x14ac:dyDescent="0.25">
      <c r="A1218" s="57"/>
      <c r="B1218" s="59"/>
    </row>
    <row r="1219" spans="1:2" x14ac:dyDescent="0.25">
      <c r="A1219" s="57"/>
      <c r="B1219" s="58"/>
    </row>
    <row r="1220" spans="1:2" x14ac:dyDescent="0.25">
      <c r="A1220" s="57"/>
      <c r="B1220" s="59"/>
    </row>
    <row r="1221" spans="1:2" x14ac:dyDescent="0.25">
      <c r="A1221" s="57"/>
      <c r="B1221" s="59"/>
    </row>
    <row r="1222" spans="1:2" x14ac:dyDescent="0.25">
      <c r="A1222" s="57"/>
      <c r="B1222" s="59"/>
    </row>
    <row r="1223" spans="1:2" x14ac:dyDescent="0.25">
      <c r="A1223" s="57"/>
      <c r="B1223" s="59"/>
    </row>
    <row r="1224" spans="1:2" x14ac:dyDescent="0.25">
      <c r="A1224" s="57"/>
      <c r="B1224" s="59"/>
    </row>
    <row r="1225" spans="1:2" x14ac:dyDescent="0.25">
      <c r="A1225" s="57"/>
      <c r="B1225" s="59"/>
    </row>
    <row r="1226" spans="1:2" x14ac:dyDescent="0.25">
      <c r="A1226" s="57"/>
      <c r="B1226" s="59"/>
    </row>
    <row r="1227" spans="1:2" x14ac:dyDescent="0.25">
      <c r="A1227" s="57"/>
      <c r="B1227" s="59"/>
    </row>
    <row r="1228" spans="1:2" x14ac:dyDescent="0.25">
      <c r="A1228" s="57"/>
      <c r="B1228" s="59"/>
    </row>
    <row r="1229" spans="1:2" x14ac:dyDescent="0.25">
      <c r="A1229" s="57"/>
      <c r="B1229" s="59"/>
    </row>
    <row r="1230" spans="1:2" x14ac:dyDescent="0.25">
      <c r="A1230" s="57"/>
      <c r="B1230" s="59"/>
    </row>
    <row r="1231" spans="1:2" x14ac:dyDescent="0.25">
      <c r="A1231" s="57"/>
      <c r="B1231" s="59"/>
    </row>
    <row r="1232" spans="1:2" x14ac:dyDescent="0.25">
      <c r="A1232" s="57"/>
      <c r="B1232" s="59"/>
    </row>
    <row r="1233" spans="1:2" x14ac:dyDescent="0.25">
      <c r="A1233" s="57"/>
      <c r="B1233" s="59"/>
    </row>
    <row r="1234" spans="1:2" x14ac:dyDescent="0.25">
      <c r="A1234" s="57"/>
      <c r="B1234" s="59"/>
    </row>
    <row r="1235" spans="1:2" x14ac:dyDescent="0.25">
      <c r="A1235" s="57"/>
      <c r="B1235" s="59"/>
    </row>
    <row r="1236" spans="1:2" x14ac:dyDescent="0.25">
      <c r="A1236" s="57"/>
      <c r="B1236" s="59"/>
    </row>
    <row r="1237" spans="1:2" x14ac:dyDescent="0.25">
      <c r="A1237" s="57"/>
      <c r="B1237" s="59"/>
    </row>
    <row r="1238" spans="1:2" x14ac:dyDescent="0.25">
      <c r="A1238" s="57"/>
      <c r="B1238" s="59"/>
    </row>
    <row r="1239" spans="1:2" x14ac:dyDescent="0.25">
      <c r="A1239" s="57"/>
      <c r="B1239" s="59"/>
    </row>
    <row r="1240" spans="1:2" x14ac:dyDescent="0.25">
      <c r="A1240" s="57"/>
      <c r="B1240" s="59"/>
    </row>
    <row r="1241" spans="1:2" x14ac:dyDescent="0.25">
      <c r="A1241" s="57"/>
      <c r="B1241" s="59"/>
    </row>
    <row r="1242" spans="1:2" x14ac:dyDescent="0.25">
      <c r="A1242" s="57"/>
      <c r="B1242" s="59"/>
    </row>
    <row r="1243" spans="1:2" x14ac:dyDescent="0.25">
      <c r="A1243" s="57"/>
      <c r="B1243" s="59"/>
    </row>
    <row r="1244" spans="1:2" x14ac:dyDescent="0.25">
      <c r="A1244" s="57"/>
      <c r="B1244" s="59"/>
    </row>
    <row r="1245" spans="1:2" x14ac:dyDescent="0.25">
      <c r="A1245" s="57"/>
      <c r="B1245" s="59"/>
    </row>
    <row r="1246" spans="1:2" x14ac:dyDescent="0.25">
      <c r="A1246" s="57"/>
      <c r="B1246" s="59"/>
    </row>
    <row r="1247" spans="1:2" x14ac:dyDescent="0.25">
      <c r="A1247" s="57"/>
      <c r="B1247" s="59"/>
    </row>
    <row r="1248" spans="1:2" x14ac:dyDescent="0.25">
      <c r="A1248" s="57"/>
      <c r="B1248" s="59"/>
    </row>
    <row r="1249" spans="1:2" x14ac:dyDescent="0.25">
      <c r="A1249" s="57"/>
      <c r="B1249" s="59"/>
    </row>
    <row r="1250" spans="1:2" x14ac:dyDescent="0.25">
      <c r="A1250" s="57"/>
      <c r="B1250" s="59"/>
    </row>
    <row r="1251" spans="1:2" x14ac:dyDescent="0.25">
      <c r="A1251" s="57"/>
      <c r="B1251" s="59"/>
    </row>
    <row r="1252" spans="1:2" x14ac:dyDescent="0.25">
      <c r="A1252" s="57"/>
      <c r="B1252" s="59"/>
    </row>
    <row r="1253" spans="1:2" x14ac:dyDescent="0.25">
      <c r="A1253" s="57"/>
      <c r="B1253" s="59"/>
    </row>
    <row r="1254" spans="1:2" x14ac:dyDescent="0.25">
      <c r="A1254" s="57"/>
      <c r="B1254" s="59"/>
    </row>
    <row r="1255" spans="1:2" x14ac:dyDescent="0.25">
      <c r="A1255" s="57"/>
      <c r="B1255" s="59"/>
    </row>
    <row r="1256" spans="1:2" x14ac:dyDescent="0.25">
      <c r="A1256" s="57"/>
      <c r="B1256" s="59"/>
    </row>
    <row r="1257" spans="1:2" x14ac:dyDescent="0.25">
      <c r="A1257" s="57"/>
      <c r="B1257" s="59"/>
    </row>
    <row r="1258" spans="1:2" x14ac:dyDescent="0.25">
      <c r="A1258" s="57"/>
      <c r="B1258" s="59"/>
    </row>
    <row r="1259" spans="1:2" x14ac:dyDescent="0.25">
      <c r="A1259" s="57"/>
      <c r="B1259" s="59"/>
    </row>
    <row r="1260" spans="1:2" x14ac:dyDescent="0.25">
      <c r="A1260" s="57"/>
      <c r="B1260" s="59"/>
    </row>
    <row r="1261" spans="1:2" x14ac:dyDescent="0.25">
      <c r="A1261" s="57"/>
      <c r="B1261" s="59"/>
    </row>
    <row r="1262" spans="1:2" x14ac:dyDescent="0.25">
      <c r="A1262" s="57"/>
      <c r="B1262" s="59"/>
    </row>
    <row r="1263" spans="1:2" x14ac:dyDescent="0.25">
      <c r="A1263" s="57"/>
      <c r="B1263" s="59"/>
    </row>
    <row r="1264" spans="1:2" x14ac:dyDescent="0.25">
      <c r="A1264" s="57"/>
      <c r="B1264" s="58"/>
    </row>
    <row r="1265" spans="1:2" x14ac:dyDescent="0.25">
      <c r="A1265" s="57"/>
      <c r="B1265" s="59"/>
    </row>
    <row r="1266" spans="1:2" x14ac:dyDescent="0.25">
      <c r="A1266" s="57"/>
      <c r="B1266" s="59"/>
    </row>
    <row r="1267" spans="1:2" x14ac:dyDescent="0.25">
      <c r="A1267" s="57"/>
      <c r="B1267" s="59"/>
    </row>
    <row r="1268" spans="1:2" x14ac:dyDescent="0.25">
      <c r="A1268" s="57"/>
      <c r="B1268" s="59"/>
    </row>
    <row r="1269" spans="1:2" x14ac:dyDescent="0.25">
      <c r="A1269" s="57"/>
      <c r="B1269" s="59"/>
    </row>
    <row r="1270" spans="1:2" x14ac:dyDescent="0.25">
      <c r="A1270" s="57"/>
      <c r="B1270" s="59"/>
    </row>
    <row r="1271" spans="1:2" x14ac:dyDescent="0.25">
      <c r="A1271" s="57"/>
      <c r="B1271" s="59"/>
    </row>
    <row r="1272" spans="1:2" x14ac:dyDescent="0.25">
      <c r="A1272" s="57"/>
      <c r="B1272" s="59"/>
    </row>
    <row r="1273" spans="1:2" x14ac:dyDescent="0.25">
      <c r="A1273" s="57"/>
      <c r="B1273" s="59"/>
    </row>
    <row r="1274" spans="1:2" x14ac:dyDescent="0.25">
      <c r="A1274" s="57"/>
      <c r="B1274" s="59"/>
    </row>
    <row r="1275" spans="1:2" x14ac:dyDescent="0.25">
      <c r="A1275" s="57"/>
      <c r="B1275" s="59"/>
    </row>
    <row r="1276" spans="1:2" x14ac:dyDescent="0.25">
      <c r="A1276" s="57"/>
      <c r="B1276" s="59"/>
    </row>
    <row r="1277" spans="1:2" x14ac:dyDescent="0.25">
      <c r="A1277" s="57"/>
      <c r="B1277" s="59"/>
    </row>
    <row r="1278" spans="1:2" x14ac:dyDescent="0.25">
      <c r="A1278" s="57"/>
      <c r="B1278" s="59"/>
    </row>
    <row r="1279" spans="1:2" x14ac:dyDescent="0.25">
      <c r="A1279" s="57"/>
      <c r="B1279" s="59"/>
    </row>
    <row r="1280" spans="1:2" x14ac:dyDescent="0.25">
      <c r="A1280" s="57"/>
      <c r="B1280" s="59"/>
    </row>
    <row r="1281" spans="1:2" x14ac:dyDescent="0.25">
      <c r="A1281" s="57"/>
      <c r="B1281" s="59"/>
    </row>
    <row r="1282" spans="1:2" x14ac:dyDescent="0.25">
      <c r="A1282" s="57"/>
      <c r="B1282" s="58"/>
    </row>
    <row r="1283" spans="1:2" x14ac:dyDescent="0.25">
      <c r="A1283" s="57"/>
      <c r="B1283" s="59"/>
    </row>
    <row r="1284" spans="1:2" x14ac:dyDescent="0.25">
      <c r="A1284" s="57"/>
      <c r="B1284" s="59"/>
    </row>
    <row r="1285" spans="1:2" x14ac:dyDescent="0.25">
      <c r="A1285" s="57"/>
      <c r="B1285" s="59"/>
    </row>
    <row r="1286" spans="1:2" x14ac:dyDescent="0.25">
      <c r="A1286" s="57"/>
      <c r="B1286" s="59"/>
    </row>
    <row r="1287" spans="1:2" x14ac:dyDescent="0.25">
      <c r="A1287" s="57"/>
      <c r="B1287" s="59"/>
    </row>
    <row r="1288" spans="1:2" x14ac:dyDescent="0.25">
      <c r="A1288" s="57"/>
      <c r="B1288" s="59"/>
    </row>
    <row r="1289" spans="1:2" x14ac:dyDescent="0.25">
      <c r="A1289" s="57"/>
      <c r="B1289" s="59"/>
    </row>
    <row r="1290" spans="1:2" x14ac:dyDescent="0.25">
      <c r="A1290" s="57"/>
      <c r="B1290" s="59"/>
    </row>
    <row r="1291" spans="1:2" x14ac:dyDescent="0.25">
      <c r="A1291" s="57"/>
      <c r="B1291" s="59"/>
    </row>
    <row r="1292" spans="1:2" x14ac:dyDescent="0.25">
      <c r="A1292" s="57"/>
      <c r="B1292" s="59"/>
    </row>
    <row r="1293" spans="1:2" x14ac:dyDescent="0.25">
      <c r="A1293" s="57"/>
      <c r="B1293" s="59"/>
    </row>
    <row r="1294" spans="1:2" x14ac:dyDescent="0.25">
      <c r="A1294" s="57"/>
      <c r="B1294" s="59"/>
    </row>
    <row r="1295" spans="1:2" x14ac:dyDescent="0.25">
      <c r="A1295" s="57"/>
      <c r="B1295" s="59"/>
    </row>
    <row r="1296" spans="1:2" x14ac:dyDescent="0.25">
      <c r="A1296" s="57"/>
      <c r="B1296" s="59"/>
    </row>
    <row r="1297" spans="1:2" x14ac:dyDescent="0.25">
      <c r="A1297" s="57"/>
      <c r="B1297" s="59"/>
    </row>
    <row r="1298" spans="1:2" x14ac:dyDescent="0.25">
      <c r="A1298" s="57"/>
      <c r="B1298" s="59"/>
    </row>
    <row r="1299" spans="1:2" x14ac:dyDescent="0.25">
      <c r="A1299" s="57"/>
      <c r="B1299" s="59"/>
    </row>
    <row r="1300" spans="1:2" x14ac:dyDescent="0.25">
      <c r="A1300" s="57"/>
      <c r="B1300" s="59"/>
    </row>
    <row r="1301" spans="1:2" x14ac:dyDescent="0.25">
      <c r="A1301" s="57"/>
      <c r="B1301" s="59"/>
    </row>
    <row r="1302" spans="1:2" x14ac:dyDescent="0.25">
      <c r="A1302" s="57"/>
      <c r="B1302" s="59"/>
    </row>
    <row r="1303" spans="1:2" x14ac:dyDescent="0.25">
      <c r="A1303" s="57"/>
      <c r="B1303" s="59"/>
    </row>
    <row r="1304" spans="1:2" x14ac:dyDescent="0.25">
      <c r="A1304" s="57"/>
      <c r="B1304" s="59"/>
    </row>
    <row r="1305" spans="1:2" x14ac:dyDescent="0.25">
      <c r="A1305" s="57"/>
      <c r="B1305" s="59"/>
    </row>
    <row r="1306" spans="1:2" x14ac:dyDescent="0.25">
      <c r="A1306" s="57"/>
      <c r="B1306" s="59"/>
    </row>
    <row r="1307" spans="1:2" x14ac:dyDescent="0.25">
      <c r="A1307" s="57"/>
      <c r="B1307" s="59"/>
    </row>
    <row r="1308" spans="1:2" x14ac:dyDescent="0.25">
      <c r="A1308" s="57"/>
      <c r="B1308" s="59"/>
    </row>
    <row r="1309" spans="1:2" x14ac:dyDescent="0.25">
      <c r="A1309" s="57"/>
      <c r="B1309" s="59"/>
    </row>
    <row r="1310" spans="1:2" x14ac:dyDescent="0.25">
      <c r="A1310" s="57"/>
      <c r="B1310" s="59"/>
    </row>
    <row r="1311" spans="1:2" x14ac:dyDescent="0.25">
      <c r="A1311" s="57"/>
      <c r="B1311" s="59"/>
    </row>
    <row r="1312" spans="1:2" x14ac:dyDescent="0.25">
      <c r="A1312" s="57"/>
      <c r="B1312" s="59"/>
    </row>
    <row r="1313" spans="1:2" x14ac:dyDescent="0.25">
      <c r="A1313" s="57"/>
      <c r="B1313" s="59"/>
    </row>
    <row r="1314" spans="1:2" x14ac:dyDescent="0.25">
      <c r="A1314" s="57"/>
      <c r="B1314" s="59"/>
    </row>
    <row r="1315" spans="1:2" x14ac:dyDescent="0.25">
      <c r="A1315" s="57"/>
      <c r="B1315" s="59"/>
    </row>
    <row r="1316" spans="1:2" x14ac:dyDescent="0.25">
      <c r="A1316" s="57"/>
      <c r="B1316" s="59"/>
    </row>
    <row r="1317" spans="1:2" x14ac:dyDescent="0.25">
      <c r="A1317" s="57"/>
      <c r="B1317" s="58"/>
    </row>
    <row r="1318" spans="1:2" x14ac:dyDescent="0.25">
      <c r="A1318" s="57"/>
      <c r="B1318" s="59"/>
    </row>
    <row r="1319" spans="1:2" x14ac:dyDescent="0.25">
      <c r="A1319" s="57"/>
      <c r="B1319" s="59"/>
    </row>
    <row r="1320" spans="1:2" x14ac:dyDescent="0.25">
      <c r="A1320" s="57"/>
      <c r="B1320" s="59"/>
    </row>
    <row r="1321" spans="1:2" x14ac:dyDescent="0.25">
      <c r="A1321" s="57"/>
      <c r="B1321" s="59"/>
    </row>
    <row r="1322" spans="1:2" x14ac:dyDescent="0.25">
      <c r="A1322" s="57"/>
      <c r="B1322" s="59"/>
    </row>
    <row r="1323" spans="1:2" x14ac:dyDescent="0.25">
      <c r="A1323" s="57"/>
      <c r="B1323" s="59"/>
    </row>
    <row r="1324" spans="1:2" x14ac:dyDescent="0.25">
      <c r="A1324" s="57"/>
      <c r="B1324" s="59"/>
    </row>
    <row r="1325" spans="1:2" x14ac:dyDescent="0.25">
      <c r="A1325" s="57"/>
      <c r="B1325" s="59"/>
    </row>
    <row r="1326" spans="1:2" x14ac:dyDescent="0.25">
      <c r="A1326" s="57"/>
      <c r="B1326" s="59"/>
    </row>
    <row r="1327" spans="1:2" x14ac:dyDescent="0.25">
      <c r="A1327" s="57"/>
      <c r="B1327" s="59"/>
    </row>
    <row r="1328" spans="1:2" x14ac:dyDescent="0.25">
      <c r="A1328" s="57"/>
      <c r="B1328" s="59"/>
    </row>
    <row r="1329" spans="1:2" x14ac:dyDescent="0.25">
      <c r="A1329" s="57"/>
      <c r="B1329" s="59"/>
    </row>
    <row r="1330" spans="1:2" x14ac:dyDescent="0.25">
      <c r="A1330" s="57"/>
      <c r="B1330" s="59"/>
    </row>
    <row r="1331" spans="1:2" x14ac:dyDescent="0.25">
      <c r="A1331" s="57"/>
      <c r="B1331" s="59"/>
    </row>
    <row r="1332" spans="1:2" x14ac:dyDescent="0.25">
      <c r="A1332" s="57"/>
      <c r="B1332" s="59"/>
    </row>
    <row r="1333" spans="1:2" x14ac:dyDescent="0.25">
      <c r="A1333" s="57"/>
      <c r="B1333" s="59"/>
    </row>
    <row r="1334" spans="1:2" x14ac:dyDescent="0.25">
      <c r="A1334" s="57"/>
      <c r="B1334" s="59"/>
    </row>
    <row r="1335" spans="1:2" x14ac:dyDescent="0.25">
      <c r="A1335" s="57"/>
      <c r="B1335" s="59"/>
    </row>
    <row r="1336" spans="1:2" x14ac:dyDescent="0.25">
      <c r="A1336" s="57"/>
      <c r="B1336" s="59"/>
    </row>
    <row r="1337" spans="1:2" x14ac:dyDescent="0.25">
      <c r="A1337" s="57"/>
      <c r="B1337" s="59"/>
    </row>
    <row r="1338" spans="1:2" x14ac:dyDescent="0.25">
      <c r="A1338" s="57"/>
      <c r="B1338" s="59"/>
    </row>
    <row r="1339" spans="1:2" x14ac:dyDescent="0.25">
      <c r="A1339" s="57"/>
      <c r="B1339" s="59"/>
    </row>
    <row r="1340" spans="1:2" x14ac:dyDescent="0.25">
      <c r="A1340" s="57"/>
      <c r="B1340" s="59"/>
    </row>
    <row r="1341" spans="1:2" x14ac:dyDescent="0.25">
      <c r="A1341" s="57"/>
      <c r="B1341" s="59"/>
    </row>
    <row r="1342" spans="1:2" x14ac:dyDescent="0.25">
      <c r="A1342" s="57"/>
      <c r="B1342" s="59"/>
    </row>
    <row r="1343" spans="1:2" x14ac:dyDescent="0.25">
      <c r="A1343" s="57"/>
      <c r="B1343" s="59"/>
    </row>
    <row r="1344" spans="1:2" x14ac:dyDescent="0.25">
      <c r="A1344" s="57"/>
      <c r="B1344" s="59"/>
    </row>
    <row r="1345" spans="1:2" x14ac:dyDescent="0.25">
      <c r="A1345" s="57"/>
      <c r="B1345" s="59"/>
    </row>
    <row r="1346" spans="1:2" x14ac:dyDescent="0.25">
      <c r="A1346" s="57"/>
      <c r="B1346" s="59"/>
    </row>
    <row r="1347" spans="1:2" x14ac:dyDescent="0.25">
      <c r="A1347" s="57"/>
      <c r="B1347" s="58"/>
    </row>
    <row r="1348" spans="1:2" x14ac:dyDescent="0.25">
      <c r="A1348" s="57"/>
      <c r="B1348" s="59"/>
    </row>
    <row r="1349" spans="1:2" x14ac:dyDescent="0.25">
      <c r="A1349" s="57"/>
      <c r="B1349" s="59"/>
    </row>
    <row r="1350" spans="1:2" x14ac:dyDescent="0.25">
      <c r="A1350" s="57"/>
      <c r="B1350" s="59"/>
    </row>
    <row r="1351" spans="1:2" x14ac:dyDescent="0.25">
      <c r="A1351" s="57"/>
      <c r="B1351" s="59"/>
    </row>
    <row r="1352" spans="1:2" x14ac:dyDescent="0.25">
      <c r="A1352" s="57"/>
      <c r="B1352" s="59"/>
    </row>
    <row r="1353" spans="1:2" x14ac:dyDescent="0.25">
      <c r="A1353" s="57"/>
      <c r="B1353" s="59"/>
    </row>
    <row r="1354" spans="1:2" x14ac:dyDescent="0.25">
      <c r="A1354" s="57"/>
      <c r="B1354" s="59"/>
    </row>
    <row r="1355" spans="1:2" x14ac:dyDescent="0.25">
      <c r="A1355" s="57"/>
      <c r="B1355" s="59"/>
    </row>
    <row r="1356" spans="1:2" x14ac:dyDescent="0.25">
      <c r="A1356" s="57"/>
      <c r="B1356" s="59"/>
    </row>
    <row r="1357" spans="1:2" x14ac:dyDescent="0.25">
      <c r="A1357" s="57"/>
      <c r="B1357" s="59"/>
    </row>
    <row r="1358" spans="1:2" x14ac:dyDescent="0.25">
      <c r="A1358" s="57"/>
      <c r="B1358" s="59"/>
    </row>
    <row r="1359" spans="1:2" x14ac:dyDescent="0.25">
      <c r="A1359" s="57"/>
      <c r="B1359" s="59"/>
    </row>
    <row r="1360" spans="1:2" x14ac:dyDescent="0.25">
      <c r="A1360" s="57"/>
      <c r="B1360" s="59"/>
    </row>
    <row r="1361" spans="1:2" x14ac:dyDescent="0.25">
      <c r="A1361" s="57"/>
      <c r="B1361" s="59"/>
    </row>
    <row r="1362" spans="1:2" x14ac:dyDescent="0.25">
      <c r="A1362" s="57"/>
      <c r="B1362" s="59"/>
    </row>
    <row r="1363" spans="1:2" x14ac:dyDescent="0.25">
      <c r="A1363" s="57"/>
      <c r="B1363" s="59"/>
    </row>
    <row r="1364" spans="1:2" x14ac:dyDescent="0.25">
      <c r="A1364" s="57"/>
      <c r="B1364" s="59"/>
    </row>
    <row r="1365" spans="1:2" x14ac:dyDescent="0.25">
      <c r="A1365" s="57"/>
      <c r="B1365" s="59"/>
    </row>
    <row r="1366" spans="1:2" x14ac:dyDescent="0.25">
      <c r="A1366" s="57"/>
      <c r="B1366" s="59"/>
    </row>
    <row r="1367" spans="1:2" x14ac:dyDescent="0.25">
      <c r="A1367" s="57"/>
      <c r="B1367" s="59"/>
    </row>
    <row r="1368" spans="1:2" x14ac:dyDescent="0.25">
      <c r="A1368" s="57"/>
      <c r="B1368" s="59"/>
    </row>
    <row r="1369" spans="1:2" x14ac:dyDescent="0.25">
      <c r="A1369" s="57"/>
      <c r="B1369" s="59"/>
    </row>
    <row r="1370" spans="1:2" x14ac:dyDescent="0.25">
      <c r="A1370" s="57"/>
      <c r="B1370" s="58"/>
    </row>
    <row r="1371" spans="1:2" x14ac:dyDescent="0.25">
      <c r="A1371" s="57"/>
      <c r="B1371" s="59"/>
    </row>
    <row r="1372" spans="1:2" x14ac:dyDescent="0.25">
      <c r="A1372" s="57"/>
      <c r="B1372" s="59"/>
    </row>
    <row r="1373" spans="1:2" x14ac:dyDescent="0.25">
      <c r="A1373" s="57"/>
      <c r="B1373" s="59"/>
    </row>
    <row r="1374" spans="1:2" x14ac:dyDescent="0.25">
      <c r="A1374" s="57"/>
      <c r="B1374" s="59"/>
    </row>
    <row r="1375" spans="1:2" x14ac:dyDescent="0.25">
      <c r="A1375" s="57"/>
      <c r="B1375" s="59"/>
    </row>
    <row r="1376" spans="1:2" x14ac:dyDescent="0.25">
      <c r="A1376" s="57"/>
      <c r="B1376" s="59"/>
    </row>
    <row r="1377" spans="1:2" x14ac:dyDescent="0.25">
      <c r="A1377" s="57"/>
      <c r="B1377" s="59"/>
    </row>
    <row r="1378" spans="1:2" x14ac:dyDescent="0.25">
      <c r="A1378" s="57"/>
      <c r="B1378" s="59"/>
    </row>
    <row r="1379" spans="1:2" x14ac:dyDescent="0.25">
      <c r="A1379" s="57"/>
      <c r="B1379" s="58"/>
    </row>
    <row r="1380" spans="1:2" x14ac:dyDescent="0.25">
      <c r="A1380" s="57"/>
      <c r="B1380" s="59"/>
    </row>
    <row r="1381" spans="1:2" x14ac:dyDescent="0.25">
      <c r="A1381" s="57"/>
      <c r="B1381" s="59"/>
    </row>
    <row r="1382" spans="1:2" x14ac:dyDescent="0.25">
      <c r="A1382" s="57"/>
      <c r="B1382" s="59"/>
    </row>
    <row r="1383" spans="1:2" x14ac:dyDescent="0.25">
      <c r="A1383" s="57"/>
      <c r="B1383" s="59"/>
    </row>
    <row r="1384" spans="1:2" x14ac:dyDescent="0.25">
      <c r="A1384" s="57"/>
      <c r="B1384" s="59"/>
    </row>
    <row r="1385" spans="1:2" x14ac:dyDescent="0.25">
      <c r="A1385" s="57"/>
      <c r="B1385" s="59"/>
    </row>
    <row r="1386" spans="1:2" x14ac:dyDescent="0.25">
      <c r="A1386" s="57"/>
      <c r="B1386" s="59"/>
    </row>
    <row r="1387" spans="1:2" x14ac:dyDescent="0.25">
      <c r="A1387" s="57"/>
      <c r="B1387" s="59"/>
    </row>
    <row r="1388" spans="1:2" x14ac:dyDescent="0.25">
      <c r="A1388" s="57"/>
      <c r="B1388" s="59"/>
    </row>
    <row r="1389" spans="1:2" x14ac:dyDescent="0.25">
      <c r="A1389" s="57"/>
      <c r="B1389" s="59"/>
    </row>
    <row r="1390" spans="1:2" x14ac:dyDescent="0.25">
      <c r="A1390" s="57"/>
      <c r="B1390" s="59"/>
    </row>
    <row r="1391" spans="1:2" x14ac:dyDescent="0.25">
      <c r="A1391" s="57"/>
      <c r="B1391" s="59"/>
    </row>
    <row r="1392" spans="1:2" x14ac:dyDescent="0.25">
      <c r="A1392" s="57"/>
      <c r="B1392" s="59"/>
    </row>
    <row r="1393" spans="1:2" x14ac:dyDescent="0.25">
      <c r="A1393" s="57"/>
      <c r="B1393" s="59"/>
    </row>
    <row r="1394" spans="1:2" x14ac:dyDescent="0.25">
      <c r="A1394" s="57"/>
      <c r="B1394" s="59"/>
    </row>
    <row r="1395" spans="1:2" x14ac:dyDescent="0.25">
      <c r="A1395" s="57"/>
      <c r="B1395" s="59"/>
    </row>
    <row r="1396" spans="1:2" x14ac:dyDescent="0.25">
      <c r="A1396" s="57"/>
      <c r="B1396" s="59"/>
    </row>
    <row r="1397" spans="1:2" x14ac:dyDescent="0.25">
      <c r="A1397" s="57"/>
      <c r="B1397" s="59"/>
    </row>
    <row r="1398" spans="1:2" x14ac:dyDescent="0.25">
      <c r="A1398" s="57"/>
      <c r="B1398" s="59"/>
    </row>
    <row r="1399" spans="1:2" x14ac:dyDescent="0.25">
      <c r="A1399" s="57"/>
      <c r="B1399" s="59"/>
    </row>
    <row r="1400" spans="1:2" x14ac:dyDescent="0.25">
      <c r="A1400" s="57"/>
      <c r="B1400" s="59"/>
    </row>
    <row r="1401" spans="1:2" x14ac:dyDescent="0.25">
      <c r="A1401" s="57"/>
      <c r="B1401" s="59"/>
    </row>
    <row r="1402" spans="1:2" x14ac:dyDescent="0.25">
      <c r="A1402" s="57"/>
      <c r="B1402" s="59"/>
    </row>
    <row r="1403" spans="1:2" x14ac:dyDescent="0.25">
      <c r="A1403" s="57"/>
      <c r="B1403" s="59"/>
    </row>
    <row r="1404" spans="1:2" x14ac:dyDescent="0.25">
      <c r="A1404" s="57"/>
      <c r="B1404" s="59"/>
    </row>
    <row r="1405" spans="1:2" x14ac:dyDescent="0.25">
      <c r="A1405" s="57"/>
      <c r="B1405" s="59"/>
    </row>
    <row r="1406" spans="1:2" x14ac:dyDescent="0.25">
      <c r="A1406" s="57"/>
      <c r="B1406" s="59"/>
    </row>
    <row r="1407" spans="1:2" x14ac:dyDescent="0.25">
      <c r="A1407" s="57"/>
      <c r="B1407" s="59"/>
    </row>
    <row r="1408" spans="1:2" x14ac:dyDescent="0.25">
      <c r="A1408" s="57"/>
      <c r="B1408" s="59"/>
    </row>
    <row r="1409" spans="1:2" x14ac:dyDescent="0.25">
      <c r="A1409" s="57"/>
      <c r="B1409" s="59"/>
    </row>
    <row r="1410" spans="1:2" x14ac:dyDescent="0.25">
      <c r="A1410" s="57"/>
      <c r="B1410" s="59"/>
    </row>
    <row r="1411" spans="1:2" x14ac:dyDescent="0.25">
      <c r="A1411" s="57"/>
      <c r="B1411" s="59"/>
    </row>
    <row r="1412" spans="1:2" x14ac:dyDescent="0.25">
      <c r="A1412" s="57"/>
      <c r="B1412" s="59"/>
    </row>
    <row r="1413" spans="1:2" x14ac:dyDescent="0.25">
      <c r="A1413" s="57"/>
      <c r="B1413" s="59"/>
    </row>
    <row r="1414" spans="1:2" x14ac:dyDescent="0.25">
      <c r="A1414" s="57"/>
      <c r="B1414" s="59"/>
    </row>
    <row r="1415" spans="1:2" x14ac:dyDescent="0.25">
      <c r="A1415" s="57"/>
      <c r="B1415" s="59"/>
    </row>
    <row r="1416" spans="1:2" x14ac:dyDescent="0.25">
      <c r="A1416" s="57"/>
      <c r="B1416" s="59"/>
    </row>
    <row r="1417" spans="1:2" x14ac:dyDescent="0.25">
      <c r="A1417" s="57"/>
      <c r="B1417" s="59"/>
    </row>
    <row r="1418" spans="1:2" x14ac:dyDescent="0.25">
      <c r="A1418" s="57"/>
      <c r="B1418" s="59"/>
    </row>
    <row r="1419" spans="1:2" x14ac:dyDescent="0.25">
      <c r="A1419" s="57"/>
      <c r="B1419" s="59"/>
    </row>
    <row r="1420" spans="1:2" x14ac:dyDescent="0.25">
      <c r="A1420" s="57"/>
      <c r="B1420" s="59"/>
    </row>
    <row r="1421" spans="1:2" x14ac:dyDescent="0.25">
      <c r="A1421" s="57"/>
      <c r="B1421" s="59"/>
    </row>
    <row r="1422" spans="1:2" x14ac:dyDescent="0.25">
      <c r="A1422" s="57"/>
      <c r="B1422" s="59"/>
    </row>
    <row r="1423" spans="1:2" x14ac:dyDescent="0.25">
      <c r="A1423" s="57"/>
      <c r="B1423" s="59"/>
    </row>
    <row r="1424" spans="1:2" x14ac:dyDescent="0.25">
      <c r="A1424" s="57"/>
      <c r="B1424" s="59"/>
    </row>
    <row r="1425" spans="1:2" x14ac:dyDescent="0.25">
      <c r="A1425" s="57"/>
      <c r="B1425" s="59"/>
    </row>
    <row r="1426" spans="1:2" x14ac:dyDescent="0.25">
      <c r="A1426" s="57"/>
      <c r="B1426" s="59"/>
    </row>
    <row r="1427" spans="1:2" x14ac:dyDescent="0.25">
      <c r="A1427" s="57"/>
      <c r="B1427" s="59"/>
    </row>
    <row r="1428" spans="1:2" x14ac:dyDescent="0.25">
      <c r="A1428" s="57"/>
      <c r="B1428" s="59"/>
    </row>
    <row r="1429" spans="1:2" x14ac:dyDescent="0.25">
      <c r="A1429" s="57"/>
      <c r="B1429" s="59"/>
    </row>
    <row r="1430" spans="1:2" x14ac:dyDescent="0.25">
      <c r="A1430" s="57"/>
      <c r="B1430" s="59"/>
    </row>
    <row r="1431" spans="1:2" x14ac:dyDescent="0.25">
      <c r="A1431" s="57"/>
      <c r="B1431" s="59"/>
    </row>
    <row r="1432" spans="1:2" x14ac:dyDescent="0.25">
      <c r="A1432" s="57"/>
      <c r="B1432" s="59"/>
    </row>
    <row r="1433" spans="1:2" x14ac:dyDescent="0.25">
      <c r="A1433" s="57"/>
      <c r="B1433" s="59"/>
    </row>
    <row r="1434" spans="1:2" x14ac:dyDescent="0.25">
      <c r="A1434" s="57"/>
      <c r="B1434" s="59"/>
    </row>
    <row r="1435" spans="1:2" x14ac:dyDescent="0.25">
      <c r="A1435" s="57"/>
      <c r="B1435" s="59"/>
    </row>
    <row r="1436" spans="1:2" x14ac:dyDescent="0.25">
      <c r="A1436" s="57"/>
      <c r="B1436" s="59"/>
    </row>
    <row r="1437" spans="1:2" x14ac:dyDescent="0.25">
      <c r="A1437" s="57"/>
      <c r="B1437" s="59"/>
    </row>
    <row r="1438" spans="1:2" x14ac:dyDescent="0.25">
      <c r="A1438" s="57"/>
      <c r="B1438" s="59"/>
    </row>
    <row r="1439" spans="1:2" x14ac:dyDescent="0.25">
      <c r="A1439" s="57"/>
      <c r="B1439" s="59"/>
    </row>
    <row r="1440" spans="1:2" x14ac:dyDescent="0.25">
      <c r="A1440" s="57"/>
      <c r="B1440" s="59"/>
    </row>
    <row r="1441" spans="1:2" x14ac:dyDescent="0.25">
      <c r="A1441" s="57"/>
      <c r="B1441" s="59"/>
    </row>
    <row r="1442" spans="1:2" x14ac:dyDescent="0.25">
      <c r="A1442" s="57"/>
      <c r="B1442" s="59"/>
    </row>
    <row r="1443" spans="1:2" x14ac:dyDescent="0.25">
      <c r="A1443" s="57"/>
      <c r="B1443" s="59"/>
    </row>
    <row r="1444" spans="1:2" x14ac:dyDescent="0.25">
      <c r="A1444" s="57"/>
      <c r="B1444" s="59"/>
    </row>
    <row r="1445" spans="1:2" x14ac:dyDescent="0.25">
      <c r="A1445" s="57"/>
      <c r="B1445" s="59"/>
    </row>
    <row r="1446" spans="1:2" x14ac:dyDescent="0.25">
      <c r="A1446" s="57"/>
      <c r="B1446" s="59"/>
    </row>
    <row r="1447" spans="1:2" x14ac:dyDescent="0.25">
      <c r="A1447" s="57"/>
      <c r="B1447" s="59"/>
    </row>
    <row r="1448" spans="1:2" x14ac:dyDescent="0.25">
      <c r="A1448" s="57"/>
      <c r="B1448" s="59"/>
    </row>
    <row r="1449" spans="1:2" x14ac:dyDescent="0.25">
      <c r="A1449" s="57"/>
      <c r="B1449" s="59"/>
    </row>
    <row r="1450" spans="1:2" x14ac:dyDescent="0.25">
      <c r="A1450" s="57"/>
      <c r="B1450" s="59"/>
    </row>
    <row r="1451" spans="1:2" x14ac:dyDescent="0.25">
      <c r="A1451" s="57"/>
      <c r="B1451" s="59"/>
    </row>
    <row r="1452" spans="1:2" x14ac:dyDescent="0.25">
      <c r="A1452" s="57"/>
      <c r="B1452" s="59"/>
    </row>
    <row r="1453" spans="1:2" x14ac:dyDescent="0.25">
      <c r="A1453" s="57"/>
      <c r="B1453" s="59"/>
    </row>
    <row r="1454" spans="1:2" x14ac:dyDescent="0.25">
      <c r="A1454" s="57"/>
      <c r="B1454" s="59"/>
    </row>
    <row r="1455" spans="1:2" x14ac:dyDescent="0.25">
      <c r="A1455" s="57"/>
      <c r="B1455" s="59"/>
    </row>
    <row r="1456" spans="1:2" x14ac:dyDescent="0.25">
      <c r="A1456" s="57"/>
      <c r="B1456" s="59"/>
    </row>
    <row r="1457" spans="1:2" x14ac:dyDescent="0.25">
      <c r="A1457" s="57"/>
      <c r="B1457" s="59"/>
    </row>
    <row r="1458" spans="1:2" x14ac:dyDescent="0.25">
      <c r="A1458" s="57"/>
      <c r="B1458" s="59"/>
    </row>
    <row r="1459" spans="1:2" x14ac:dyDescent="0.25">
      <c r="A1459" s="57"/>
      <c r="B1459" s="59"/>
    </row>
    <row r="1460" spans="1:2" x14ac:dyDescent="0.25">
      <c r="A1460" s="57"/>
      <c r="B1460" s="59"/>
    </row>
    <row r="1461" spans="1:2" x14ac:dyDescent="0.25">
      <c r="A1461" s="57"/>
      <c r="B1461" s="59"/>
    </row>
    <row r="1462" spans="1:2" x14ac:dyDescent="0.25">
      <c r="A1462" s="57"/>
      <c r="B1462" s="59"/>
    </row>
    <row r="1463" spans="1:2" x14ac:dyDescent="0.25">
      <c r="A1463" s="57"/>
      <c r="B1463" s="59"/>
    </row>
    <row r="1464" spans="1:2" x14ac:dyDescent="0.25">
      <c r="A1464" s="57"/>
      <c r="B1464" s="59"/>
    </row>
    <row r="1465" spans="1:2" x14ac:dyDescent="0.25">
      <c r="A1465" s="57"/>
      <c r="B1465" s="59"/>
    </row>
    <row r="1466" spans="1:2" x14ac:dyDescent="0.25">
      <c r="A1466" s="57"/>
      <c r="B1466" s="59"/>
    </row>
    <row r="1467" spans="1:2" x14ac:dyDescent="0.25">
      <c r="A1467" s="57"/>
      <c r="B1467" s="59"/>
    </row>
    <row r="1468" spans="1:2" x14ac:dyDescent="0.25">
      <c r="A1468" s="57"/>
      <c r="B1468" s="59"/>
    </row>
    <row r="1469" spans="1:2" x14ac:dyDescent="0.25">
      <c r="A1469" s="57"/>
      <c r="B1469" s="59"/>
    </row>
    <row r="1470" spans="1:2" x14ac:dyDescent="0.25">
      <c r="A1470" s="57"/>
      <c r="B1470" s="59"/>
    </row>
    <row r="1471" spans="1:2" x14ac:dyDescent="0.25">
      <c r="A1471" s="57"/>
      <c r="B1471" s="59"/>
    </row>
    <row r="1472" spans="1:2" x14ac:dyDescent="0.25">
      <c r="A1472" s="57"/>
      <c r="B1472" s="59"/>
    </row>
    <row r="1473" spans="1:2" x14ac:dyDescent="0.25">
      <c r="A1473" s="57"/>
      <c r="B1473" s="59"/>
    </row>
    <row r="1474" spans="1:2" x14ac:dyDescent="0.25">
      <c r="A1474" s="57"/>
      <c r="B1474" s="59"/>
    </row>
    <row r="1475" spans="1:2" x14ac:dyDescent="0.25">
      <c r="A1475" s="57"/>
      <c r="B1475" s="59"/>
    </row>
    <row r="1476" spans="1:2" x14ac:dyDescent="0.25">
      <c r="A1476" s="57"/>
      <c r="B1476" s="59"/>
    </row>
    <row r="1477" spans="1:2" x14ac:dyDescent="0.25">
      <c r="A1477" s="57"/>
      <c r="B1477" s="58"/>
    </row>
    <row r="1478" spans="1:2" x14ac:dyDescent="0.25">
      <c r="A1478" s="57"/>
      <c r="B1478" s="59"/>
    </row>
    <row r="1479" spans="1:2" x14ac:dyDescent="0.25">
      <c r="A1479" s="57"/>
      <c r="B1479" s="59"/>
    </row>
    <row r="1480" spans="1:2" x14ac:dyDescent="0.25">
      <c r="A1480" s="57"/>
      <c r="B1480" s="59"/>
    </row>
    <row r="1481" spans="1:2" x14ac:dyDescent="0.25">
      <c r="A1481" s="57"/>
      <c r="B1481" s="59"/>
    </row>
    <row r="1482" spans="1:2" x14ac:dyDescent="0.25">
      <c r="A1482" s="57"/>
      <c r="B1482" s="59"/>
    </row>
    <row r="1483" spans="1:2" x14ac:dyDescent="0.25">
      <c r="A1483" s="57"/>
      <c r="B1483" s="59"/>
    </row>
    <row r="1484" spans="1:2" x14ac:dyDescent="0.25">
      <c r="A1484" s="57"/>
      <c r="B1484" s="59"/>
    </row>
    <row r="1485" spans="1:2" x14ac:dyDescent="0.25">
      <c r="A1485" s="57"/>
      <c r="B1485" s="59"/>
    </row>
    <row r="1486" spans="1:2" x14ac:dyDescent="0.25">
      <c r="A1486" s="57"/>
      <c r="B1486" s="59"/>
    </row>
    <row r="1487" spans="1:2" x14ac:dyDescent="0.25">
      <c r="A1487" s="57"/>
      <c r="B1487" s="59"/>
    </row>
    <row r="1488" spans="1:2" x14ac:dyDescent="0.25">
      <c r="A1488" s="57"/>
      <c r="B1488" s="59"/>
    </row>
    <row r="1489" spans="1:2" x14ac:dyDescent="0.25">
      <c r="A1489" s="57"/>
      <c r="B1489" s="59"/>
    </row>
    <row r="1490" spans="1:2" x14ac:dyDescent="0.25">
      <c r="A1490" s="57"/>
      <c r="B1490" s="59"/>
    </row>
    <row r="1491" spans="1:2" x14ac:dyDescent="0.25">
      <c r="A1491" s="57"/>
      <c r="B1491" s="59"/>
    </row>
    <row r="1492" spans="1:2" x14ac:dyDescent="0.25">
      <c r="A1492" s="57"/>
      <c r="B1492" s="59"/>
    </row>
    <row r="1493" spans="1:2" x14ac:dyDescent="0.25">
      <c r="A1493" s="57"/>
      <c r="B1493" s="59"/>
    </row>
    <row r="1494" spans="1:2" x14ac:dyDescent="0.25">
      <c r="A1494" s="57"/>
      <c r="B1494" s="59"/>
    </row>
    <row r="1495" spans="1:2" x14ac:dyDescent="0.25">
      <c r="A1495" s="57"/>
      <c r="B1495" s="59"/>
    </row>
    <row r="1496" spans="1:2" x14ac:dyDescent="0.25">
      <c r="A1496" s="57"/>
      <c r="B1496" s="59"/>
    </row>
    <row r="1497" spans="1:2" x14ac:dyDescent="0.25">
      <c r="A1497" s="57"/>
      <c r="B1497" s="59"/>
    </row>
    <row r="1498" spans="1:2" x14ac:dyDescent="0.25">
      <c r="A1498" s="57"/>
      <c r="B1498" s="59"/>
    </row>
    <row r="1499" spans="1:2" x14ac:dyDescent="0.25">
      <c r="A1499" s="57"/>
      <c r="B1499" s="59"/>
    </row>
    <row r="1500" spans="1:2" x14ac:dyDescent="0.25">
      <c r="A1500" s="57"/>
      <c r="B1500" s="59"/>
    </row>
    <row r="1501" spans="1:2" x14ac:dyDescent="0.25">
      <c r="A1501" s="57"/>
      <c r="B1501" s="59"/>
    </row>
    <row r="1502" spans="1:2" x14ac:dyDescent="0.25">
      <c r="A1502" s="57"/>
      <c r="B1502" s="59"/>
    </row>
    <row r="1503" spans="1:2" x14ac:dyDescent="0.25">
      <c r="A1503" s="57"/>
      <c r="B1503" s="59"/>
    </row>
    <row r="1504" spans="1:2" x14ac:dyDescent="0.25">
      <c r="A1504" s="57"/>
      <c r="B1504" s="59"/>
    </row>
    <row r="1505" spans="1:2" x14ac:dyDescent="0.25">
      <c r="A1505" s="57"/>
      <c r="B1505" s="59"/>
    </row>
    <row r="1506" spans="1:2" x14ac:dyDescent="0.25">
      <c r="A1506" s="57"/>
      <c r="B1506" s="59"/>
    </row>
    <row r="1507" spans="1:2" x14ac:dyDescent="0.25">
      <c r="A1507" s="57"/>
      <c r="B1507" s="59"/>
    </row>
    <row r="1508" spans="1:2" x14ac:dyDescent="0.25">
      <c r="A1508" s="57"/>
      <c r="B1508" s="59"/>
    </row>
    <row r="1509" spans="1:2" x14ac:dyDescent="0.25">
      <c r="A1509" s="57"/>
      <c r="B1509" s="59"/>
    </row>
    <row r="1510" spans="1:2" x14ac:dyDescent="0.25">
      <c r="A1510" s="57"/>
      <c r="B1510" s="59"/>
    </row>
    <row r="1511" spans="1:2" x14ac:dyDescent="0.25">
      <c r="A1511" s="57"/>
      <c r="B1511" s="59"/>
    </row>
    <row r="1512" spans="1:2" x14ac:dyDescent="0.25">
      <c r="A1512" s="57"/>
      <c r="B1512" s="59"/>
    </row>
    <row r="1513" spans="1:2" x14ac:dyDescent="0.25">
      <c r="A1513" s="57"/>
      <c r="B1513" s="59"/>
    </row>
    <row r="1514" spans="1:2" x14ac:dyDescent="0.25">
      <c r="A1514" s="57"/>
      <c r="B1514" s="59"/>
    </row>
    <row r="1515" spans="1:2" x14ac:dyDescent="0.25">
      <c r="A1515" s="57"/>
      <c r="B1515" s="59"/>
    </row>
    <row r="1516" spans="1:2" x14ac:dyDescent="0.25">
      <c r="A1516" s="57"/>
      <c r="B1516" s="59"/>
    </row>
    <row r="1517" spans="1:2" x14ac:dyDescent="0.25">
      <c r="A1517" s="57"/>
      <c r="B1517" s="59"/>
    </row>
    <row r="1518" spans="1:2" x14ac:dyDescent="0.25">
      <c r="A1518" s="57"/>
      <c r="B1518" s="59"/>
    </row>
    <row r="1519" spans="1:2" x14ac:dyDescent="0.25">
      <c r="A1519" s="57"/>
      <c r="B1519" s="59"/>
    </row>
    <row r="1520" spans="1:2" x14ac:dyDescent="0.25">
      <c r="A1520" s="57"/>
      <c r="B1520" s="59"/>
    </row>
    <row r="1521" spans="1:2" x14ac:dyDescent="0.25">
      <c r="A1521" s="57"/>
      <c r="B1521" s="58"/>
    </row>
    <row r="1522" spans="1:2" x14ac:dyDescent="0.25">
      <c r="A1522" s="57"/>
      <c r="B1522" s="59"/>
    </row>
    <row r="1523" spans="1:2" x14ac:dyDescent="0.25">
      <c r="A1523" s="57"/>
      <c r="B1523" s="59"/>
    </row>
    <row r="1524" spans="1:2" x14ac:dyDescent="0.25">
      <c r="A1524" s="57"/>
      <c r="B1524" s="59"/>
    </row>
    <row r="1525" spans="1:2" x14ac:dyDescent="0.25">
      <c r="A1525" s="57"/>
      <c r="B1525" s="59"/>
    </row>
    <row r="1526" spans="1:2" x14ac:dyDescent="0.25">
      <c r="A1526" s="57"/>
      <c r="B1526" s="59"/>
    </row>
    <row r="1527" spans="1:2" x14ac:dyDescent="0.25">
      <c r="A1527" s="57"/>
      <c r="B1527" s="59"/>
    </row>
    <row r="1528" spans="1:2" x14ac:dyDescent="0.25">
      <c r="A1528" s="57"/>
      <c r="B1528" s="59"/>
    </row>
    <row r="1529" spans="1:2" x14ac:dyDescent="0.25">
      <c r="A1529" s="57"/>
      <c r="B1529" s="59"/>
    </row>
    <row r="1530" spans="1:2" x14ac:dyDescent="0.25">
      <c r="A1530" s="57"/>
      <c r="B1530" s="59"/>
    </row>
    <row r="1531" spans="1:2" x14ac:dyDescent="0.25">
      <c r="A1531" s="57"/>
      <c r="B1531" s="59"/>
    </row>
    <row r="1532" spans="1:2" x14ac:dyDescent="0.25">
      <c r="A1532" s="57"/>
      <c r="B1532" s="59"/>
    </row>
    <row r="1533" spans="1:2" x14ac:dyDescent="0.25">
      <c r="A1533" s="57"/>
      <c r="B1533" s="59"/>
    </row>
    <row r="1534" spans="1:2" x14ac:dyDescent="0.25">
      <c r="A1534" s="57"/>
      <c r="B1534" s="59"/>
    </row>
    <row r="1535" spans="1:2" x14ac:dyDescent="0.25">
      <c r="A1535" s="57"/>
      <c r="B1535" s="59"/>
    </row>
    <row r="1536" spans="1:2" x14ac:dyDescent="0.25">
      <c r="A1536" s="57"/>
      <c r="B1536" s="59"/>
    </row>
    <row r="1537" spans="1:2" x14ac:dyDescent="0.25">
      <c r="A1537" s="57"/>
      <c r="B1537" s="59"/>
    </row>
    <row r="1538" spans="1:2" x14ac:dyDescent="0.25">
      <c r="A1538" s="57"/>
      <c r="B1538" s="59"/>
    </row>
    <row r="1539" spans="1:2" x14ac:dyDescent="0.25">
      <c r="A1539" s="57"/>
      <c r="B1539" s="59"/>
    </row>
    <row r="1540" spans="1:2" x14ac:dyDescent="0.25">
      <c r="A1540" s="57"/>
      <c r="B1540" s="58"/>
    </row>
    <row r="1541" spans="1:2" x14ac:dyDescent="0.25">
      <c r="A1541" s="57"/>
      <c r="B1541" s="59"/>
    </row>
    <row r="1542" spans="1:2" x14ac:dyDescent="0.25">
      <c r="A1542" s="57"/>
      <c r="B1542" s="59"/>
    </row>
    <row r="1543" spans="1:2" x14ac:dyDescent="0.25">
      <c r="A1543" s="57"/>
      <c r="B1543" s="59"/>
    </row>
    <row r="1544" spans="1:2" x14ac:dyDescent="0.25">
      <c r="A1544" s="57"/>
      <c r="B1544" s="59"/>
    </row>
    <row r="1545" spans="1:2" x14ac:dyDescent="0.25">
      <c r="A1545" s="57"/>
      <c r="B1545" s="59"/>
    </row>
    <row r="1546" spans="1:2" x14ac:dyDescent="0.25">
      <c r="A1546" s="57"/>
      <c r="B1546" s="59"/>
    </row>
    <row r="1547" spans="1:2" x14ac:dyDescent="0.25">
      <c r="A1547" s="57"/>
      <c r="B1547" s="59"/>
    </row>
    <row r="1548" spans="1:2" x14ac:dyDescent="0.25">
      <c r="A1548" s="57"/>
      <c r="B1548" s="59"/>
    </row>
    <row r="1549" spans="1:2" x14ac:dyDescent="0.25">
      <c r="A1549" s="57"/>
      <c r="B1549" s="59"/>
    </row>
    <row r="1550" spans="1:2" x14ac:dyDescent="0.25">
      <c r="A1550" s="57"/>
      <c r="B1550" s="59"/>
    </row>
    <row r="1551" spans="1:2" x14ac:dyDescent="0.25">
      <c r="A1551" s="57"/>
      <c r="B1551" s="59"/>
    </row>
    <row r="1552" spans="1:2" x14ac:dyDescent="0.25">
      <c r="A1552" s="57"/>
      <c r="B1552" s="59"/>
    </row>
    <row r="1553" spans="1:2" x14ac:dyDescent="0.25">
      <c r="A1553" s="57"/>
      <c r="B1553" s="59"/>
    </row>
    <row r="1554" spans="1:2" x14ac:dyDescent="0.25">
      <c r="A1554" s="57"/>
      <c r="B1554" s="59"/>
    </row>
    <row r="1555" spans="1:2" x14ac:dyDescent="0.25">
      <c r="A1555" s="57"/>
      <c r="B1555" s="59"/>
    </row>
    <row r="1556" spans="1:2" x14ac:dyDescent="0.25">
      <c r="A1556" s="57"/>
      <c r="B1556" s="59"/>
    </row>
    <row r="1557" spans="1:2" x14ac:dyDescent="0.25">
      <c r="A1557" s="57"/>
      <c r="B1557" s="59"/>
    </row>
    <row r="1558" spans="1:2" x14ac:dyDescent="0.25">
      <c r="A1558" s="57"/>
      <c r="B1558" s="59"/>
    </row>
    <row r="1559" spans="1:2" x14ac:dyDescent="0.25">
      <c r="A1559" s="57"/>
      <c r="B1559" s="59"/>
    </row>
    <row r="1560" spans="1:2" x14ac:dyDescent="0.25">
      <c r="A1560" s="57"/>
      <c r="B1560" s="59"/>
    </row>
    <row r="1561" spans="1:2" x14ac:dyDescent="0.25">
      <c r="A1561" s="57"/>
      <c r="B1561" s="59"/>
    </row>
    <row r="1562" spans="1:2" x14ac:dyDescent="0.25">
      <c r="A1562" s="57"/>
      <c r="B1562" s="59"/>
    </row>
    <row r="1563" spans="1:2" x14ac:dyDescent="0.25">
      <c r="A1563" s="57"/>
      <c r="B1563" s="59"/>
    </row>
    <row r="1564" spans="1:2" x14ac:dyDescent="0.25">
      <c r="A1564" s="57"/>
      <c r="B1564" s="59"/>
    </row>
    <row r="1565" spans="1:2" x14ac:dyDescent="0.25">
      <c r="A1565" s="57"/>
      <c r="B1565" s="59"/>
    </row>
    <row r="1566" spans="1:2" x14ac:dyDescent="0.25">
      <c r="A1566" s="57"/>
      <c r="B1566" s="59"/>
    </row>
    <row r="1567" spans="1:2" x14ac:dyDescent="0.25">
      <c r="A1567" s="57"/>
      <c r="B1567" s="59"/>
    </row>
    <row r="1568" spans="1:2" x14ac:dyDescent="0.25">
      <c r="A1568" s="57"/>
      <c r="B1568" s="59"/>
    </row>
    <row r="1569" spans="1:2" x14ac:dyDescent="0.25">
      <c r="A1569" s="57"/>
      <c r="B1569" s="59"/>
    </row>
    <row r="1570" spans="1:2" x14ac:dyDescent="0.25">
      <c r="A1570" s="57"/>
      <c r="B1570" s="59"/>
    </row>
    <row r="1571" spans="1:2" x14ac:dyDescent="0.25">
      <c r="A1571" s="57"/>
      <c r="B1571" s="59"/>
    </row>
    <row r="1572" spans="1:2" x14ac:dyDescent="0.25">
      <c r="A1572" s="57"/>
      <c r="B1572" s="59"/>
    </row>
    <row r="1573" spans="1:2" x14ac:dyDescent="0.25">
      <c r="A1573" s="57"/>
      <c r="B1573" s="59"/>
    </row>
    <row r="1574" spans="1:2" x14ac:dyDescent="0.25">
      <c r="A1574" s="57"/>
      <c r="B1574" s="58"/>
    </row>
    <row r="1575" spans="1:2" x14ac:dyDescent="0.25">
      <c r="A1575" s="57"/>
      <c r="B1575" s="59"/>
    </row>
    <row r="1576" spans="1:2" x14ac:dyDescent="0.25">
      <c r="A1576" s="57"/>
      <c r="B1576" s="59"/>
    </row>
    <row r="1577" spans="1:2" x14ac:dyDescent="0.25">
      <c r="A1577" s="57"/>
      <c r="B1577" s="59"/>
    </row>
    <row r="1578" spans="1:2" x14ac:dyDescent="0.25">
      <c r="A1578" s="57"/>
      <c r="B1578" s="59"/>
    </row>
    <row r="1579" spans="1:2" x14ac:dyDescent="0.25">
      <c r="A1579" s="57"/>
      <c r="B1579" s="59"/>
    </row>
    <row r="1580" spans="1:2" x14ac:dyDescent="0.25">
      <c r="A1580" s="57"/>
      <c r="B1580" s="59"/>
    </row>
    <row r="1581" spans="1:2" x14ac:dyDescent="0.25">
      <c r="A1581" s="57"/>
      <c r="B1581" s="59"/>
    </row>
    <row r="1582" spans="1:2" x14ac:dyDescent="0.25">
      <c r="A1582" s="57"/>
      <c r="B1582" s="59"/>
    </row>
    <row r="1583" spans="1:2" x14ac:dyDescent="0.25">
      <c r="A1583" s="57"/>
      <c r="B1583" s="59"/>
    </row>
    <row r="1584" spans="1:2" x14ac:dyDescent="0.25">
      <c r="A1584" s="57"/>
      <c r="B1584" s="59"/>
    </row>
    <row r="1585" spans="1:2" x14ac:dyDescent="0.25">
      <c r="A1585" s="57"/>
      <c r="B1585" s="59"/>
    </row>
    <row r="1586" spans="1:2" x14ac:dyDescent="0.25">
      <c r="A1586" s="57"/>
      <c r="B1586" s="59"/>
    </row>
    <row r="1587" spans="1:2" x14ac:dyDescent="0.25">
      <c r="A1587" s="57"/>
      <c r="B1587" s="59"/>
    </row>
    <row r="1588" spans="1:2" x14ac:dyDescent="0.25">
      <c r="A1588" s="57"/>
      <c r="B1588" s="59"/>
    </row>
    <row r="1589" spans="1:2" x14ac:dyDescent="0.25">
      <c r="A1589" s="57"/>
      <c r="B1589" s="59"/>
    </row>
    <row r="1590" spans="1:2" x14ac:dyDescent="0.25">
      <c r="A1590" s="57"/>
      <c r="B1590" s="59"/>
    </row>
    <row r="1591" spans="1:2" x14ac:dyDescent="0.25">
      <c r="A1591" s="57"/>
      <c r="B1591" s="59"/>
    </row>
    <row r="1592" spans="1:2" x14ac:dyDescent="0.25">
      <c r="A1592" s="57"/>
      <c r="B1592" s="59"/>
    </row>
    <row r="1593" spans="1:2" x14ac:dyDescent="0.25">
      <c r="A1593" s="57"/>
      <c r="B1593" s="59"/>
    </row>
    <row r="1594" spans="1:2" x14ac:dyDescent="0.25">
      <c r="A1594" s="57"/>
      <c r="B1594" s="59"/>
    </row>
    <row r="1595" spans="1:2" x14ac:dyDescent="0.25">
      <c r="A1595" s="57"/>
      <c r="B1595" s="59"/>
    </row>
    <row r="1596" spans="1:2" x14ac:dyDescent="0.25">
      <c r="A1596" s="57"/>
      <c r="B1596" s="59"/>
    </row>
    <row r="1597" spans="1:2" x14ac:dyDescent="0.25">
      <c r="A1597" s="57"/>
      <c r="B1597" s="59"/>
    </row>
    <row r="1598" spans="1:2" x14ac:dyDescent="0.25">
      <c r="A1598" s="57"/>
      <c r="B1598" s="59"/>
    </row>
    <row r="1599" spans="1:2" x14ac:dyDescent="0.25">
      <c r="A1599" s="57"/>
      <c r="B1599" s="59"/>
    </row>
    <row r="1600" spans="1:2" x14ac:dyDescent="0.25">
      <c r="A1600" s="57"/>
      <c r="B1600" s="59"/>
    </row>
    <row r="1601" spans="1:2" x14ac:dyDescent="0.25">
      <c r="A1601" s="57"/>
      <c r="B1601" s="59"/>
    </row>
    <row r="1602" spans="1:2" x14ac:dyDescent="0.25">
      <c r="A1602" s="57"/>
      <c r="B1602" s="59"/>
    </row>
    <row r="1603" spans="1:2" x14ac:dyDescent="0.25">
      <c r="A1603" s="57"/>
      <c r="B1603" s="59"/>
    </row>
    <row r="1604" spans="1:2" x14ac:dyDescent="0.25">
      <c r="A1604" s="57"/>
      <c r="B1604" s="58"/>
    </row>
    <row r="1605" spans="1:2" x14ac:dyDescent="0.25">
      <c r="A1605" s="57"/>
      <c r="B1605" s="59"/>
    </row>
    <row r="1606" spans="1:2" x14ac:dyDescent="0.25">
      <c r="A1606" s="57"/>
      <c r="B1606" s="59"/>
    </row>
    <row r="1607" spans="1:2" x14ac:dyDescent="0.25">
      <c r="A1607" s="57"/>
      <c r="B1607" s="59"/>
    </row>
    <row r="1608" spans="1:2" x14ac:dyDescent="0.25">
      <c r="A1608" s="57"/>
      <c r="B1608" s="59"/>
    </row>
    <row r="1609" spans="1:2" x14ac:dyDescent="0.25">
      <c r="A1609" s="57"/>
      <c r="B1609" s="59"/>
    </row>
    <row r="1610" spans="1:2" x14ac:dyDescent="0.25">
      <c r="A1610" s="57"/>
      <c r="B1610" s="59"/>
    </row>
    <row r="1611" spans="1:2" x14ac:dyDescent="0.25">
      <c r="A1611" s="57"/>
      <c r="B1611" s="59"/>
    </row>
    <row r="1612" spans="1:2" x14ac:dyDescent="0.25">
      <c r="A1612" s="57"/>
      <c r="B1612" s="59"/>
    </row>
    <row r="1613" spans="1:2" x14ac:dyDescent="0.25">
      <c r="A1613" s="57"/>
      <c r="B1613" s="59"/>
    </row>
    <row r="1614" spans="1:2" x14ac:dyDescent="0.25">
      <c r="A1614" s="57"/>
      <c r="B1614" s="59"/>
    </row>
    <row r="1615" spans="1:2" x14ac:dyDescent="0.25">
      <c r="A1615" s="57"/>
      <c r="B1615" s="59"/>
    </row>
    <row r="1616" spans="1:2" x14ac:dyDescent="0.25">
      <c r="A1616" s="57"/>
      <c r="B1616" s="59"/>
    </row>
    <row r="1617" spans="1:2" x14ac:dyDescent="0.25">
      <c r="A1617" s="57"/>
      <c r="B1617" s="58"/>
    </row>
    <row r="1618" spans="1:2" x14ac:dyDescent="0.25">
      <c r="A1618" s="57"/>
      <c r="B1618" s="59"/>
    </row>
    <row r="1619" spans="1:2" x14ac:dyDescent="0.25">
      <c r="A1619" s="57"/>
      <c r="B1619" s="59"/>
    </row>
    <row r="1620" spans="1:2" x14ac:dyDescent="0.25">
      <c r="A1620" s="57"/>
      <c r="B1620" s="59"/>
    </row>
    <row r="1621" spans="1:2" x14ac:dyDescent="0.25">
      <c r="A1621" s="57"/>
      <c r="B1621" s="59"/>
    </row>
    <row r="1622" spans="1:2" x14ac:dyDescent="0.25">
      <c r="A1622" s="57"/>
      <c r="B1622" s="59"/>
    </row>
    <row r="1623" spans="1:2" x14ac:dyDescent="0.25">
      <c r="A1623" s="57"/>
      <c r="B1623" s="59"/>
    </row>
    <row r="1624" spans="1:2" x14ac:dyDescent="0.25">
      <c r="A1624" s="57"/>
      <c r="B1624" s="59"/>
    </row>
    <row r="1625" spans="1:2" x14ac:dyDescent="0.25">
      <c r="A1625" s="57"/>
      <c r="B1625" s="59"/>
    </row>
    <row r="1626" spans="1:2" x14ac:dyDescent="0.25">
      <c r="A1626" s="57"/>
      <c r="B1626" s="59"/>
    </row>
    <row r="1627" spans="1:2" x14ac:dyDescent="0.25">
      <c r="A1627" s="57"/>
      <c r="B1627" s="59"/>
    </row>
    <row r="1628" spans="1:2" x14ac:dyDescent="0.25">
      <c r="A1628" s="57"/>
      <c r="B1628" s="59"/>
    </row>
    <row r="1629" spans="1:2" x14ac:dyDescent="0.25">
      <c r="A1629" s="57"/>
      <c r="B1629" s="59"/>
    </row>
    <row r="1630" spans="1:2" x14ac:dyDescent="0.25">
      <c r="A1630" s="57"/>
      <c r="B1630" s="59"/>
    </row>
    <row r="1631" spans="1:2" x14ac:dyDescent="0.25">
      <c r="A1631" s="57"/>
      <c r="B1631" s="59"/>
    </row>
    <row r="1632" spans="1:2" x14ac:dyDescent="0.25">
      <c r="A1632" s="57"/>
      <c r="B1632" s="59"/>
    </row>
    <row r="1633" spans="1:2" x14ac:dyDescent="0.25">
      <c r="A1633" s="57"/>
      <c r="B1633" s="59"/>
    </row>
    <row r="1634" spans="1:2" x14ac:dyDescent="0.25">
      <c r="A1634" s="57"/>
      <c r="B1634" s="59"/>
    </row>
    <row r="1635" spans="1:2" x14ac:dyDescent="0.25">
      <c r="A1635" s="57"/>
      <c r="B1635" s="59"/>
    </row>
    <row r="1636" spans="1:2" x14ac:dyDescent="0.25">
      <c r="A1636" s="57"/>
      <c r="B1636" s="59"/>
    </row>
    <row r="1637" spans="1:2" x14ac:dyDescent="0.25">
      <c r="A1637" s="57"/>
      <c r="B1637" s="58"/>
    </row>
    <row r="1638" spans="1:2" x14ac:dyDescent="0.25">
      <c r="A1638" s="57"/>
      <c r="B1638" s="59"/>
    </row>
    <row r="1639" spans="1:2" x14ac:dyDescent="0.25">
      <c r="A1639" s="57"/>
      <c r="B1639" s="59"/>
    </row>
    <row r="1640" spans="1:2" x14ac:dyDescent="0.25">
      <c r="A1640" s="57"/>
      <c r="B1640" s="59"/>
    </row>
    <row r="1641" spans="1:2" x14ac:dyDescent="0.25">
      <c r="A1641" s="57"/>
      <c r="B1641" s="59"/>
    </row>
    <row r="1642" spans="1:2" x14ac:dyDescent="0.25">
      <c r="A1642" s="57"/>
      <c r="B1642" s="59"/>
    </row>
    <row r="1643" spans="1:2" x14ac:dyDescent="0.25">
      <c r="A1643" s="57"/>
      <c r="B1643" s="59"/>
    </row>
    <row r="1644" spans="1:2" x14ac:dyDescent="0.25">
      <c r="A1644" s="57"/>
      <c r="B1644" s="59"/>
    </row>
    <row r="1645" spans="1:2" x14ac:dyDescent="0.25">
      <c r="A1645" s="57"/>
      <c r="B1645" s="59"/>
    </row>
    <row r="1646" spans="1:2" x14ac:dyDescent="0.25">
      <c r="A1646" s="57"/>
      <c r="B1646" s="59"/>
    </row>
    <row r="1647" spans="1:2" x14ac:dyDescent="0.25">
      <c r="A1647" s="57"/>
      <c r="B1647" s="59"/>
    </row>
    <row r="1648" spans="1:2" x14ac:dyDescent="0.25">
      <c r="A1648" s="57"/>
      <c r="B1648" s="59"/>
    </row>
    <row r="1649" spans="1:2" x14ac:dyDescent="0.25">
      <c r="A1649" s="57"/>
      <c r="B1649" s="59"/>
    </row>
    <row r="1650" spans="1:2" x14ac:dyDescent="0.25">
      <c r="A1650" s="57"/>
      <c r="B1650" s="59"/>
    </row>
    <row r="1651" spans="1:2" x14ac:dyDescent="0.25">
      <c r="A1651" s="57"/>
      <c r="B1651" s="59"/>
    </row>
    <row r="1652" spans="1:2" x14ac:dyDescent="0.25">
      <c r="A1652" s="57"/>
      <c r="B1652" s="59"/>
    </row>
    <row r="1653" spans="1:2" x14ac:dyDescent="0.25">
      <c r="A1653" s="57"/>
      <c r="B1653" s="59"/>
    </row>
    <row r="1654" spans="1:2" x14ac:dyDescent="0.25">
      <c r="A1654" s="57"/>
      <c r="B1654" s="59"/>
    </row>
    <row r="1655" spans="1:2" x14ac:dyDescent="0.25">
      <c r="A1655" s="57"/>
      <c r="B1655" s="59"/>
    </row>
    <row r="1656" spans="1:2" x14ac:dyDescent="0.25">
      <c r="A1656" s="57"/>
      <c r="B1656" s="59"/>
    </row>
    <row r="1657" spans="1:2" x14ac:dyDescent="0.25">
      <c r="A1657" s="57"/>
      <c r="B1657" s="59"/>
    </row>
    <row r="1658" spans="1:2" x14ac:dyDescent="0.25">
      <c r="A1658" s="57"/>
      <c r="B1658" s="59"/>
    </row>
    <row r="1659" spans="1:2" x14ac:dyDescent="0.25">
      <c r="A1659" s="57"/>
      <c r="B1659" s="59"/>
    </row>
    <row r="1660" spans="1:2" x14ac:dyDescent="0.25">
      <c r="A1660" s="57"/>
      <c r="B1660" s="59"/>
    </row>
    <row r="1661" spans="1:2" x14ac:dyDescent="0.25">
      <c r="A1661" s="57"/>
      <c r="B1661" s="59"/>
    </row>
    <row r="1662" spans="1:2" x14ac:dyDescent="0.25">
      <c r="A1662" s="57"/>
      <c r="B1662" s="59"/>
    </row>
    <row r="1663" spans="1:2" x14ac:dyDescent="0.25">
      <c r="A1663" s="57"/>
      <c r="B1663" s="59"/>
    </row>
    <row r="1664" spans="1:2" x14ac:dyDescent="0.25">
      <c r="A1664" s="57"/>
      <c r="B1664" s="59"/>
    </row>
    <row r="1665" spans="1:2" x14ac:dyDescent="0.25">
      <c r="A1665" s="57"/>
      <c r="B1665" s="59"/>
    </row>
    <row r="1666" spans="1:2" x14ac:dyDescent="0.25">
      <c r="A1666" s="57"/>
      <c r="B1666" s="59"/>
    </row>
    <row r="1667" spans="1:2" x14ac:dyDescent="0.25">
      <c r="A1667" s="57"/>
      <c r="B1667" s="59"/>
    </row>
    <row r="1668" spans="1:2" x14ac:dyDescent="0.25">
      <c r="A1668" s="57"/>
      <c r="B1668" s="59"/>
    </row>
    <row r="1669" spans="1:2" x14ac:dyDescent="0.25">
      <c r="A1669" s="57"/>
      <c r="B1669" s="59"/>
    </row>
    <row r="1670" spans="1:2" x14ac:dyDescent="0.25">
      <c r="A1670" s="57"/>
      <c r="B1670" s="59"/>
    </row>
    <row r="1671" spans="1:2" x14ac:dyDescent="0.25">
      <c r="A1671" s="57"/>
      <c r="B1671" s="59"/>
    </row>
    <row r="1672" spans="1:2" x14ac:dyDescent="0.25">
      <c r="A1672" s="57"/>
      <c r="B1672" s="59"/>
    </row>
    <row r="1673" spans="1:2" x14ac:dyDescent="0.25">
      <c r="A1673" s="57"/>
      <c r="B1673" s="59"/>
    </row>
    <row r="1674" spans="1:2" x14ac:dyDescent="0.25">
      <c r="A1674" s="57"/>
      <c r="B1674" s="59"/>
    </row>
    <row r="1675" spans="1:2" x14ac:dyDescent="0.25">
      <c r="A1675" s="57"/>
      <c r="B1675" s="59"/>
    </row>
    <row r="1676" spans="1:2" x14ac:dyDescent="0.25">
      <c r="A1676" s="57"/>
      <c r="B1676" s="59"/>
    </row>
    <row r="1677" spans="1:2" x14ac:dyDescent="0.25">
      <c r="A1677" s="57"/>
      <c r="B1677" s="59"/>
    </row>
    <row r="1678" spans="1:2" x14ac:dyDescent="0.25">
      <c r="A1678" s="57"/>
      <c r="B1678" s="59"/>
    </row>
    <row r="1679" spans="1:2" x14ac:dyDescent="0.25">
      <c r="A1679" s="57"/>
      <c r="B1679" s="59"/>
    </row>
    <row r="1680" spans="1:2" x14ac:dyDescent="0.25">
      <c r="A1680" s="57"/>
      <c r="B1680" s="59"/>
    </row>
    <row r="1681" spans="1:2" x14ac:dyDescent="0.25">
      <c r="A1681" s="57"/>
      <c r="B1681" s="59"/>
    </row>
    <row r="1682" spans="1:2" x14ac:dyDescent="0.25">
      <c r="A1682" s="57"/>
      <c r="B1682" s="59"/>
    </row>
    <row r="1683" spans="1:2" x14ac:dyDescent="0.25">
      <c r="A1683" s="57"/>
      <c r="B1683" s="59"/>
    </row>
    <row r="1684" spans="1:2" x14ac:dyDescent="0.25">
      <c r="A1684" s="57"/>
      <c r="B1684" s="59"/>
    </row>
    <row r="1685" spans="1:2" x14ac:dyDescent="0.25">
      <c r="A1685" s="57"/>
      <c r="B1685" s="59"/>
    </row>
    <row r="1686" spans="1:2" x14ac:dyDescent="0.25">
      <c r="A1686" s="57"/>
      <c r="B1686" s="59"/>
    </row>
    <row r="1687" spans="1:2" x14ac:dyDescent="0.25">
      <c r="A1687" s="57"/>
      <c r="B1687" s="59"/>
    </row>
    <row r="1688" spans="1:2" x14ac:dyDescent="0.25">
      <c r="A1688" s="57"/>
      <c r="B1688" s="59"/>
    </row>
    <row r="1689" spans="1:2" x14ac:dyDescent="0.25">
      <c r="A1689" s="57"/>
      <c r="B1689" s="59"/>
    </row>
    <row r="1690" spans="1:2" x14ac:dyDescent="0.25">
      <c r="A1690" s="57"/>
      <c r="B1690" s="59"/>
    </row>
    <row r="1691" spans="1:2" x14ac:dyDescent="0.25">
      <c r="A1691" s="57"/>
      <c r="B1691" s="59"/>
    </row>
    <row r="1692" spans="1:2" x14ac:dyDescent="0.25">
      <c r="A1692" s="57"/>
      <c r="B1692" s="59"/>
    </row>
    <row r="1693" spans="1:2" x14ac:dyDescent="0.25">
      <c r="A1693" s="57"/>
      <c r="B1693" s="59"/>
    </row>
    <row r="1694" spans="1:2" x14ac:dyDescent="0.25">
      <c r="A1694" s="57"/>
      <c r="B1694" s="59"/>
    </row>
    <row r="1695" spans="1:2" x14ac:dyDescent="0.25">
      <c r="A1695" s="57"/>
      <c r="B1695" s="59"/>
    </row>
    <row r="1696" spans="1:2" x14ac:dyDescent="0.25">
      <c r="A1696" s="57"/>
      <c r="B1696" s="59"/>
    </row>
    <row r="1697" spans="1:2" x14ac:dyDescent="0.25">
      <c r="A1697" s="57"/>
      <c r="B1697" s="59"/>
    </row>
    <row r="1698" spans="1:2" x14ac:dyDescent="0.25">
      <c r="A1698" s="57"/>
      <c r="B1698" s="59"/>
    </row>
    <row r="1699" spans="1:2" x14ac:dyDescent="0.25">
      <c r="A1699" s="57"/>
      <c r="B1699" s="59"/>
    </row>
    <row r="1700" spans="1:2" x14ac:dyDescent="0.25">
      <c r="A1700" s="57"/>
      <c r="B1700" s="59"/>
    </row>
    <row r="1701" spans="1:2" x14ac:dyDescent="0.25">
      <c r="A1701" s="57"/>
      <c r="B1701" s="59"/>
    </row>
    <row r="1702" spans="1:2" x14ac:dyDescent="0.25">
      <c r="A1702" s="57"/>
      <c r="B1702" s="59"/>
    </row>
    <row r="1703" spans="1:2" x14ac:dyDescent="0.25">
      <c r="A1703" s="57"/>
      <c r="B1703" s="59"/>
    </row>
    <row r="1704" spans="1:2" x14ac:dyDescent="0.25">
      <c r="A1704" s="57"/>
      <c r="B1704" s="59"/>
    </row>
    <row r="1705" spans="1:2" x14ac:dyDescent="0.25">
      <c r="A1705" s="57"/>
      <c r="B1705" s="59"/>
    </row>
    <row r="1706" spans="1:2" x14ac:dyDescent="0.25">
      <c r="A1706" s="57"/>
      <c r="B1706" s="59"/>
    </row>
    <row r="1707" spans="1:2" x14ac:dyDescent="0.25">
      <c r="A1707" s="57"/>
      <c r="B1707" s="59"/>
    </row>
    <row r="1708" spans="1:2" x14ac:dyDescent="0.25">
      <c r="A1708" s="57"/>
      <c r="B1708" s="59"/>
    </row>
    <row r="1709" spans="1:2" x14ac:dyDescent="0.25">
      <c r="A1709" s="57"/>
      <c r="B1709" s="59"/>
    </row>
    <row r="1710" spans="1:2" x14ac:dyDescent="0.25">
      <c r="A1710" s="57"/>
      <c r="B1710" s="59"/>
    </row>
    <row r="1711" spans="1:2" x14ac:dyDescent="0.25">
      <c r="A1711" s="57"/>
      <c r="B1711" s="59"/>
    </row>
    <row r="1712" spans="1:2" x14ac:dyDescent="0.25">
      <c r="A1712" s="57"/>
      <c r="B1712" s="59"/>
    </row>
    <row r="1713" spans="1:2" x14ac:dyDescent="0.25">
      <c r="A1713" s="57"/>
      <c r="B1713" s="59"/>
    </row>
    <row r="1714" spans="1:2" x14ac:dyDescent="0.25">
      <c r="A1714" s="57"/>
      <c r="B1714" s="59"/>
    </row>
    <row r="1715" spans="1:2" x14ac:dyDescent="0.25">
      <c r="A1715" s="57"/>
      <c r="B1715" s="59"/>
    </row>
    <row r="1716" spans="1:2" x14ac:dyDescent="0.25">
      <c r="A1716" s="57"/>
      <c r="B1716" s="59"/>
    </row>
    <row r="1717" spans="1:2" x14ac:dyDescent="0.25">
      <c r="A1717" s="57"/>
      <c r="B1717" s="59"/>
    </row>
    <row r="1718" spans="1:2" x14ac:dyDescent="0.25">
      <c r="A1718" s="57"/>
      <c r="B1718" s="59"/>
    </row>
    <row r="1719" spans="1:2" x14ac:dyDescent="0.25">
      <c r="A1719" s="57"/>
      <c r="B1719" s="59"/>
    </row>
    <row r="1720" spans="1:2" x14ac:dyDescent="0.25">
      <c r="A1720" s="57"/>
      <c r="B1720" s="59"/>
    </row>
    <row r="1721" spans="1:2" x14ac:dyDescent="0.25">
      <c r="A1721" s="57"/>
      <c r="B1721" s="59"/>
    </row>
    <row r="1722" spans="1:2" x14ac:dyDescent="0.25">
      <c r="A1722" s="57"/>
      <c r="B1722" s="59"/>
    </row>
    <row r="1723" spans="1:2" x14ac:dyDescent="0.25">
      <c r="A1723" s="57"/>
      <c r="B1723" s="59"/>
    </row>
    <row r="1724" spans="1:2" x14ac:dyDescent="0.25">
      <c r="A1724" s="57"/>
      <c r="B1724" s="59"/>
    </row>
    <row r="1725" spans="1:2" x14ac:dyDescent="0.25">
      <c r="A1725" s="57"/>
      <c r="B1725" s="59"/>
    </row>
    <row r="1726" spans="1:2" x14ac:dyDescent="0.25">
      <c r="A1726" s="57"/>
      <c r="B1726" s="59"/>
    </row>
    <row r="1727" spans="1:2" x14ac:dyDescent="0.25">
      <c r="A1727" s="57"/>
      <c r="B1727" s="59"/>
    </row>
    <row r="1728" spans="1:2" x14ac:dyDescent="0.25">
      <c r="A1728" s="57"/>
      <c r="B1728" s="59"/>
    </row>
    <row r="1729" spans="1:2" x14ac:dyDescent="0.25">
      <c r="A1729" s="57"/>
      <c r="B1729" s="59"/>
    </row>
    <row r="1730" spans="1:2" x14ac:dyDescent="0.25">
      <c r="A1730" s="57"/>
      <c r="B1730" s="59"/>
    </row>
    <row r="1731" spans="1:2" x14ac:dyDescent="0.25">
      <c r="A1731" s="57"/>
      <c r="B1731" s="59"/>
    </row>
    <row r="1732" spans="1:2" x14ac:dyDescent="0.25">
      <c r="A1732" s="57"/>
      <c r="B1732" s="59"/>
    </row>
    <row r="1733" spans="1:2" x14ac:dyDescent="0.25">
      <c r="A1733" s="57"/>
      <c r="B1733" s="59"/>
    </row>
    <row r="1734" spans="1:2" x14ac:dyDescent="0.25">
      <c r="A1734" s="57"/>
      <c r="B1734" s="59"/>
    </row>
    <row r="1735" spans="1:2" x14ac:dyDescent="0.25">
      <c r="A1735" s="57"/>
      <c r="B1735" s="58"/>
    </row>
    <row r="1736" spans="1:2" x14ac:dyDescent="0.25">
      <c r="A1736" s="57"/>
      <c r="B1736" s="59"/>
    </row>
    <row r="1737" spans="1:2" x14ac:dyDescent="0.25">
      <c r="A1737" s="57"/>
      <c r="B1737" s="59"/>
    </row>
    <row r="1738" spans="1:2" x14ac:dyDescent="0.25">
      <c r="A1738" s="57"/>
      <c r="B1738" s="59"/>
    </row>
    <row r="1739" spans="1:2" x14ac:dyDescent="0.25">
      <c r="A1739" s="57"/>
      <c r="B1739" s="59"/>
    </row>
    <row r="1740" spans="1:2" x14ac:dyDescent="0.25">
      <c r="A1740" s="57"/>
      <c r="B1740" s="59"/>
    </row>
    <row r="1741" spans="1:2" x14ac:dyDescent="0.25">
      <c r="A1741" s="57"/>
      <c r="B1741" s="59"/>
    </row>
    <row r="1742" spans="1:2" x14ac:dyDescent="0.25">
      <c r="A1742" s="57"/>
      <c r="B1742" s="59"/>
    </row>
    <row r="1743" spans="1:2" x14ac:dyDescent="0.25">
      <c r="A1743" s="57"/>
      <c r="B1743" s="59"/>
    </row>
    <row r="1744" spans="1:2" x14ac:dyDescent="0.25">
      <c r="A1744" s="57"/>
      <c r="B1744" s="59"/>
    </row>
    <row r="1745" spans="1:2" x14ac:dyDescent="0.25">
      <c r="A1745" s="57"/>
      <c r="B1745" s="59"/>
    </row>
    <row r="1746" spans="1:2" x14ac:dyDescent="0.25">
      <c r="A1746" s="57"/>
      <c r="B1746" s="59"/>
    </row>
    <row r="1747" spans="1:2" x14ac:dyDescent="0.25">
      <c r="A1747" s="57"/>
      <c r="B1747" s="59"/>
    </row>
    <row r="1748" spans="1:2" x14ac:dyDescent="0.25">
      <c r="A1748" s="57"/>
      <c r="B1748" s="59"/>
    </row>
    <row r="1749" spans="1:2" x14ac:dyDescent="0.25">
      <c r="A1749" s="57"/>
      <c r="B1749" s="59"/>
    </row>
    <row r="1750" spans="1:2" x14ac:dyDescent="0.25">
      <c r="A1750" s="57"/>
      <c r="B1750" s="59"/>
    </row>
    <row r="1751" spans="1:2" x14ac:dyDescent="0.25">
      <c r="A1751" s="57"/>
      <c r="B1751" s="59"/>
    </row>
    <row r="1752" spans="1:2" x14ac:dyDescent="0.25">
      <c r="A1752" s="57"/>
      <c r="B1752" s="59"/>
    </row>
    <row r="1753" spans="1:2" x14ac:dyDescent="0.25">
      <c r="A1753" s="57"/>
      <c r="B1753" s="59"/>
    </row>
    <row r="1754" spans="1:2" x14ac:dyDescent="0.25">
      <c r="A1754" s="57"/>
      <c r="B1754" s="59"/>
    </row>
    <row r="1755" spans="1:2" x14ac:dyDescent="0.25">
      <c r="A1755" s="57"/>
      <c r="B1755" s="59"/>
    </row>
    <row r="1756" spans="1:2" x14ac:dyDescent="0.25">
      <c r="A1756" s="57"/>
      <c r="B1756" s="59"/>
    </row>
    <row r="1757" spans="1:2" x14ac:dyDescent="0.25">
      <c r="A1757" s="57"/>
      <c r="B1757" s="59"/>
    </row>
    <row r="1758" spans="1:2" x14ac:dyDescent="0.25">
      <c r="A1758" s="57"/>
      <c r="B1758" s="59"/>
    </row>
    <row r="1759" spans="1:2" x14ac:dyDescent="0.25">
      <c r="A1759" s="57"/>
      <c r="B1759" s="59"/>
    </row>
    <row r="1760" spans="1:2" x14ac:dyDescent="0.25">
      <c r="A1760" s="57"/>
      <c r="B1760" s="59"/>
    </row>
    <row r="1761" spans="1:2" x14ac:dyDescent="0.25">
      <c r="A1761" s="57"/>
      <c r="B1761" s="59"/>
    </row>
    <row r="1762" spans="1:2" x14ac:dyDescent="0.25">
      <c r="A1762" s="57"/>
      <c r="B1762" s="59"/>
    </row>
    <row r="1763" spans="1:2" x14ac:dyDescent="0.25">
      <c r="A1763" s="57"/>
      <c r="B1763" s="59"/>
    </row>
    <row r="1764" spans="1:2" x14ac:dyDescent="0.25">
      <c r="A1764" s="57"/>
      <c r="B1764" s="59"/>
    </row>
    <row r="1765" spans="1:2" x14ac:dyDescent="0.25">
      <c r="A1765" s="57"/>
      <c r="B1765" s="59"/>
    </row>
    <row r="1766" spans="1:2" x14ac:dyDescent="0.25">
      <c r="A1766" s="57"/>
      <c r="B1766" s="59"/>
    </row>
    <row r="1767" spans="1:2" x14ac:dyDescent="0.25">
      <c r="A1767" s="57"/>
      <c r="B1767" s="59"/>
    </row>
    <row r="1768" spans="1:2" x14ac:dyDescent="0.25">
      <c r="A1768" s="57"/>
      <c r="B1768" s="58"/>
    </row>
    <row r="1769" spans="1:2" x14ac:dyDescent="0.25">
      <c r="A1769" s="57"/>
      <c r="B1769" s="59"/>
    </row>
    <row r="1770" spans="1:2" x14ac:dyDescent="0.25">
      <c r="A1770" s="57"/>
      <c r="B1770" s="59"/>
    </row>
    <row r="1771" spans="1:2" x14ac:dyDescent="0.25">
      <c r="A1771" s="57"/>
      <c r="B1771" s="59"/>
    </row>
    <row r="1772" spans="1:2" x14ac:dyDescent="0.25">
      <c r="A1772" s="57"/>
      <c r="B1772" s="59"/>
    </row>
    <row r="1773" spans="1:2" x14ac:dyDescent="0.25">
      <c r="A1773" s="57"/>
      <c r="B1773" s="59"/>
    </row>
    <row r="1774" spans="1:2" x14ac:dyDescent="0.25">
      <c r="A1774" s="57"/>
      <c r="B1774" s="59"/>
    </row>
    <row r="1775" spans="1:2" x14ac:dyDescent="0.25">
      <c r="A1775" s="57"/>
      <c r="B1775" s="59"/>
    </row>
    <row r="1776" spans="1:2" x14ac:dyDescent="0.25">
      <c r="A1776" s="57"/>
      <c r="B1776" s="59"/>
    </row>
    <row r="1777" spans="1:2" x14ac:dyDescent="0.25">
      <c r="A1777" s="57"/>
      <c r="B1777" s="59"/>
    </row>
    <row r="1778" spans="1:2" x14ac:dyDescent="0.25">
      <c r="A1778" s="57"/>
      <c r="B1778" s="58"/>
    </row>
    <row r="1779" spans="1:2" x14ac:dyDescent="0.25">
      <c r="A1779" s="57"/>
      <c r="B1779" s="59"/>
    </row>
    <row r="1780" spans="1:2" x14ac:dyDescent="0.25">
      <c r="A1780" s="57"/>
      <c r="B1780" s="59"/>
    </row>
    <row r="1781" spans="1:2" x14ac:dyDescent="0.25">
      <c r="A1781" s="57"/>
      <c r="B1781" s="59"/>
    </row>
    <row r="1782" spans="1:2" x14ac:dyDescent="0.25">
      <c r="A1782" s="57"/>
      <c r="B1782" s="59"/>
    </row>
    <row r="1783" spans="1:2" x14ac:dyDescent="0.25">
      <c r="A1783" s="57"/>
      <c r="B1783" s="59"/>
    </row>
    <row r="1784" spans="1:2" x14ac:dyDescent="0.25">
      <c r="A1784" s="57"/>
      <c r="B1784" s="59"/>
    </row>
    <row r="1785" spans="1:2" x14ac:dyDescent="0.25">
      <c r="A1785" s="57"/>
      <c r="B1785" s="59"/>
    </row>
    <row r="1786" spans="1:2" x14ac:dyDescent="0.25">
      <c r="A1786" s="57"/>
      <c r="B1786" s="59"/>
    </row>
    <row r="1787" spans="1:2" x14ac:dyDescent="0.25">
      <c r="A1787" s="57"/>
      <c r="B1787" s="59"/>
    </row>
    <row r="1788" spans="1:2" x14ac:dyDescent="0.25">
      <c r="A1788" s="57"/>
      <c r="B1788" s="59"/>
    </row>
    <row r="1789" spans="1:2" x14ac:dyDescent="0.25">
      <c r="A1789" s="57"/>
      <c r="B1789" s="59"/>
    </row>
    <row r="1790" spans="1:2" x14ac:dyDescent="0.25">
      <c r="A1790" s="57"/>
      <c r="B1790" s="59"/>
    </row>
    <row r="1791" spans="1:2" x14ac:dyDescent="0.25">
      <c r="A1791" s="57"/>
      <c r="B1791" s="59"/>
    </row>
    <row r="1792" spans="1:2" x14ac:dyDescent="0.25">
      <c r="A1792" s="57"/>
      <c r="B1792" s="59"/>
    </row>
    <row r="1793" spans="1:2" x14ac:dyDescent="0.25">
      <c r="A1793" s="57"/>
      <c r="B1793" s="59"/>
    </row>
    <row r="1794" spans="1:2" x14ac:dyDescent="0.25">
      <c r="A1794" s="57"/>
      <c r="B1794" s="59"/>
    </row>
    <row r="1795" spans="1:2" x14ac:dyDescent="0.25">
      <c r="A1795" s="57"/>
      <c r="B1795" s="59"/>
    </row>
    <row r="1796" spans="1:2" x14ac:dyDescent="0.25">
      <c r="A1796" s="57"/>
      <c r="B1796" s="59"/>
    </row>
    <row r="1797" spans="1:2" x14ac:dyDescent="0.25">
      <c r="A1797" s="57"/>
      <c r="B1797" s="59"/>
    </row>
    <row r="1798" spans="1:2" x14ac:dyDescent="0.25">
      <c r="A1798" s="57"/>
      <c r="B1798" s="59"/>
    </row>
    <row r="1799" spans="1:2" x14ac:dyDescent="0.25">
      <c r="A1799" s="57"/>
      <c r="B1799" s="59"/>
    </row>
    <row r="1800" spans="1:2" x14ac:dyDescent="0.25">
      <c r="A1800" s="57"/>
      <c r="B1800" s="59"/>
    </row>
    <row r="1801" spans="1:2" x14ac:dyDescent="0.25">
      <c r="A1801" s="57"/>
      <c r="B1801" s="59"/>
    </row>
    <row r="1802" spans="1:2" x14ac:dyDescent="0.25">
      <c r="A1802" s="57"/>
      <c r="B1802" s="59"/>
    </row>
    <row r="1803" spans="1:2" x14ac:dyDescent="0.25">
      <c r="A1803" s="57"/>
      <c r="B1803" s="59"/>
    </row>
    <row r="1804" spans="1:2" x14ac:dyDescent="0.25">
      <c r="A1804" s="57"/>
      <c r="B1804" s="59"/>
    </row>
    <row r="1805" spans="1:2" x14ac:dyDescent="0.25">
      <c r="A1805" s="57"/>
      <c r="B1805" s="59"/>
    </row>
    <row r="1806" spans="1:2" x14ac:dyDescent="0.25">
      <c r="A1806" s="57"/>
      <c r="B1806" s="59"/>
    </row>
    <row r="1807" spans="1:2" x14ac:dyDescent="0.25">
      <c r="A1807" s="57"/>
      <c r="B1807" s="59"/>
    </row>
    <row r="1808" spans="1:2" x14ac:dyDescent="0.25">
      <c r="A1808" s="57"/>
      <c r="B1808" s="59"/>
    </row>
    <row r="1809" spans="1:2" x14ac:dyDescent="0.25">
      <c r="A1809" s="57"/>
      <c r="B1809" s="59"/>
    </row>
    <row r="1810" spans="1:2" x14ac:dyDescent="0.25">
      <c r="A1810" s="57"/>
      <c r="B1810" s="59"/>
    </row>
    <row r="1811" spans="1:2" x14ac:dyDescent="0.25">
      <c r="A1811" s="57"/>
      <c r="B1811" s="59"/>
    </row>
    <row r="1812" spans="1:2" x14ac:dyDescent="0.25">
      <c r="A1812" s="57"/>
      <c r="B1812" s="59"/>
    </row>
    <row r="1813" spans="1:2" x14ac:dyDescent="0.25">
      <c r="A1813" s="57"/>
      <c r="B1813" s="59"/>
    </row>
    <row r="1814" spans="1:2" x14ac:dyDescent="0.25">
      <c r="A1814" s="57"/>
      <c r="B1814" s="59"/>
    </row>
    <row r="1815" spans="1:2" x14ac:dyDescent="0.25">
      <c r="A1815" s="57"/>
      <c r="B1815" s="59"/>
    </row>
    <row r="1816" spans="1:2" x14ac:dyDescent="0.25">
      <c r="A1816" s="57"/>
      <c r="B1816" s="59"/>
    </row>
    <row r="1817" spans="1:2" x14ac:dyDescent="0.25">
      <c r="A1817" s="57"/>
      <c r="B1817" s="59"/>
    </row>
    <row r="1818" spans="1:2" x14ac:dyDescent="0.25">
      <c r="A1818" s="57"/>
      <c r="B1818" s="59"/>
    </row>
    <row r="1819" spans="1:2" x14ac:dyDescent="0.25">
      <c r="A1819" s="57"/>
      <c r="B1819" s="59"/>
    </row>
    <row r="1820" spans="1:2" x14ac:dyDescent="0.25">
      <c r="A1820" s="57"/>
      <c r="B1820" s="59"/>
    </row>
    <row r="1821" spans="1:2" x14ac:dyDescent="0.25">
      <c r="A1821" s="57"/>
      <c r="B1821" s="59"/>
    </row>
    <row r="1822" spans="1:2" x14ac:dyDescent="0.25">
      <c r="A1822" s="57"/>
      <c r="B1822" s="59"/>
    </row>
    <row r="1823" spans="1:2" x14ac:dyDescent="0.25">
      <c r="A1823" s="57"/>
      <c r="B1823" s="59"/>
    </row>
    <row r="1824" spans="1:2" x14ac:dyDescent="0.25">
      <c r="A1824" s="57"/>
      <c r="B1824" s="59"/>
    </row>
    <row r="1825" spans="1:2" x14ac:dyDescent="0.25">
      <c r="A1825" s="57"/>
      <c r="B1825" s="59"/>
    </row>
    <row r="1826" spans="1:2" x14ac:dyDescent="0.25">
      <c r="A1826" s="57"/>
      <c r="B1826" s="59"/>
    </row>
    <row r="1827" spans="1:2" x14ac:dyDescent="0.25">
      <c r="A1827" s="57"/>
      <c r="B1827" s="59"/>
    </row>
    <row r="1828" spans="1:2" x14ac:dyDescent="0.25">
      <c r="A1828" s="57"/>
      <c r="B1828" s="59"/>
    </row>
    <row r="1829" spans="1:2" x14ac:dyDescent="0.25">
      <c r="A1829" s="57"/>
      <c r="B1829" s="59"/>
    </row>
    <row r="1830" spans="1:2" x14ac:dyDescent="0.25">
      <c r="A1830" s="57"/>
      <c r="B1830" s="59"/>
    </row>
    <row r="1831" spans="1:2" x14ac:dyDescent="0.25">
      <c r="A1831" s="57"/>
      <c r="B1831" s="58"/>
    </row>
    <row r="1832" spans="1:2" x14ac:dyDescent="0.25">
      <c r="A1832" s="57"/>
      <c r="B1832" s="59"/>
    </row>
    <row r="1833" spans="1:2" x14ac:dyDescent="0.25">
      <c r="A1833" s="57"/>
      <c r="B1833" s="59"/>
    </row>
    <row r="1834" spans="1:2" x14ac:dyDescent="0.25">
      <c r="A1834" s="57"/>
      <c r="B1834" s="59"/>
    </row>
    <row r="1835" spans="1:2" x14ac:dyDescent="0.25">
      <c r="A1835" s="57"/>
      <c r="B1835" s="59"/>
    </row>
    <row r="1836" spans="1:2" x14ac:dyDescent="0.25">
      <c r="A1836" s="57"/>
      <c r="B1836" s="59"/>
    </row>
    <row r="1837" spans="1:2" x14ac:dyDescent="0.25">
      <c r="A1837" s="57"/>
      <c r="B1837" s="59"/>
    </row>
    <row r="1838" spans="1:2" x14ac:dyDescent="0.25">
      <c r="A1838" s="57"/>
      <c r="B1838" s="59"/>
    </row>
    <row r="1839" spans="1:2" x14ac:dyDescent="0.25">
      <c r="A1839" s="57"/>
      <c r="B1839" s="59"/>
    </row>
    <row r="1840" spans="1:2" x14ac:dyDescent="0.25">
      <c r="A1840" s="57"/>
      <c r="B1840" s="59"/>
    </row>
    <row r="1841" spans="1:2" x14ac:dyDescent="0.25">
      <c r="A1841" s="57"/>
      <c r="B1841" s="59"/>
    </row>
    <row r="1842" spans="1:2" x14ac:dyDescent="0.25">
      <c r="A1842" s="57"/>
      <c r="B1842" s="59"/>
    </row>
    <row r="1843" spans="1:2" x14ac:dyDescent="0.25">
      <c r="A1843" s="57"/>
      <c r="B1843" s="59"/>
    </row>
    <row r="1844" spans="1:2" x14ac:dyDescent="0.25">
      <c r="A1844" s="57"/>
      <c r="B1844" s="59"/>
    </row>
    <row r="1845" spans="1:2" x14ac:dyDescent="0.25">
      <c r="A1845" s="57"/>
      <c r="B1845" s="59"/>
    </row>
    <row r="1846" spans="1:2" x14ac:dyDescent="0.25">
      <c r="A1846" s="57"/>
      <c r="B1846" s="59"/>
    </row>
    <row r="1847" spans="1:2" x14ac:dyDescent="0.25">
      <c r="A1847" s="57"/>
      <c r="B1847" s="59"/>
    </row>
    <row r="1848" spans="1:2" x14ac:dyDescent="0.25">
      <c r="A1848" s="57"/>
      <c r="B1848" s="59"/>
    </row>
    <row r="1849" spans="1:2" x14ac:dyDescent="0.25">
      <c r="A1849" s="57"/>
      <c r="B1849" s="59"/>
    </row>
    <row r="1850" spans="1:2" x14ac:dyDescent="0.25">
      <c r="A1850" s="57"/>
      <c r="B1850" s="59"/>
    </row>
    <row r="1851" spans="1:2" x14ac:dyDescent="0.25">
      <c r="A1851" s="57"/>
      <c r="B1851" s="59"/>
    </row>
    <row r="1852" spans="1:2" x14ac:dyDescent="0.25">
      <c r="A1852" s="57"/>
      <c r="B1852" s="59"/>
    </row>
    <row r="1853" spans="1:2" x14ac:dyDescent="0.25">
      <c r="A1853" s="57"/>
      <c r="B1853" s="59"/>
    </row>
    <row r="1854" spans="1:2" x14ac:dyDescent="0.25">
      <c r="A1854" s="57"/>
      <c r="B1854" s="59"/>
    </row>
    <row r="1855" spans="1:2" x14ac:dyDescent="0.25">
      <c r="A1855" s="57"/>
      <c r="B1855" s="59"/>
    </row>
    <row r="1856" spans="1:2" x14ac:dyDescent="0.25">
      <c r="A1856" s="57"/>
      <c r="B1856" s="59"/>
    </row>
    <row r="1857" spans="1:2" x14ac:dyDescent="0.25">
      <c r="A1857" s="57"/>
      <c r="B1857" s="59"/>
    </row>
    <row r="1858" spans="1:2" x14ac:dyDescent="0.25">
      <c r="A1858" s="57"/>
      <c r="B1858" s="59"/>
    </row>
    <row r="1859" spans="1:2" x14ac:dyDescent="0.25">
      <c r="A1859" s="57"/>
      <c r="B1859" s="59"/>
    </row>
    <row r="1860" spans="1:2" x14ac:dyDescent="0.25">
      <c r="A1860" s="57"/>
      <c r="B1860" s="59"/>
    </row>
    <row r="1861" spans="1:2" x14ac:dyDescent="0.25">
      <c r="A1861" s="57"/>
      <c r="B1861" s="59"/>
    </row>
    <row r="1862" spans="1:2" x14ac:dyDescent="0.25">
      <c r="A1862" s="57"/>
      <c r="B1862" s="59"/>
    </row>
    <row r="1863" spans="1:2" x14ac:dyDescent="0.25">
      <c r="A1863" s="57"/>
      <c r="B1863" s="59"/>
    </row>
    <row r="1864" spans="1:2" x14ac:dyDescent="0.25">
      <c r="A1864" s="57"/>
      <c r="B1864" s="59"/>
    </row>
    <row r="1865" spans="1:2" x14ac:dyDescent="0.25">
      <c r="A1865" s="57"/>
      <c r="B1865" s="59"/>
    </row>
    <row r="1866" spans="1:2" x14ac:dyDescent="0.25">
      <c r="A1866" s="57"/>
      <c r="B1866" s="58"/>
    </row>
    <row r="1867" spans="1:2" x14ac:dyDescent="0.25">
      <c r="A1867" s="57"/>
      <c r="B1867" s="59"/>
    </row>
    <row r="1868" spans="1:2" x14ac:dyDescent="0.25">
      <c r="A1868" s="57"/>
      <c r="B1868" s="59"/>
    </row>
    <row r="1869" spans="1:2" x14ac:dyDescent="0.25">
      <c r="A1869" s="57"/>
      <c r="B1869" s="58"/>
    </row>
    <row r="1870" spans="1:2" x14ac:dyDescent="0.25">
      <c r="A1870" s="57"/>
      <c r="B1870" s="59"/>
    </row>
    <row r="1871" spans="1:2" x14ac:dyDescent="0.25">
      <c r="A1871" s="57"/>
      <c r="B1871" s="59"/>
    </row>
    <row r="1872" spans="1:2" x14ac:dyDescent="0.25">
      <c r="A1872" s="57"/>
      <c r="B1872" s="59"/>
    </row>
    <row r="1873" spans="1:2" x14ac:dyDescent="0.25">
      <c r="A1873" s="57"/>
      <c r="B1873" s="59"/>
    </row>
    <row r="1874" spans="1:2" x14ac:dyDescent="0.25">
      <c r="A1874" s="57"/>
      <c r="B1874" s="59"/>
    </row>
    <row r="1875" spans="1:2" x14ac:dyDescent="0.25">
      <c r="A1875" s="57"/>
      <c r="B1875" s="59"/>
    </row>
    <row r="1876" spans="1:2" x14ac:dyDescent="0.25">
      <c r="A1876" s="57"/>
      <c r="B1876" s="59"/>
    </row>
    <row r="1877" spans="1:2" x14ac:dyDescent="0.25">
      <c r="A1877" s="57"/>
      <c r="B1877" s="59"/>
    </row>
    <row r="1878" spans="1:2" x14ac:dyDescent="0.25">
      <c r="A1878" s="57"/>
      <c r="B1878" s="59"/>
    </row>
    <row r="1879" spans="1:2" x14ac:dyDescent="0.25">
      <c r="A1879" s="57"/>
      <c r="B1879" s="59"/>
    </row>
    <row r="1880" spans="1:2" x14ac:dyDescent="0.25">
      <c r="A1880" s="57"/>
      <c r="B1880" s="59"/>
    </row>
    <row r="1881" spans="1:2" x14ac:dyDescent="0.25">
      <c r="A1881" s="57"/>
      <c r="B1881" s="59"/>
    </row>
    <row r="1882" spans="1:2" x14ac:dyDescent="0.25">
      <c r="A1882" s="57"/>
      <c r="B1882" s="59"/>
    </row>
    <row r="1883" spans="1:2" x14ac:dyDescent="0.25">
      <c r="A1883" s="57"/>
      <c r="B1883" s="59"/>
    </row>
    <row r="1884" spans="1:2" x14ac:dyDescent="0.25">
      <c r="A1884" s="57"/>
      <c r="B1884" s="59"/>
    </row>
    <row r="1885" spans="1:2" x14ac:dyDescent="0.25">
      <c r="A1885" s="57"/>
      <c r="B1885" s="59"/>
    </row>
    <row r="1886" spans="1:2" x14ac:dyDescent="0.25">
      <c r="A1886" s="57"/>
      <c r="B1886" s="59"/>
    </row>
    <row r="1887" spans="1:2" x14ac:dyDescent="0.25">
      <c r="A1887" s="57"/>
      <c r="B1887" s="59"/>
    </row>
    <row r="1888" spans="1:2" x14ac:dyDescent="0.25">
      <c r="A1888" s="57"/>
      <c r="B1888" s="59"/>
    </row>
    <row r="1889" spans="1:2" x14ac:dyDescent="0.25">
      <c r="A1889" s="57"/>
      <c r="B1889" s="59"/>
    </row>
    <row r="1890" spans="1:2" x14ac:dyDescent="0.25">
      <c r="A1890" s="57"/>
      <c r="B1890" s="59"/>
    </row>
    <row r="1891" spans="1:2" x14ac:dyDescent="0.25">
      <c r="A1891" s="57"/>
      <c r="B1891" s="59"/>
    </row>
    <row r="1892" spans="1:2" x14ac:dyDescent="0.25">
      <c r="A1892" s="57"/>
      <c r="B1892" s="59"/>
    </row>
    <row r="1893" spans="1:2" x14ac:dyDescent="0.25">
      <c r="A1893" s="57"/>
      <c r="B1893" s="59"/>
    </row>
    <row r="1894" spans="1:2" x14ac:dyDescent="0.25">
      <c r="A1894" s="57"/>
      <c r="B1894" s="59"/>
    </row>
    <row r="1895" spans="1:2" x14ac:dyDescent="0.25">
      <c r="A1895" s="57"/>
      <c r="B1895" s="59"/>
    </row>
    <row r="1896" spans="1:2" x14ac:dyDescent="0.25">
      <c r="A1896" s="57"/>
      <c r="B1896" s="59"/>
    </row>
    <row r="1897" spans="1:2" x14ac:dyDescent="0.25">
      <c r="A1897" s="57"/>
      <c r="B1897" s="59"/>
    </row>
    <row r="1898" spans="1:2" x14ac:dyDescent="0.25">
      <c r="A1898" s="57"/>
      <c r="B1898" s="59"/>
    </row>
    <row r="1899" spans="1:2" x14ac:dyDescent="0.25">
      <c r="A1899" s="57"/>
      <c r="B1899" s="59"/>
    </row>
    <row r="1900" spans="1:2" x14ac:dyDescent="0.25">
      <c r="A1900" s="57"/>
      <c r="B1900" s="59"/>
    </row>
    <row r="1901" spans="1:2" x14ac:dyDescent="0.25">
      <c r="A1901" s="57"/>
      <c r="B1901" s="59"/>
    </row>
    <row r="1902" spans="1:2" x14ac:dyDescent="0.25">
      <c r="A1902" s="57"/>
      <c r="B1902" s="59"/>
    </row>
    <row r="1903" spans="1:2" x14ac:dyDescent="0.25">
      <c r="A1903" s="57"/>
      <c r="B1903" s="59"/>
    </row>
    <row r="1904" spans="1:2" x14ac:dyDescent="0.25">
      <c r="A1904" s="57"/>
      <c r="B1904" s="59"/>
    </row>
    <row r="1905" spans="1:2" x14ac:dyDescent="0.25">
      <c r="A1905" s="57"/>
      <c r="B1905" s="59"/>
    </row>
    <row r="1906" spans="1:2" x14ac:dyDescent="0.25">
      <c r="A1906" s="57"/>
      <c r="B1906" s="59"/>
    </row>
    <row r="1907" spans="1:2" x14ac:dyDescent="0.25">
      <c r="A1907" s="57"/>
      <c r="B1907" s="59"/>
    </row>
    <row r="1908" spans="1:2" x14ac:dyDescent="0.25">
      <c r="A1908" s="57"/>
      <c r="B1908" s="59"/>
    </row>
    <row r="1909" spans="1:2" x14ac:dyDescent="0.25">
      <c r="A1909" s="57"/>
      <c r="B1909" s="59"/>
    </row>
    <row r="1910" spans="1:2" x14ac:dyDescent="0.25">
      <c r="A1910" s="57"/>
      <c r="B1910" s="59"/>
    </row>
    <row r="1911" spans="1:2" x14ac:dyDescent="0.25">
      <c r="A1911" s="57"/>
      <c r="B1911" s="59"/>
    </row>
    <row r="1912" spans="1:2" x14ac:dyDescent="0.25">
      <c r="A1912" s="57"/>
      <c r="B1912" s="59"/>
    </row>
    <row r="1913" spans="1:2" x14ac:dyDescent="0.25">
      <c r="A1913" s="57"/>
      <c r="B1913" s="59"/>
    </row>
    <row r="1914" spans="1:2" x14ac:dyDescent="0.25">
      <c r="A1914" s="57"/>
      <c r="B1914" s="59"/>
    </row>
    <row r="1915" spans="1:2" x14ac:dyDescent="0.25">
      <c r="A1915" s="57"/>
      <c r="B1915" s="59"/>
    </row>
    <row r="1916" spans="1:2" x14ac:dyDescent="0.25">
      <c r="A1916" s="57"/>
      <c r="B1916" s="59"/>
    </row>
    <row r="1917" spans="1:2" x14ac:dyDescent="0.25">
      <c r="A1917" s="57"/>
      <c r="B1917" s="59"/>
    </row>
    <row r="1918" spans="1:2" x14ac:dyDescent="0.25">
      <c r="A1918" s="57"/>
      <c r="B1918" s="59"/>
    </row>
    <row r="1919" spans="1:2" x14ac:dyDescent="0.25">
      <c r="A1919" s="57"/>
      <c r="B1919" s="59"/>
    </row>
    <row r="1920" spans="1:2" x14ac:dyDescent="0.25">
      <c r="A1920" s="57"/>
      <c r="B1920" s="59"/>
    </row>
    <row r="1921" spans="1:2" x14ac:dyDescent="0.25">
      <c r="A1921" s="57"/>
      <c r="B1921" s="59"/>
    </row>
    <row r="1922" spans="1:2" x14ac:dyDescent="0.25">
      <c r="A1922" s="57"/>
      <c r="B1922" s="59"/>
    </row>
    <row r="1923" spans="1:2" x14ac:dyDescent="0.25">
      <c r="A1923" s="57"/>
      <c r="B1923" s="59"/>
    </row>
    <row r="1924" spans="1:2" x14ac:dyDescent="0.25">
      <c r="A1924" s="57"/>
      <c r="B1924" s="59"/>
    </row>
    <row r="1925" spans="1:2" x14ac:dyDescent="0.25">
      <c r="A1925" s="57"/>
      <c r="B1925" s="59"/>
    </row>
    <row r="1926" spans="1:2" x14ac:dyDescent="0.25">
      <c r="A1926" s="57"/>
      <c r="B1926" s="59"/>
    </row>
    <row r="1927" spans="1:2" x14ac:dyDescent="0.25">
      <c r="A1927" s="57"/>
      <c r="B1927" s="59"/>
    </row>
    <row r="1928" spans="1:2" x14ac:dyDescent="0.25">
      <c r="A1928" s="57"/>
      <c r="B1928" s="59"/>
    </row>
    <row r="1929" spans="1:2" x14ac:dyDescent="0.25">
      <c r="A1929" s="57"/>
      <c r="B1929" s="59"/>
    </row>
    <row r="1930" spans="1:2" x14ac:dyDescent="0.25">
      <c r="A1930" s="57"/>
      <c r="B1930" s="59"/>
    </row>
    <row r="1931" spans="1:2" x14ac:dyDescent="0.25">
      <c r="A1931" s="57"/>
      <c r="B1931" s="59"/>
    </row>
    <row r="1932" spans="1:2" x14ac:dyDescent="0.25">
      <c r="A1932" s="57"/>
      <c r="B1932" s="59"/>
    </row>
    <row r="1933" spans="1:2" x14ac:dyDescent="0.25">
      <c r="A1933" s="57"/>
      <c r="B1933" s="59"/>
    </row>
    <row r="1934" spans="1:2" x14ac:dyDescent="0.25">
      <c r="A1934" s="57"/>
      <c r="B1934" s="59"/>
    </row>
    <row r="1935" spans="1:2" x14ac:dyDescent="0.25">
      <c r="A1935" s="57"/>
      <c r="B1935" s="59"/>
    </row>
    <row r="1936" spans="1:2" x14ac:dyDescent="0.25">
      <c r="A1936" s="57"/>
      <c r="B1936" s="59"/>
    </row>
    <row r="1937" spans="1:2" x14ac:dyDescent="0.25">
      <c r="A1937" s="57"/>
      <c r="B1937" s="59"/>
    </row>
    <row r="1938" spans="1:2" x14ac:dyDescent="0.25">
      <c r="A1938" s="57"/>
      <c r="B1938" s="59"/>
    </row>
    <row r="1939" spans="1:2" x14ac:dyDescent="0.25">
      <c r="A1939" s="57"/>
      <c r="B1939" s="59"/>
    </row>
    <row r="1940" spans="1:2" x14ac:dyDescent="0.25">
      <c r="A1940" s="57"/>
      <c r="B1940" s="59"/>
    </row>
    <row r="1941" spans="1:2" x14ac:dyDescent="0.25">
      <c r="A1941" s="57"/>
      <c r="B1941" s="59"/>
    </row>
    <row r="1942" spans="1:2" x14ac:dyDescent="0.25">
      <c r="A1942" s="57"/>
      <c r="B1942" s="59"/>
    </row>
    <row r="1943" spans="1:2" x14ac:dyDescent="0.25">
      <c r="A1943" s="57"/>
      <c r="B1943" s="59"/>
    </row>
    <row r="1944" spans="1:2" x14ac:dyDescent="0.25">
      <c r="A1944" s="57"/>
      <c r="B1944" s="59"/>
    </row>
    <row r="1945" spans="1:2" x14ac:dyDescent="0.25">
      <c r="A1945" s="57"/>
      <c r="B1945" s="59"/>
    </row>
    <row r="1946" spans="1:2" x14ac:dyDescent="0.25">
      <c r="A1946" s="57"/>
      <c r="B1946" s="59"/>
    </row>
    <row r="1947" spans="1:2" x14ac:dyDescent="0.25">
      <c r="A1947" s="57"/>
      <c r="B1947" s="59"/>
    </row>
    <row r="1948" spans="1:2" x14ac:dyDescent="0.25">
      <c r="A1948" s="57"/>
      <c r="B1948" s="59"/>
    </row>
    <row r="1949" spans="1:2" x14ac:dyDescent="0.25">
      <c r="A1949" s="57"/>
      <c r="B1949" s="59"/>
    </row>
    <row r="1950" spans="1:2" x14ac:dyDescent="0.25">
      <c r="A1950" s="57"/>
      <c r="B1950" s="59"/>
    </row>
    <row r="1951" spans="1:2" x14ac:dyDescent="0.25">
      <c r="A1951" s="57"/>
      <c r="B1951" s="59"/>
    </row>
    <row r="1952" spans="1:2" x14ac:dyDescent="0.25">
      <c r="A1952" s="57"/>
      <c r="B1952" s="59"/>
    </row>
    <row r="1953" spans="1:2" x14ac:dyDescent="0.25">
      <c r="A1953" s="57"/>
      <c r="B1953" s="59"/>
    </row>
    <row r="1954" spans="1:2" x14ac:dyDescent="0.25">
      <c r="A1954" s="57"/>
      <c r="B1954" s="59"/>
    </row>
    <row r="1955" spans="1:2" x14ac:dyDescent="0.25">
      <c r="A1955" s="57"/>
      <c r="B1955" s="59"/>
    </row>
    <row r="1956" spans="1:2" x14ac:dyDescent="0.25">
      <c r="A1956" s="57"/>
      <c r="B1956" s="59"/>
    </row>
    <row r="1957" spans="1:2" x14ac:dyDescent="0.25">
      <c r="A1957" s="57"/>
      <c r="B1957" s="59"/>
    </row>
    <row r="1958" spans="1:2" x14ac:dyDescent="0.25">
      <c r="A1958" s="57"/>
      <c r="B1958" s="59"/>
    </row>
    <row r="1959" spans="1:2" x14ac:dyDescent="0.25">
      <c r="A1959" s="57"/>
      <c r="B1959" s="59"/>
    </row>
    <row r="1960" spans="1:2" x14ac:dyDescent="0.25">
      <c r="A1960" s="57"/>
      <c r="B1960" s="59"/>
    </row>
    <row r="1961" spans="1:2" x14ac:dyDescent="0.25">
      <c r="A1961" s="57"/>
      <c r="B1961" s="59"/>
    </row>
    <row r="1962" spans="1:2" x14ac:dyDescent="0.25">
      <c r="A1962" s="57"/>
      <c r="B1962" s="59"/>
    </row>
    <row r="1963" spans="1:2" x14ac:dyDescent="0.25">
      <c r="A1963" s="57"/>
      <c r="B1963" s="59"/>
    </row>
    <row r="1964" spans="1:2" x14ac:dyDescent="0.25">
      <c r="A1964" s="57"/>
      <c r="B1964" s="59"/>
    </row>
    <row r="1965" spans="1:2" x14ac:dyDescent="0.25">
      <c r="A1965" s="57"/>
      <c r="B1965" s="59"/>
    </row>
    <row r="1966" spans="1:2" x14ac:dyDescent="0.25">
      <c r="A1966" s="57"/>
      <c r="B1966" s="59"/>
    </row>
    <row r="1967" spans="1:2" x14ac:dyDescent="0.25">
      <c r="A1967" s="57"/>
      <c r="B1967" s="59"/>
    </row>
    <row r="1968" spans="1:2" x14ac:dyDescent="0.25">
      <c r="A1968" s="57"/>
      <c r="B1968" s="59"/>
    </row>
    <row r="1969" spans="1:2" x14ac:dyDescent="0.25">
      <c r="A1969" s="57"/>
      <c r="B1969" s="59"/>
    </row>
    <row r="1970" spans="1:2" x14ac:dyDescent="0.25">
      <c r="A1970" s="57"/>
      <c r="B1970" s="59"/>
    </row>
    <row r="1971" spans="1:2" x14ac:dyDescent="0.25">
      <c r="A1971" s="57"/>
      <c r="B1971" s="59"/>
    </row>
    <row r="1972" spans="1:2" x14ac:dyDescent="0.25">
      <c r="A1972" s="57"/>
      <c r="B1972" s="59"/>
    </row>
    <row r="1973" spans="1:2" x14ac:dyDescent="0.25">
      <c r="A1973" s="57"/>
      <c r="B1973" s="59"/>
    </row>
    <row r="1974" spans="1:2" x14ac:dyDescent="0.25">
      <c r="A1974" s="57"/>
      <c r="B1974" s="59"/>
    </row>
    <row r="1975" spans="1:2" x14ac:dyDescent="0.25">
      <c r="A1975" s="57"/>
      <c r="B1975" s="59"/>
    </row>
    <row r="1976" spans="1:2" x14ac:dyDescent="0.25">
      <c r="A1976" s="57"/>
      <c r="B1976" s="59"/>
    </row>
    <row r="1977" spans="1:2" x14ac:dyDescent="0.25">
      <c r="A1977" s="57"/>
      <c r="B1977" s="59"/>
    </row>
    <row r="1978" spans="1:2" x14ac:dyDescent="0.25">
      <c r="A1978" s="57"/>
      <c r="B1978" s="59"/>
    </row>
    <row r="1979" spans="1:2" x14ac:dyDescent="0.25">
      <c r="A1979" s="57"/>
      <c r="B1979" s="59"/>
    </row>
    <row r="1980" spans="1:2" x14ac:dyDescent="0.25">
      <c r="A1980" s="57"/>
      <c r="B1980" s="59"/>
    </row>
    <row r="1981" spans="1:2" x14ac:dyDescent="0.25">
      <c r="A1981" s="57"/>
      <c r="B1981" s="59"/>
    </row>
    <row r="1982" spans="1:2" x14ac:dyDescent="0.25">
      <c r="A1982" s="57"/>
      <c r="B1982" s="59"/>
    </row>
    <row r="1983" spans="1:2" x14ac:dyDescent="0.25">
      <c r="A1983" s="57"/>
      <c r="B1983" s="59"/>
    </row>
    <row r="1984" spans="1:2" x14ac:dyDescent="0.25">
      <c r="A1984" s="57"/>
      <c r="B1984" s="59"/>
    </row>
    <row r="1985" spans="1:2" x14ac:dyDescent="0.25">
      <c r="A1985" s="57"/>
      <c r="B1985" s="59"/>
    </row>
    <row r="1986" spans="1:2" x14ac:dyDescent="0.25">
      <c r="A1986" s="57"/>
      <c r="B1986" s="59"/>
    </row>
    <row r="1987" spans="1:2" x14ac:dyDescent="0.25">
      <c r="A1987" s="57"/>
      <c r="B1987" s="59"/>
    </row>
    <row r="1988" spans="1:2" x14ac:dyDescent="0.25">
      <c r="A1988" s="57"/>
      <c r="B1988" s="59"/>
    </row>
    <row r="1989" spans="1:2" x14ac:dyDescent="0.25">
      <c r="A1989" s="57"/>
      <c r="B1989" s="59"/>
    </row>
    <row r="1990" spans="1:2" x14ac:dyDescent="0.25">
      <c r="A1990" s="57"/>
      <c r="B1990" s="59"/>
    </row>
    <row r="1991" spans="1:2" x14ac:dyDescent="0.25">
      <c r="A1991" s="57"/>
      <c r="B1991" s="59"/>
    </row>
    <row r="1992" spans="1:2" x14ac:dyDescent="0.25">
      <c r="A1992" s="57"/>
      <c r="B1992" s="59"/>
    </row>
    <row r="1993" spans="1:2" x14ac:dyDescent="0.25">
      <c r="A1993" s="57"/>
      <c r="B1993" s="59"/>
    </row>
    <row r="1994" spans="1:2" x14ac:dyDescent="0.25">
      <c r="A1994" s="57"/>
      <c r="B1994" s="58"/>
    </row>
    <row r="1995" spans="1:2" x14ac:dyDescent="0.25">
      <c r="A1995" s="57"/>
      <c r="B1995" s="59"/>
    </row>
    <row r="1996" spans="1:2" x14ac:dyDescent="0.25">
      <c r="A1996" s="57"/>
      <c r="B1996" s="59"/>
    </row>
    <row r="1997" spans="1:2" x14ac:dyDescent="0.25">
      <c r="A1997" s="57"/>
      <c r="B1997" s="59"/>
    </row>
    <row r="1998" spans="1:2" x14ac:dyDescent="0.25">
      <c r="A1998" s="57"/>
      <c r="B1998" s="59"/>
    </row>
    <row r="1999" spans="1:2" x14ac:dyDescent="0.25">
      <c r="A1999" s="57"/>
      <c r="B1999" s="59"/>
    </row>
    <row r="2000" spans="1:2" x14ac:dyDescent="0.25">
      <c r="A2000" s="57"/>
      <c r="B2000" s="59"/>
    </row>
    <row r="2001" spans="1:2" x14ac:dyDescent="0.25">
      <c r="A2001" s="57"/>
      <c r="B2001" s="59"/>
    </row>
    <row r="2002" spans="1:2" x14ac:dyDescent="0.25">
      <c r="A2002" s="57"/>
      <c r="B2002" s="59"/>
    </row>
    <row r="2003" spans="1:2" x14ac:dyDescent="0.25">
      <c r="A2003" s="57"/>
      <c r="B2003" s="59"/>
    </row>
    <row r="2004" spans="1:2" x14ac:dyDescent="0.25">
      <c r="A2004" s="57"/>
      <c r="B2004" s="59"/>
    </row>
    <row r="2005" spans="1:2" x14ac:dyDescent="0.25">
      <c r="A2005" s="57"/>
      <c r="B2005" s="59"/>
    </row>
    <row r="2006" spans="1:2" x14ac:dyDescent="0.25">
      <c r="A2006" s="57"/>
      <c r="B2006" s="59"/>
    </row>
    <row r="2007" spans="1:2" x14ac:dyDescent="0.25">
      <c r="A2007" s="57"/>
      <c r="B2007" s="59"/>
    </row>
    <row r="2008" spans="1:2" x14ac:dyDescent="0.25">
      <c r="A2008" s="57"/>
      <c r="B2008" s="59"/>
    </row>
    <row r="2009" spans="1:2" x14ac:dyDescent="0.25">
      <c r="A2009" s="57"/>
      <c r="B2009" s="59"/>
    </row>
    <row r="2010" spans="1:2" x14ac:dyDescent="0.25">
      <c r="A2010" s="57"/>
      <c r="B2010" s="59"/>
    </row>
    <row r="2011" spans="1:2" x14ac:dyDescent="0.25">
      <c r="A2011" s="57"/>
      <c r="B2011" s="59"/>
    </row>
    <row r="2012" spans="1:2" x14ac:dyDescent="0.25">
      <c r="A2012" s="57"/>
      <c r="B2012" s="59"/>
    </row>
    <row r="2013" spans="1:2" x14ac:dyDescent="0.25">
      <c r="A2013" s="57"/>
      <c r="B2013" s="59"/>
    </row>
    <row r="2014" spans="1:2" x14ac:dyDescent="0.25">
      <c r="A2014" s="57"/>
      <c r="B2014" s="59"/>
    </row>
    <row r="2015" spans="1:2" x14ac:dyDescent="0.25">
      <c r="A2015" s="57"/>
      <c r="B2015" s="59"/>
    </row>
    <row r="2016" spans="1:2" x14ac:dyDescent="0.25">
      <c r="A2016" s="57"/>
      <c r="B2016" s="59"/>
    </row>
    <row r="2017" spans="1:2" x14ac:dyDescent="0.25">
      <c r="A2017" s="57"/>
      <c r="B2017" s="59"/>
    </row>
    <row r="2018" spans="1:2" x14ac:dyDescent="0.25">
      <c r="A2018" s="57"/>
      <c r="B2018" s="59"/>
    </row>
    <row r="2019" spans="1:2" x14ac:dyDescent="0.25">
      <c r="A2019" s="57"/>
      <c r="B2019" s="59"/>
    </row>
    <row r="2020" spans="1:2" x14ac:dyDescent="0.25">
      <c r="A2020" s="57"/>
      <c r="B2020" s="59"/>
    </row>
    <row r="2021" spans="1:2" x14ac:dyDescent="0.25">
      <c r="A2021" s="57"/>
      <c r="B2021" s="59"/>
    </row>
    <row r="2022" spans="1:2" x14ac:dyDescent="0.25">
      <c r="A2022" s="57"/>
      <c r="B2022" s="59"/>
    </row>
    <row r="2023" spans="1:2" x14ac:dyDescent="0.25">
      <c r="A2023" s="57"/>
      <c r="B2023" s="59"/>
    </row>
    <row r="2024" spans="1:2" x14ac:dyDescent="0.25">
      <c r="A2024" s="57"/>
      <c r="B2024" s="59"/>
    </row>
    <row r="2025" spans="1:2" x14ac:dyDescent="0.25">
      <c r="A2025" s="57"/>
      <c r="B2025" s="59"/>
    </row>
    <row r="2026" spans="1:2" x14ac:dyDescent="0.25">
      <c r="A2026" s="57"/>
      <c r="B2026" s="59"/>
    </row>
    <row r="2027" spans="1:2" x14ac:dyDescent="0.25">
      <c r="A2027" s="57"/>
      <c r="B2027" s="58"/>
    </row>
    <row r="2028" spans="1:2" x14ac:dyDescent="0.25">
      <c r="A2028" s="57"/>
      <c r="B2028" s="59"/>
    </row>
    <row r="2029" spans="1:2" x14ac:dyDescent="0.25">
      <c r="A2029" s="57"/>
      <c r="B2029" s="59"/>
    </row>
    <row r="2030" spans="1:2" x14ac:dyDescent="0.25">
      <c r="A2030" s="57"/>
      <c r="B2030" s="59"/>
    </row>
    <row r="2031" spans="1:2" x14ac:dyDescent="0.25">
      <c r="A2031" s="57"/>
      <c r="B2031" s="59"/>
    </row>
    <row r="2032" spans="1:2" x14ac:dyDescent="0.25">
      <c r="A2032" s="57"/>
      <c r="B2032" s="59"/>
    </row>
    <row r="2033" spans="1:2" x14ac:dyDescent="0.25">
      <c r="A2033" s="57"/>
      <c r="B2033" s="59"/>
    </row>
    <row r="2034" spans="1:2" x14ac:dyDescent="0.25">
      <c r="A2034" s="57"/>
      <c r="B2034" s="59"/>
    </row>
    <row r="2035" spans="1:2" x14ac:dyDescent="0.25">
      <c r="A2035" s="57"/>
      <c r="B2035" s="59"/>
    </row>
    <row r="2036" spans="1:2" x14ac:dyDescent="0.25">
      <c r="A2036" s="57"/>
      <c r="B2036" s="59"/>
    </row>
    <row r="2037" spans="1:2" x14ac:dyDescent="0.25">
      <c r="A2037" s="57"/>
      <c r="B2037" s="59"/>
    </row>
    <row r="2038" spans="1:2" x14ac:dyDescent="0.25">
      <c r="A2038" s="57"/>
      <c r="B2038" s="59"/>
    </row>
    <row r="2039" spans="1:2" x14ac:dyDescent="0.25">
      <c r="A2039" s="57"/>
      <c r="B2039" s="59"/>
    </row>
    <row r="2040" spans="1:2" x14ac:dyDescent="0.25">
      <c r="A2040" s="57"/>
      <c r="B2040" s="58"/>
    </row>
    <row r="2041" spans="1:2" x14ac:dyDescent="0.25">
      <c r="A2041" s="57"/>
      <c r="B2041" s="59"/>
    </row>
    <row r="2042" spans="1:2" x14ac:dyDescent="0.25">
      <c r="A2042" s="57"/>
      <c r="B2042" s="59"/>
    </row>
    <row r="2043" spans="1:2" x14ac:dyDescent="0.25">
      <c r="A2043" s="57"/>
      <c r="B2043" s="59"/>
    </row>
    <row r="2044" spans="1:2" x14ac:dyDescent="0.25">
      <c r="A2044" s="57"/>
      <c r="B2044" s="59"/>
    </row>
    <row r="2045" spans="1:2" x14ac:dyDescent="0.25">
      <c r="A2045" s="57"/>
      <c r="B2045" s="59"/>
    </row>
    <row r="2046" spans="1:2" x14ac:dyDescent="0.25">
      <c r="A2046" s="57"/>
      <c r="B2046" s="59"/>
    </row>
    <row r="2047" spans="1:2" x14ac:dyDescent="0.25">
      <c r="A2047" s="57"/>
      <c r="B2047" s="59"/>
    </row>
    <row r="2048" spans="1:2" x14ac:dyDescent="0.25">
      <c r="A2048" s="57"/>
      <c r="B2048" s="59"/>
    </row>
    <row r="2049" spans="1:2" x14ac:dyDescent="0.25">
      <c r="A2049" s="57"/>
      <c r="B2049" s="59"/>
    </row>
    <row r="2050" spans="1:2" x14ac:dyDescent="0.25">
      <c r="A2050" s="57"/>
      <c r="B2050" s="59"/>
    </row>
    <row r="2051" spans="1:2" x14ac:dyDescent="0.25">
      <c r="A2051" s="57"/>
      <c r="B2051" s="59"/>
    </row>
    <row r="2052" spans="1:2" x14ac:dyDescent="0.25">
      <c r="A2052" s="57"/>
      <c r="B2052" s="59"/>
    </row>
    <row r="2053" spans="1:2" x14ac:dyDescent="0.25">
      <c r="A2053" s="57"/>
      <c r="B2053" s="59"/>
    </row>
    <row r="2054" spans="1:2" x14ac:dyDescent="0.25">
      <c r="A2054" s="57"/>
      <c r="B2054" s="59"/>
    </row>
    <row r="2055" spans="1:2" x14ac:dyDescent="0.25">
      <c r="A2055" s="57"/>
      <c r="B2055" s="58"/>
    </row>
    <row r="2056" spans="1:2" x14ac:dyDescent="0.25">
      <c r="A2056" s="57"/>
      <c r="B2056" s="59"/>
    </row>
    <row r="2057" spans="1:2" x14ac:dyDescent="0.25">
      <c r="A2057" s="57"/>
      <c r="B2057" s="59"/>
    </row>
    <row r="2058" spans="1:2" x14ac:dyDescent="0.25">
      <c r="A2058" s="57"/>
      <c r="B2058" s="59"/>
    </row>
    <row r="2059" spans="1:2" x14ac:dyDescent="0.25">
      <c r="A2059" s="57"/>
      <c r="B2059" s="59"/>
    </row>
    <row r="2060" spans="1:2" x14ac:dyDescent="0.25">
      <c r="A2060" s="57"/>
      <c r="B2060" s="59"/>
    </row>
    <row r="2061" spans="1:2" x14ac:dyDescent="0.25">
      <c r="A2061" s="57"/>
      <c r="B2061" s="59"/>
    </row>
    <row r="2062" spans="1:2" x14ac:dyDescent="0.25">
      <c r="A2062" s="57"/>
      <c r="B2062" s="59"/>
    </row>
    <row r="2063" spans="1:2" x14ac:dyDescent="0.25">
      <c r="A2063" s="57"/>
      <c r="B2063" s="59"/>
    </row>
    <row r="2064" spans="1:2" x14ac:dyDescent="0.25">
      <c r="A2064" s="57"/>
      <c r="B2064" s="59"/>
    </row>
    <row r="2065" spans="1:2" x14ac:dyDescent="0.25">
      <c r="A2065" s="57"/>
      <c r="B2065" s="59"/>
    </row>
    <row r="2066" spans="1:2" x14ac:dyDescent="0.25">
      <c r="A2066" s="57"/>
      <c r="B2066" s="59"/>
    </row>
    <row r="2067" spans="1:2" x14ac:dyDescent="0.25">
      <c r="A2067" s="57"/>
      <c r="B2067" s="59"/>
    </row>
    <row r="2068" spans="1:2" x14ac:dyDescent="0.25">
      <c r="A2068" s="57"/>
      <c r="B2068" s="59"/>
    </row>
    <row r="2069" spans="1:2" x14ac:dyDescent="0.25">
      <c r="A2069" s="57"/>
      <c r="B2069" s="59"/>
    </row>
    <row r="2070" spans="1:2" x14ac:dyDescent="0.25">
      <c r="A2070" s="57"/>
      <c r="B2070" s="59"/>
    </row>
    <row r="2071" spans="1:2" x14ac:dyDescent="0.25">
      <c r="A2071" s="57"/>
      <c r="B2071" s="59"/>
    </row>
    <row r="2072" spans="1:2" x14ac:dyDescent="0.25">
      <c r="A2072" s="57"/>
      <c r="B2072" s="59"/>
    </row>
    <row r="2073" spans="1:2" x14ac:dyDescent="0.25">
      <c r="A2073" s="57"/>
      <c r="B2073" s="59"/>
    </row>
    <row r="2074" spans="1:2" x14ac:dyDescent="0.25">
      <c r="A2074" s="57"/>
      <c r="B2074" s="59"/>
    </row>
    <row r="2075" spans="1:2" x14ac:dyDescent="0.25">
      <c r="A2075" s="57"/>
      <c r="B2075" s="59"/>
    </row>
    <row r="2076" spans="1:2" x14ac:dyDescent="0.25">
      <c r="A2076" s="57"/>
      <c r="B2076" s="59"/>
    </row>
    <row r="2077" spans="1:2" x14ac:dyDescent="0.25">
      <c r="A2077" s="57"/>
      <c r="B2077" s="59"/>
    </row>
    <row r="2078" spans="1:2" x14ac:dyDescent="0.25">
      <c r="A2078" s="57"/>
      <c r="B2078" s="59"/>
    </row>
    <row r="2079" spans="1:2" x14ac:dyDescent="0.25">
      <c r="A2079" s="57"/>
      <c r="B2079" s="59"/>
    </row>
    <row r="2080" spans="1:2" x14ac:dyDescent="0.25">
      <c r="A2080" s="57"/>
      <c r="B2080" s="59"/>
    </row>
    <row r="2081" spans="1:2" x14ac:dyDescent="0.25">
      <c r="A2081" s="57"/>
      <c r="B2081" s="59"/>
    </row>
    <row r="2082" spans="1:2" x14ac:dyDescent="0.25">
      <c r="A2082" s="57"/>
      <c r="B2082" s="59"/>
    </row>
    <row r="2083" spans="1:2" x14ac:dyDescent="0.25">
      <c r="A2083" s="57"/>
      <c r="B2083" s="59"/>
    </row>
    <row r="2084" spans="1:2" x14ac:dyDescent="0.25">
      <c r="A2084" s="57"/>
      <c r="B2084" s="59"/>
    </row>
    <row r="2085" spans="1:2" x14ac:dyDescent="0.25">
      <c r="A2085" s="57"/>
      <c r="B2085" s="59"/>
    </row>
    <row r="2086" spans="1:2" x14ac:dyDescent="0.25">
      <c r="A2086" s="57"/>
      <c r="B2086" s="59"/>
    </row>
    <row r="2087" spans="1:2" x14ac:dyDescent="0.25">
      <c r="A2087" s="57"/>
      <c r="B2087" s="59"/>
    </row>
    <row r="2088" spans="1:2" x14ac:dyDescent="0.25">
      <c r="A2088" s="57"/>
      <c r="B2088" s="59"/>
    </row>
    <row r="2089" spans="1:2" x14ac:dyDescent="0.25">
      <c r="A2089" s="57"/>
      <c r="B2089" s="59"/>
    </row>
    <row r="2090" spans="1:2" x14ac:dyDescent="0.25">
      <c r="A2090" s="57"/>
      <c r="B2090" s="59"/>
    </row>
    <row r="2091" spans="1:2" x14ac:dyDescent="0.25">
      <c r="A2091" s="57"/>
      <c r="B2091" s="59"/>
    </row>
    <row r="2092" spans="1:2" x14ac:dyDescent="0.25">
      <c r="A2092" s="57"/>
      <c r="B2092" s="59"/>
    </row>
    <row r="2093" spans="1:2" x14ac:dyDescent="0.25">
      <c r="A2093" s="57"/>
      <c r="B2093" s="59"/>
    </row>
    <row r="2094" spans="1:2" x14ac:dyDescent="0.25">
      <c r="A2094" s="57"/>
      <c r="B2094" s="59"/>
    </row>
    <row r="2095" spans="1:2" x14ac:dyDescent="0.25">
      <c r="A2095" s="57"/>
      <c r="B2095" s="58"/>
    </row>
    <row r="2096" spans="1:2" x14ac:dyDescent="0.25">
      <c r="A2096" s="57"/>
      <c r="B2096" s="59"/>
    </row>
    <row r="2097" spans="1:2" x14ac:dyDescent="0.25">
      <c r="A2097" s="57"/>
      <c r="B2097" s="59"/>
    </row>
    <row r="2098" spans="1:2" x14ac:dyDescent="0.25">
      <c r="A2098" s="57"/>
      <c r="B2098" s="59"/>
    </row>
    <row r="2099" spans="1:2" x14ac:dyDescent="0.25">
      <c r="A2099" s="57"/>
      <c r="B2099" s="59"/>
    </row>
    <row r="2100" spans="1:2" x14ac:dyDescent="0.25">
      <c r="A2100" s="57"/>
      <c r="B2100" s="59"/>
    </row>
    <row r="2101" spans="1:2" x14ac:dyDescent="0.25">
      <c r="A2101" s="57"/>
      <c r="B2101" s="59"/>
    </row>
    <row r="2102" spans="1:2" x14ac:dyDescent="0.25">
      <c r="A2102" s="57"/>
      <c r="B2102" s="59"/>
    </row>
    <row r="2103" spans="1:2" x14ac:dyDescent="0.25">
      <c r="A2103" s="57"/>
      <c r="B2103" s="59"/>
    </row>
    <row r="2104" spans="1:2" x14ac:dyDescent="0.25">
      <c r="A2104" s="57"/>
      <c r="B2104" s="59"/>
    </row>
    <row r="2105" spans="1:2" x14ac:dyDescent="0.25">
      <c r="A2105" s="57"/>
      <c r="B2105" s="59"/>
    </row>
    <row r="2106" spans="1:2" x14ac:dyDescent="0.25">
      <c r="A2106" s="57"/>
      <c r="B2106" s="59"/>
    </row>
    <row r="2107" spans="1:2" x14ac:dyDescent="0.25">
      <c r="A2107" s="57"/>
      <c r="B2107" s="59"/>
    </row>
    <row r="2108" spans="1:2" x14ac:dyDescent="0.25">
      <c r="A2108" s="57"/>
      <c r="B2108" s="59"/>
    </row>
    <row r="2109" spans="1:2" x14ac:dyDescent="0.25">
      <c r="A2109" s="57"/>
      <c r="B2109" s="59"/>
    </row>
    <row r="2110" spans="1:2" x14ac:dyDescent="0.25">
      <c r="A2110" s="57"/>
      <c r="B2110" s="59"/>
    </row>
    <row r="2111" spans="1:2" x14ac:dyDescent="0.25">
      <c r="A2111" s="57"/>
      <c r="B2111" s="59"/>
    </row>
    <row r="2112" spans="1:2" x14ac:dyDescent="0.25">
      <c r="A2112" s="57"/>
      <c r="B2112" s="59"/>
    </row>
    <row r="2113" spans="1:2" x14ac:dyDescent="0.25">
      <c r="A2113" s="57"/>
      <c r="B2113" s="59"/>
    </row>
    <row r="2114" spans="1:2" x14ac:dyDescent="0.25">
      <c r="A2114" s="57"/>
      <c r="B2114" s="59"/>
    </row>
    <row r="2115" spans="1:2" x14ac:dyDescent="0.25">
      <c r="A2115" s="57"/>
      <c r="B2115" s="59"/>
    </row>
    <row r="2116" spans="1:2" x14ac:dyDescent="0.25">
      <c r="A2116" s="57"/>
      <c r="B2116" s="59"/>
    </row>
    <row r="2117" spans="1:2" x14ac:dyDescent="0.25">
      <c r="A2117" s="57"/>
      <c r="B2117" s="59"/>
    </row>
    <row r="2118" spans="1:2" x14ac:dyDescent="0.25">
      <c r="A2118" s="57"/>
      <c r="B2118" s="59"/>
    </row>
    <row r="2119" spans="1:2" x14ac:dyDescent="0.25">
      <c r="A2119" s="57"/>
      <c r="B2119" s="59"/>
    </row>
    <row r="2120" spans="1:2" x14ac:dyDescent="0.25">
      <c r="A2120" s="57"/>
      <c r="B2120" s="59"/>
    </row>
    <row r="2121" spans="1:2" x14ac:dyDescent="0.25">
      <c r="A2121" s="57"/>
      <c r="B2121" s="59"/>
    </row>
    <row r="2122" spans="1:2" x14ac:dyDescent="0.25">
      <c r="A2122" s="57"/>
      <c r="B2122" s="59"/>
    </row>
    <row r="2123" spans="1:2" x14ac:dyDescent="0.25">
      <c r="A2123" s="57"/>
      <c r="B2123" s="59"/>
    </row>
    <row r="2124" spans="1:2" x14ac:dyDescent="0.25">
      <c r="A2124" s="57"/>
      <c r="B2124" s="59"/>
    </row>
    <row r="2125" spans="1:2" x14ac:dyDescent="0.25">
      <c r="A2125" s="57"/>
      <c r="B2125" s="58"/>
    </row>
    <row r="2126" spans="1:2" x14ac:dyDescent="0.25">
      <c r="A2126" s="57"/>
      <c r="B2126" s="59"/>
    </row>
    <row r="2127" spans="1:2" x14ac:dyDescent="0.25">
      <c r="A2127" s="57"/>
      <c r="B2127" s="59"/>
    </row>
    <row r="2128" spans="1:2" x14ac:dyDescent="0.25">
      <c r="A2128" s="57"/>
      <c r="B2128" s="59"/>
    </row>
    <row r="2129" spans="1:2" x14ac:dyDescent="0.25">
      <c r="A2129" s="57"/>
      <c r="B2129" s="59"/>
    </row>
    <row r="2130" spans="1:2" x14ac:dyDescent="0.25">
      <c r="A2130" s="57"/>
      <c r="B2130" s="59"/>
    </row>
    <row r="2131" spans="1:2" x14ac:dyDescent="0.25">
      <c r="A2131" s="57"/>
      <c r="B2131" s="59"/>
    </row>
    <row r="2132" spans="1:2" x14ac:dyDescent="0.25">
      <c r="A2132" s="57"/>
      <c r="B2132" s="59"/>
    </row>
    <row r="2133" spans="1:2" x14ac:dyDescent="0.25">
      <c r="A2133" s="57"/>
      <c r="B2133" s="59"/>
    </row>
    <row r="2134" spans="1:2" x14ac:dyDescent="0.25">
      <c r="A2134" s="57"/>
      <c r="B2134" s="59"/>
    </row>
    <row r="2135" spans="1:2" x14ac:dyDescent="0.25">
      <c r="A2135" s="57"/>
      <c r="B2135" s="59"/>
    </row>
    <row r="2136" spans="1:2" x14ac:dyDescent="0.25">
      <c r="A2136" s="57"/>
      <c r="B2136" s="59"/>
    </row>
    <row r="2137" spans="1:2" x14ac:dyDescent="0.25">
      <c r="A2137" s="57"/>
      <c r="B2137" s="59"/>
    </row>
    <row r="2138" spans="1:2" x14ac:dyDescent="0.25">
      <c r="A2138" s="57"/>
      <c r="B2138" s="59"/>
    </row>
    <row r="2139" spans="1:2" x14ac:dyDescent="0.25">
      <c r="A2139" s="57"/>
      <c r="B2139" s="59"/>
    </row>
    <row r="2140" spans="1:2" x14ac:dyDescent="0.25">
      <c r="A2140" s="57"/>
      <c r="B2140" s="59"/>
    </row>
    <row r="2141" spans="1:2" x14ac:dyDescent="0.25">
      <c r="A2141" s="57"/>
      <c r="B2141" s="59"/>
    </row>
    <row r="2142" spans="1:2" x14ac:dyDescent="0.25">
      <c r="A2142" s="57"/>
      <c r="B2142" s="59"/>
    </row>
    <row r="2143" spans="1:2" x14ac:dyDescent="0.25">
      <c r="A2143" s="57"/>
      <c r="B2143" s="58"/>
    </row>
    <row r="2144" spans="1:2" x14ac:dyDescent="0.25">
      <c r="A2144" s="57"/>
      <c r="B2144" s="59"/>
    </row>
    <row r="2145" spans="1:2" x14ac:dyDescent="0.25">
      <c r="A2145" s="57"/>
      <c r="B2145" s="59"/>
    </row>
    <row r="2146" spans="1:2" x14ac:dyDescent="0.25">
      <c r="A2146" s="57"/>
      <c r="B2146" s="59"/>
    </row>
    <row r="2147" spans="1:2" x14ac:dyDescent="0.25">
      <c r="A2147" s="57"/>
      <c r="B2147" s="59"/>
    </row>
    <row r="2148" spans="1:2" x14ac:dyDescent="0.25">
      <c r="A2148" s="57"/>
      <c r="B2148" s="59"/>
    </row>
    <row r="2149" spans="1:2" x14ac:dyDescent="0.25">
      <c r="A2149" s="57"/>
      <c r="B2149" s="59"/>
    </row>
    <row r="2150" spans="1:2" x14ac:dyDescent="0.25">
      <c r="A2150" s="57"/>
      <c r="B2150" s="59"/>
    </row>
    <row r="2151" spans="1:2" x14ac:dyDescent="0.25">
      <c r="A2151" s="57"/>
      <c r="B2151" s="59"/>
    </row>
    <row r="2152" spans="1:2" x14ac:dyDescent="0.25">
      <c r="A2152" s="57"/>
      <c r="B2152" s="59"/>
    </row>
    <row r="2153" spans="1:2" x14ac:dyDescent="0.25">
      <c r="A2153" s="57"/>
      <c r="B2153" s="59"/>
    </row>
    <row r="2154" spans="1:2" x14ac:dyDescent="0.25">
      <c r="A2154" s="57"/>
      <c r="B2154" s="58"/>
    </row>
    <row r="2155" spans="1:2" x14ac:dyDescent="0.25">
      <c r="A2155" s="57"/>
      <c r="B2155" s="59"/>
    </row>
    <row r="2156" spans="1:2" x14ac:dyDescent="0.25">
      <c r="A2156" s="57"/>
      <c r="B2156" s="59"/>
    </row>
    <row r="2157" spans="1:2" x14ac:dyDescent="0.25">
      <c r="A2157" s="57"/>
      <c r="B2157" s="59"/>
    </row>
    <row r="2158" spans="1:2" x14ac:dyDescent="0.25">
      <c r="A2158" s="57"/>
      <c r="B2158" s="59"/>
    </row>
    <row r="2159" spans="1:2" x14ac:dyDescent="0.25">
      <c r="A2159" s="57"/>
      <c r="B2159" s="59"/>
    </row>
    <row r="2160" spans="1:2" x14ac:dyDescent="0.25">
      <c r="A2160" s="57"/>
      <c r="B2160" s="59"/>
    </row>
    <row r="2161" spans="1:2" x14ac:dyDescent="0.25">
      <c r="A2161" s="57"/>
      <c r="B2161" s="59"/>
    </row>
    <row r="2162" spans="1:2" x14ac:dyDescent="0.25">
      <c r="A2162" s="57"/>
      <c r="B2162" s="59"/>
    </row>
    <row r="2163" spans="1:2" x14ac:dyDescent="0.25">
      <c r="A2163" s="57"/>
      <c r="B2163" s="59"/>
    </row>
    <row r="2164" spans="1:2" x14ac:dyDescent="0.25">
      <c r="A2164" s="57"/>
      <c r="B2164" s="59"/>
    </row>
    <row r="2165" spans="1:2" x14ac:dyDescent="0.25">
      <c r="A2165" s="57"/>
      <c r="B2165" s="59"/>
    </row>
    <row r="2166" spans="1:2" x14ac:dyDescent="0.25">
      <c r="A2166" s="57"/>
      <c r="B2166" s="59"/>
    </row>
    <row r="2167" spans="1:2" x14ac:dyDescent="0.25">
      <c r="A2167" s="57"/>
      <c r="B2167" s="59"/>
    </row>
    <row r="2168" spans="1:2" x14ac:dyDescent="0.25">
      <c r="A2168" s="57"/>
      <c r="B2168" s="59"/>
    </row>
    <row r="2169" spans="1:2" x14ac:dyDescent="0.25">
      <c r="A2169" s="57"/>
      <c r="B2169" s="59"/>
    </row>
    <row r="2170" spans="1:2" x14ac:dyDescent="0.25">
      <c r="A2170" s="57"/>
      <c r="B2170" s="59"/>
    </row>
    <row r="2171" spans="1:2" x14ac:dyDescent="0.25">
      <c r="A2171" s="57"/>
      <c r="B2171" s="59"/>
    </row>
    <row r="2172" spans="1:2" x14ac:dyDescent="0.25">
      <c r="A2172" s="57"/>
      <c r="B2172" s="59"/>
    </row>
    <row r="2173" spans="1:2" x14ac:dyDescent="0.25">
      <c r="A2173" s="57"/>
      <c r="B2173" s="59"/>
    </row>
    <row r="2174" spans="1:2" x14ac:dyDescent="0.25">
      <c r="A2174" s="57"/>
      <c r="B2174" s="59"/>
    </row>
    <row r="2175" spans="1:2" x14ac:dyDescent="0.25">
      <c r="A2175" s="57"/>
      <c r="B2175" s="59"/>
    </row>
    <row r="2176" spans="1:2" x14ac:dyDescent="0.25">
      <c r="A2176" s="57"/>
      <c r="B2176" s="59"/>
    </row>
    <row r="2177" spans="1:2" x14ac:dyDescent="0.25">
      <c r="A2177" s="57"/>
      <c r="B2177" s="59"/>
    </row>
    <row r="2178" spans="1:2" x14ac:dyDescent="0.25">
      <c r="A2178" s="57"/>
      <c r="B2178" s="58"/>
    </row>
    <row r="2179" spans="1:2" x14ac:dyDescent="0.25">
      <c r="A2179" s="57"/>
      <c r="B2179" s="59"/>
    </row>
    <row r="2180" spans="1:2" x14ac:dyDescent="0.25">
      <c r="A2180" s="57"/>
      <c r="B2180" s="59"/>
    </row>
    <row r="2181" spans="1:2" x14ac:dyDescent="0.25">
      <c r="A2181" s="57"/>
      <c r="B2181" s="59"/>
    </row>
    <row r="2182" spans="1:2" x14ac:dyDescent="0.25">
      <c r="A2182" s="57"/>
      <c r="B2182" s="59"/>
    </row>
    <row r="2183" spans="1:2" x14ac:dyDescent="0.25">
      <c r="A2183" s="57"/>
      <c r="B2183" s="59"/>
    </row>
    <row r="2184" spans="1:2" x14ac:dyDescent="0.25">
      <c r="A2184" s="57"/>
      <c r="B2184" s="59"/>
    </row>
    <row r="2185" spans="1:2" x14ac:dyDescent="0.25">
      <c r="A2185" s="57"/>
      <c r="B2185" s="59"/>
    </row>
    <row r="2186" spans="1:2" x14ac:dyDescent="0.25">
      <c r="A2186" s="57"/>
      <c r="B2186" s="59"/>
    </row>
    <row r="2187" spans="1:2" x14ac:dyDescent="0.25">
      <c r="A2187" s="57"/>
      <c r="B2187" s="59"/>
    </row>
    <row r="2188" spans="1:2" x14ac:dyDescent="0.25">
      <c r="A2188" s="57"/>
      <c r="B2188" s="59"/>
    </row>
    <row r="2189" spans="1:2" x14ac:dyDescent="0.25">
      <c r="A2189" s="57"/>
      <c r="B2189" s="59"/>
    </row>
    <row r="2190" spans="1:2" x14ac:dyDescent="0.25">
      <c r="A2190" s="57"/>
      <c r="B2190" s="59"/>
    </row>
    <row r="2191" spans="1:2" x14ac:dyDescent="0.25">
      <c r="A2191" s="57"/>
      <c r="B2191" s="59"/>
    </row>
    <row r="2192" spans="1:2" x14ac:dyDescent="0.25">
      <c r="A2192" s="57"/>
      <c r="B2192" s="59"/>
    </row>
    <row r="2193" spans="1:2" x14ac:dyDescent="0.25">
      <c r="A2193" s="57"/>
      <c r="B2193" s="59"/>
    </row>
    <row r="2194" spans="1:2" x14ac:dyDescent="0.25">
      <c r="A2194" s="57"/>
      <c r="B2194" s="59"/>
    </row>
    <row r="2195" spans="1:2" x14ac:dyDescent="0.25">
      <c r="A2195" s="57"/>
      <c r="B2195" s="59"/>
    </row>
    <row r="2196" spans="1:2" x14ac:dyDescent="0.25">
      <c r="A2196" s="57"/>
      <c r="B2196" s="59"/>
    </row>
    <row r="2197" spans="1:2" x14ac:dyDescent="0.25">
      <c r="A2197" s="57"/>
      <c r="B2197" s="59"/>
    </row>
    <row r="2198" spans="1:2" x14ac:dyDescent="0.25">
      <c r="A2198" s="57"/>
      <c r="B2198" s="59"/>
    </row>
    <row r="2199" spans="1:2" x14ac:dyDescent="0.25">
      <c r="A2199" s="57"/>
      <c r="B2199" s="59"/>
    </row>
    <row r="2200" spans="1:2" x14ac:dyDescent="0.25">
      <c r="A2200" s="57"/>
      <c r="B2200" s="59"/>
    </row>
    <row r="2201" spans="1:2" x14ac:dyDescent="0.25">
      <c r="A2201" s="57"/>
      <c r="B2201" s="59"/>
    </row>
    <row r="2202" spans="1:2" x14ac:dyDescent="0.25">
      <c r="A2202" s="57"/>
      <c r="B2202" s="59"/>
    </row>
    <row r="2203" spans="1:2" x14ac:dyDescent="0.25">
      <c r="A2203" s="57"/>
      <c r="B2203" s="59"/>
    </row>
    <row r="2204" spans="1:2" x14ac:dyDescent="0.25">
      <c r="A2204" s="57"/>
      <c r="B2204" s="59"/>
    </row>
    <row r="2205" spans="1:2" x14ac:dyDescent="0.25">
      <c r="A2205" s="57"/>
      <c r="B2205" s="59"/>
    </row>
    <row r="2206" spans="1:2" x14ac:dyDescent="0.25">
      <c r="A2206" s="57"/>
      <c r="B2206" s="59"/>
    </row>
    <row r="2207" spans="1:2" x14ac:dyDescent="0.25">
      <c r="A2207" s="57"/>
      <c r="B2207" s="59"/>
    </row>
    <row r="2208" spans="1:2" x14ac:dyDescent="0.25">
      <c r="A2208" s="57"/>
      <c r="B2208" s="59"/>
    </row>
    <row r="2209" spans="1:2" x14ac:dyDescent="0.25">
      <c r="A2209" s="57"/>
      <c r="B2209" s="59"/>
    </row>
    <row r="2210" spans="1:2" x14ac:dyDescent="0.25">
      <c r="A2210" s="57"/>
      <c r="B2210" s="59"/>
    </row>
    <row r="2211" spans="1:2" x14ac:dyDescent="0.25">
      <c r="A2211" s="57"/>
      <c r="B2211" s="59"/>
    </row>
    <row r="2212" spans="1:2" x14ac:dyDescent="0.25">
      <c r="A2212" s="57"/>
      <c r="B2212" s="59"/>
    </row>
    <row r="2213" spans="1:2" x14ac:dyDescent="0.25">
      <c r="A2213" s="57"/>
      <c r="B2213" s="59"/>
    </row>
    <row r="2214" spans="1:2" x14ac:dyDescent="0.25">
      <c r="A2214" s="57"/>
      <c r="B2214" s="59"/>
    </row>
    <row r="2215" spans="1:2" x14ac:dyDescent="0.25">
      <c r="A2215" s="57"/>
      <c r="B2215" s="59"/>
    </row>
    <row r="2216" spans="1:2" x14ac:dyDescent="0.25">
      <c r="A2216" s="57"/>
      <c r="B2216" s="59"/>
    </row>
    <row r="2217" spans="1:2" x14ac:dyDescent="0.25">
      <c r="A2217" s="57"/>
      <c r="B2217" s="59"/>
    </row>
    <row r="2218" spans="1:2" x14ac:dyDescent="0.25">
      <c r="A2218" s="57"/>
      <c r="B2218" s="59"/>
    </row>
    <row r="2219" spans="1:2" x14ac:dyDescent="0.25">
      <c r="A2219" s="57"/>
      <c r="B2219" s="59"/>
    </row>
    <row r="2220" spans="1:2" x14ac:dyDescent="0.25">
      <c r="A2220" s="57"/>
      <c r="B2220" s="59"/>
    </row>
    <row r="2221" spans="1:2" x14ac:dyDescent="0.25">
      <c r="A2221" s="57"/>
      <c r="B2221" s="59"/>
    </row>
    <row r="2222" spans="1:2" x14ac:dyDescent="0.25">
      <c r="A2222" s="57"/>
      <c r="B2222" s="59"/>
    </row>
    <row r="2223" spans="1:2" x14ac:dyDescent="0.25">
      <c r="A2223" s="57"/>
      <c r="B2223" s="59"/>
    </row>
    <row r="2224" spans="1:2" x14ac:dyDescent="0.25">
      <c r="A2224" s="57"/>
      <c r="B2224" s="59"/>
    </row>
    <row r="2225" spans="1:2" x14ac:dyDescent="0.25">
      <c r="A2225" s="57"/>
      <c r="B2225" s="59"/>
    </row>
    <row r="2226" spans="1:2" x14ac:dyDescent="0.25">
      <c r="A2226" s="57"/>
      <c r="B2226" s="59"/>
    </row>
    <row r="2227" spans="1:2" x14ac:dyDescent="0.25">
      <c r="A2227" s="57"/>
      <c r="B2227" s="59"/>
    </row>
    <row r="2228" spans="1:2" x14ac:dyDescent="0.25">
      <c r="A2228" s="57"/>
      <c r="B2228" s="59"/>
    </row>
    <row r="2229" spans="1:2" x14ac:dyDescent="0.25">
      <c r="A2229" s="57"/>
      <c r="B2229" s="59"/>
    </row>
    <row r="2230" spans="1:2" x14ac:dyDescent="0.25">
      <c r="A2230" s="57"/>
      <c r="B2230" s="59"/>
    </row>
    <row r="2231" spans="1:2" x14ac:dyDescent="0.25">
      <c r="A2231" s="57"/>
      <c r="B2231" s="59"/>
    </row>
    <row r="2232" spans="1:2" x14ac:dyDescent="0.25">
      <c r="A2232" s="57"/>
      <c r="B2232" s="59"/>
    </row>
    <row r="2233" spans="1:2" x14ac:dyDescent="0.25">
      <c r="A2233" s="57"/>
      <c r="B2233" s="59"/>
    </row>
    <row r="2234" spans="1:2" x14ac:dyDescent="0.25">
      <c r="A2234" s="57"/>
      <c r="B2234" s="59"/>
    </row>
    <row r="2235" spans="1:2" x14ac:dyDescent="0.25">
      <c r="A2235" s="57"/>
      <c r="B2235" s="59"/>
    </row>
    <row r="2236" spans="1:2" x14ac:dyDescent="0.25">
      <c r="A2236" s="57"/>
      <c r="B2236" s="59"/>
    </row>
    <row r="2237" spans="1:2" x14ac:dyDescent="0.25">
      <c r="A2237" s="57"/>
      <c r="B2237" s="59"/>
    </row>
    <row r="2238" spans="1:2" x14ac:dyDescent="0.25">
      <c r="A2238" s="57"/>
      <c r="B2238" s="59"/>
    </row>
    <row r="2239" spans="1:2" x14ac:dyDescent="0.25">
      <c r="A2239" s="57"/>
      <c r="B2239" s="59"/>
    </row>
    <row r="2240" spans="1:2" x14ac:dyDescent="0.25">
      <c r="A2240" s="57"/>
      <c r="B2240" s="59"/>
    </row>
    <row r="2241" spans="1:2" x14ac:dyDescent="0.25">
      <c r="A2241" s="57"/>
      <c r="B2241" s="59"/>
    </row>
    <row r="2242" spans="1:2" x14ac:dyDescent="0.25">
      <c r="A2242" s="57"/>
      <c r="B2242" s="59"/>
    </row>
    <row r="2243" spans="1:2" x14ac:dyDescent="0.25">
      <c r="A2243" s="57"/>
      <c r="B2243" s="59"/>
    </row>
    <row r="2244" spans="1:2" x14ac:dyDescent="0.25">
      <c r="A2244" s="57"/>
      <c r="B2244" s="59"/>
    </row>
    <row r="2245" spans="1:2" x14ac:dyDescent="0.25">
      <c r="A2245" s="57"/>
      <c r="B2245" s="59"/>
    </row>
    <row r="2246" spans="1:2" x14ac:dyDescent="0.25">
      <c r="A2246" s="57"/>
      <c r="B2246" s="59"/>
    </row>
    <row r="2247" spans="1:2" x14ac:dyDescent="0.25">
      <c r="A2247" s="57"/>
      <c r="B2247" s="59"/>
    </row>
    <row r="2248" spans="1:2" x14ac:dyDescent="0.25">
      <c r="A2248" s="57"/>
      <c r="B2248" s="59"/>
    </row>
    <row r="2249" spans="1:2" x14ac:dyDescent="0.25">
      <c r="A2249" s="57"/>
      <c r="B2249" s="59"/>
    </row>
    <row r="2250" spans="1:2" x14ac:dyDescent="0.25">
      <c r="A2250" s="57"/>
      <c r="B2250" s="59"/>
    </row>
    <row r="2251" spans="1:2" x14ac:dyDescent="0.25">
      <c r="A2251" s="57"/>
      <c r="B2251" s="59"/>
    </row>
    <row r="2252" spans="1:2" x14ac:dyDescent="0.25">
      <c r="A2252" s="57"/>
      <c r="B2252" s="59"/>
    </row>
    <row r="2253" spans="1:2" x14ac:dyDescent="0.25">
      <c r="A2253" s="57"/>
      <c r="B2253" s="59"/>
    </row>
    <row r="2254" spans="1:2" x14ac:dyDescent="0.25">
      <c r="A2254" s="57"/>
      <c r="B2254" s="59"/>
    </row>
    <row r="2255" spans="1:2" x14ac:dyDescent="0.25">
      <c r="A2255" s="57"/>
      <c r="B2255" s="59"/>
    </row>
    <row r="2256" spans="1:2" x14ac:dyDescent="0.25">
      <c r="A2256" s="57"/>
      <c r="B2256" s="59"/>
    </row>
    <row r="2257" spans="1:2" x14ac:dyDescent="0.25">
      <c r="A2257" s="57"/>
      <c r="B2257" s="59"/>
    </row>
    <row r="2258" spans="1:2" x14ac:dyDescent="0.25">
      <c r="A2258" s="57"/>
      <c r="B2258" s="59"/>
    </row>
    <row r="2259" spans="1:2" x14ac:dyDescent="0.25">
      <c r="A2259" s="57"/>
      <c r="B2259" s="59"/>
    </row>
    <row r="2260" spans="1:2" x14ac:dyDescent="0.25">
      <c r="A2260" s="57"/>
      <c r="B2260" s="59"/>
    </row>
    <row r="2261" spans="1:2" x14ac:dyDescent="0.25">
      <c r="A2261" s="57"/>
      <c r="B2261" s="59"/>
    </row>
    <row r="2262" spans="1:2" x14ac:dyDescent="0.25">
      <c r="A2262" s="57"/>
      <c r="B2262" s="59"/>
    </row>
    <row r="2263" spans="1:2" x14ac:dyDescent="0.25">
      <c r="A2263" s="57"/>
      <c r="B2263" s="59"/>
    </row>
    <row r="2264" spans="1:2" x14ac:dyDescent="0.25">
      <c r="A2264" s="57"/>
      <c r="B2264" s="59"/>
    </row>
    <row r="2265" spans="1:2" x14ac:dyDescent="0.25">
      <c r="A2265" s="57"/>
      <c r="B2265" s="59"/>
    </row>
    <row r="2266" spans="1:2" x14ac:dyDescent="0.25">
      <c r="A2266" s="57"/>
      <c r="B2266" s="59"/>
    </row>
    <row r="2267" spans="1:2" x14ac:dyDescent="0.25">
      <c r="A2267" s="57"/>
      <c r="B2267" s="59"/>
    </row>
    <row r="2268" spans="1:2" x14ac:dyDescent="0.25">
      <c r="A2268" s="57"/>
      <c r="B2268" s="59"/>
    </row>
    <row r="2269" spans="1:2" x14ac:dyDescent="0.25">
      <c r="A2269" s="57"/>
      <c r="B2269" s="59"/>
    </row>
    <row r="2270" spans="1:2" x14ac:dyDescent="0.25">
      <c r="A2270" s="57"/>
      <c r="B2270" s="59"/>
    </row>
    <row r="2271" spans="1:2" x14ac:dyDescent="0.25">
      <c r="A2271" s="57"/>
      <c r="B2271" s="59"/>
    </row>
    <row r="2272" spans="1:2" x14ac:dyDescent="0.25">
      <c r="A2272" s="57"/>
      <c r="B2272" s="59"/>
    </row>
    <row r="2273" spans="1:2" x14ac:dyDescent="0.25">
      <c r="A2273" s="57"/>
      <c r="B2273" s="59"/>
    </row>
    <row r="2274" spans="1:2" x14ac:dyDescent="0.25">
      <c r="A2274" s="57"/>
      <c r="B2274" s="59"/>
    </row>
    <row r="2275" spans="1:2" x14ac:dyDescent="0.25">
      <c r="A2275" s="57"/>
      <c r="B2275" s="59"/>
    </row>
    <row r="2276" spans="1:2" x14ac:dyDescent="0.25">
      <c r="A2276" s="57"/>
      <c r="B2276" s="59"/>
    </row>
    <row r="2277" spans="1:2" x14ac:dyDescent="0.25">
      <c r="A2277" s="57"/>
      <c r="B2277" s="59"/>
    </row>
    <row r="2278" spans="1:2" x14ac:dyDescent="0.25">
      <c r="A2278" s="57"/>
      <c r="B2278" s="59"/>
    </row>
    <row r="2279" spans="1:2" x14ac:dyDescent="0.25">
      <c r="A2279" s="57"/>
      <c r="B2279" s="59"/>
    </row>
    <row r="2280" spans="1:2" x14ac:dyDescent="0.25">
      <c r="A2280" s="57"/>
      <c r="B2280" s="59"/>
    </row>
    <row r="2281" spans="1:2" x14ac:dyDescent="0.25">
      <c r="A2281" s="57"/>
      <c r="B2281" s="59"/>
    </row>
    <row r="2282" spans="1:2" x14ac:dyDescent="0.25">
      <c r="A2282" s="57"/>
      <c r="B2282" s="59"/>
    </row>
    <row r="2283" spans="1:2" x14ac:dyDescent="0.25">
      <c r="A2283" s="57"/>
      <c r="B2283" s="59"/>
    </row>
    <row r="2284" spans="1:2" x14ac:dyDescent="0.25">
      <c r="A2284" s="57"/>
      <c r="B2284" s="59"/>
    </row>
    <row r="2285" spans="1:2" x14ac:dyDescent="0.25">
      <c r="A2285" s="57"/>
      <c r="B2285" s="59"/>
    </row>
    <row r="2286" spans="1:2" x14ac:dyDescent="0.25">
      <c r="A2286" s="57"/>
      <c r="B2286" s="59"/>
    </row>
    <row r="2287" spans="1:2" x14ac:dyDescent="0.25">
      <c r="A2287" s="57"/>
      <c r="B2287" s="58"/>
    </row>
    <row r="2288" spans="1:2" x14ac:dyDescent="0.25">
      <c r="A2288" s="57"/>
      <c r="B2288" s="59"/>
    </row>
    <row r="2289" spans="1:2" x14ac:dyDescent="0.25">
      <c r="A2289" s="57"/>
      <c r="B2289" s="59"/>
    </row>
    <row r="2290" spans="1:2" x14ac:dyDescent="0.25">
      <c r="A2290" s="57"/>
      <c r="B2290" s="59"/>
    </row>
    <row r="2291" spans="1:2" x14ac:dyDescent="0.25">
      <c r="A2291" s="57"/>
      <c r="B2291" s="59"/>
    </row>
    <row r="2292" spans="1:2" x14ac:dyDescent="0.25">
      <c r="A2292" s="57"/>
      <c r="B2292" s="59"/>
    </row>
    <row r="2293" spans="1:2" x14ac:dyDescent="0.25">
      <c r="A2293" s="57"/>
      <c r="B2293" s="59"/>
    </row>
    <row r="2294" spans="1:2" x14ac:dyDescent="0.25">
      <c r="A2294" s="57"/>
      <c r="B2294" s="59"/>
    </row>
    <row r="2295" spans="1:2" x14ac:dyDescent="0.25">
      <c r="A2295" s="57"/>
      <c r="B2295" s="59"/>
    </row>
    <row r="2296" spans="1:2" x14ac:dyDescent="0.25">
      <c r="A2296" s="57"/>
      <c r="B2296" s="59"/>
    </row>
    <row r="2297" spans="1:2" x14ac:dyDescent="0.25">
      <c r="A2297" s="57"/>
      <c r="B2297" s="59"/>
    </row>
    <row r="2298" spans="1:2" x14ac:dyDescent="0.25">
      <c r="A2298" s="57"/>
      <c r="B2298" s="59"/>
    </row>
    <row r="2299" spans="1:2" x14ac:dyDescent="0.25">
      <c r="A2299" s="57"/>
      <c r="B2299" s="58"/>
    </row>
    <row r="2300" spans="1:2" x14ac:dyDescent="0.25">
      <c r="A2300" s="57"/>
      <c r="B2300" s="59"/>
    </row>
    <row r="2301" spans="1:2" x14ac:dyDescent="0.25">
      <c r="A2301" s="57"/>
      <c r="B2301" s="59"/>
    </row>
    <row r="2302" spans="1:2" x14ac:dyDescent="0.25">
      <c r="A2302" s="57"/>
      <c r="B2302" s="59"/>
    </row>
    <row r="2303" spans="1:2" x14ac:dyDescent="0.25">
      <c r="A2303" s="57"/>
      <c r="B2303" s="59"/>
    </row>
    <row r="2304" spans="1:2" x14ac:dyDescent="0.25">
      <c r="A2304" s="57"/>
      <c r="B2304" s="59"/>
    </row>
    <row r="2305" spans="1:2" x14ac:dyDescent="0.25">
      <c r="A2305" s="57"/>
      <c r="B2305" s="59"/>
    </row>
    <row r="2306" spans="1:2" x14ac:dyDescent="0.25">
      <c r="A2306" s="57"/>
      <c r="B2306" s="59"/>
    </row>
    <row r="2307" spans="1:2" x14ac:dyDescent="0.25">
      <c r="A2307" s="57"/>
      <c r="B2307" s="59"/>
    </row>
    <row r="2308" spans="1:2" x14ac:dyDescent="0.25">
      <c r="A2308" s="57"/>
      <c r="B2308" s="59"/>
    </row>
    <row r="2309" spans="1:2" x14ac:dyDescent="0.25">
      <c r="A2309" s="57"/>
      <c r="B2309" s="59"/>
    </row>
    <row r="2310" spans="1:2" x14ac:dyDescent="0.25">
      <c r="A2310" s="57"/>
      <c r="B2310" s="59"/>
    </row>
    <row r="2311" spans="1:2" x14ac:dyDescent="0.25">
      <c r="A2311" s="57"/>
      <c r="B2311" s="59"/>
    </row>
    <row r="2312" spans="1:2" x14ac:dyDescent="0.25">
      <c r="A2312" s="57"/>
      <c r="B2312" s="59"/>
    </row>
    <row r="2313" spans="1:2" x14ac:dyDescent="0.25">
      <c r="A2313" s="57"/>
      <c r="B2313" s="59"/>
    </row>
    <row r="2314" spans="1:2" x14ac:dyDescent="0.25">
      <c r="A2314" s="57"/>
      <c r="B2314" s="59"/>
    </row>
    <row r="2315" spans="1:2" x14ac:dyDescent="0.25">
      <c r="A2315" s="57"/>
      <c r="B2315" s="58"/>
    </row>
    <row r="2316" spans="1:2" x14ac:dyDescent="0.25">
      <c r="A2316" s="57"/>
      <c r="B2316" s="59"/>
    </row>
    <row r="2317" spans="1:2" x14ac:dyDescent="0.25">
      <c r="A2317" s="57"/>
      <c r="B2317" s="59"/>
    </row>
    <row r="2318" spans="1:2" x14ac:dyDescent="0.25">
      <c r="A2318" s="57"/>
      <c r="B2318" s="59"/>
    </row>
    <row r="2319" spans="1:2" x14ac:dyDescent="0.25">
      <c r="A2319" s="57"/>
      <c r="B2319" s="59"/>
    </row>
    <row r="2320" spans="1:2" x14ac:dyDescent="0.25">
      <c r="A2320" s="57"/>
      <c r="B2320" s="59"/>
    </row>
    <row r="2321" spans="1:2" x14ac:dyDescent="0.25">
      <c r="A2321" s="57"/>
      <c r="B2321" s="59"/>
    </row>
    <row r="2322" spans="1:2" x14ac:dyDescent="0.25">
      <c r="A2322" s="57"/>
      <c r="B2322" s="59"/>
    </row>
    <row r="2323" spans="1:2" x14ac:dyDescent="0.25">
      <c r="A2323" s="57"/>
      <c r="B2323" s="59"/>
    </row>
    <row r="2324" spans="1:2" x14ac:dyDescent="0.25">
      <c r="A2324" s="57"/>
      <c r="B2324" s="59"/>
    </row>
    <row r="2325" spans="1:2" x14ac:dyDescent="0.25">
      <c r="A2325" s="57"/>
      <c r="B2325" s="59"/>
    </row>
    <row r="2326" spans="1:2" x14ac:dyDescent="0.25">
      <c r="A2326" s="57"/>
      <c r="B2326" s="59"/>
    </row>
    <row r="2327" spans="1:2" x14ac:dyDescent="0.25">
      <c r="A2327" s="57"/>
      <c r="B2327" s="59"/>
    </row>
    <row r="2328" spans="1:2" x14ac:dyDescent="0.25">
      <c r="A2328" s="57"/>
      <c r="B2328" s="59"/>
    </row>
    <row r="2329" spans="1:2" x14ac:dyDescent="0.25">
      <c r="A2329" s="57"/>
      <c r="B2329" s="59"/>
    </row>
    <row r="2330" spans="1:2" x14ac:dyDescent="0.25">
      <c r="A2330" s="57"/>
      <c r="B2330" s="59"/>
    </row>
    <row r="2331" spans="1:2" x14ac:dyDescent="0.25">
      <c r="A2331" s="57"/>
      <c r="B2331" s="59"/>
    </row>
    <row r="2332" spans="1:2" x14ac:dyDescent="0.25">
      <c r="A2332" s="57"/>
      <c r="B2332" s="59"/>
    </row>
    <row r="2333" spans="1:2" x14ac:dyDescent="0.25">
      <c r="A2333" s="57"/>
      <c r="B2333" s="59"/>
    </row>
    <row r="2334" spans="1:2" x14ac:dyDescent="0.25">
      <c r="A2334" s="57"/>
      <c r="B2334" s="59"/>
    </row>
    <row r="2335" spans="1:2" x14ac:dyDescent="0.25">
      <c r="A2335" s="57"/>
      <c r="B2335" s="59"/>
    </row>
    <row r="2336" spans="1:2" x14ac:dyDescent="0.25">
      <c r="A2336" s="57"/>
      <c r="B2336" s="59"/>
    </row>
    <row r="2337" spans="1:2" x14ac:dyDescent="0.25">
      <c r="A2337" s="57"/>
      <c r="B2337" s="59"/>
    </row>
    <row r="2338" spans="1:2" x14ac:dyDescent="0.25">
      <c r="A2338" s="57"/>
      <c r="B2338" s="59"/>
    </row>
    <row r="2339" spans="1:2" x14ac:dyDescent="0.25">
      <c r="A2339" s="57"/>
      <c r="B2339" s="59"/>
    </row>
    <row r="2340" spans="1:2" x14ac:dyDescent="0.25">
      <c r="A2340" s="57"/>
      <c r="B2340" s="59"/>
    </row>
    <row r="2341" spans="1:2" x14ac:dyDescent="0.25">
      <c r="A2341" s="57"/>
      <c r="B2341" s="59"/>
    </row>
    <row r="2342" spans="1:2" x14ac:dyDescent="0.25">
      <c r="A2342" s="57"/>
      <c r="B2342" s="59"/>
    </row>
    <row r="2343" spans="1:2" x14ac:dyDescent="0.25">
      <c r="A2343" s="57"/>
      <c r="B2343" s="59"/>
    </row>
    <row r="2344" spans="1:2" x14ac:dyDescent="0.25">
      <c r="A2344" s="57"/>
      <c r="B2344" s="59"/>
    </row>
    <row r="2345" spans="1:2" x14ac:dyDescent="0.25">
      <c r="A2345" s="57"/>
      <c r="B2345" s="59"/>
    </row>
    <row r="2346" spans="1:2" x14ac:dyDescent="0.25">
      <c r="A2346" s="57"/>
      <c r="B2346" s="59"/>
    </row>
    <row r="2347" spans="1:2" x14ac:dyDescent="0.25">
      <c r="A2347" s="57"/>
      <c r="B2347" s="59"/>
    </row>
    <row r="2348" spans="1:2" x14ac:dyDescent="0.25">
      <c r="A2348" s="57"/>
      <c r="B2348" s="59"/>
    </row>
    <row r="2349" spans="1:2" x14ac:dyDescent="0.25">
      <c r="A2349" s="57"/>
      <c r="B2349" s="59"/>
    </row>
    <row r="2350" spans="1:2" x14ac:dyDescent="0.25">
      <c r="A2350" s="57"/>
      <c r="B2350" s="59"/>
    </row>
    <row r="2351" spans="1:2" x14ac:dyDescent="0.25">
      <c r="A2351" s="57"/>
      <c r="B2351" s="59"/>
    </row>
    <row r="2352" spans="1:2" x14ac:dyDescent="0.25">
      <c r="A2352" s="57"/>
      <c r="B2352" s="58"/>
    </row>
    <row r="2353" spans="1:2" x14ac:dyDescent="0.25">
      <c r="A2353" s="57"/>
      <c r="B2353" s="59"/>
    </row>
    <row r="2354" spans="1:2" x14ac:dyDescent="0.25">
      <c r="A2354" s="57"/>
      <c r="B2354" s="59"/>
    </row>
    <row r="2355" spans="1:2" x14ac:dyDescent="0.25">
      <c r="A2355" s="57"/>
      <c r="B2355" s="59"/>
    </row>
    <row r="2356" spans="1:2" x14ac:dyDescent="0.25">
      <c r="A2356" s="57"/>
      <c r="B2356" s="59"/>
    </row>
    <row r="2357" spans="1:2" x14ac:dyDescent="0.25">
      <c r="A2357" s="57"/>
      <c r="B2357" s="59"/>
    </row>
    <row r="2358" spans="1:2" x14ac:dyDescent="0.25">
      <c r="A2358" s="57"/>
      <c r="B2358" s="59"/>
    </row>
    <row r="2359" spans="1:2" x14ac:dyDescent="0.25">
      <c r="A2359" s="57"/>
      <c r="B2359" s="59"/>
    </row>
    <row r="2360" spans="1:2" x14ac:dyDescent="0.25">
      <c r="A2360" s="57"/>
      <c r="B2360" s="59"/>
    </row>
    <row r="2361" spans="1:2" x14ac:dyDescent="0.25">
      <c r="A2361" s="57"/>
      <c r="B2361" s="59"/>
    </row>
    <row r="2362" spans="1:2" x14ac:dyDescent="0.25">
      <c r="A2362" s="57"/>
      <c r="B2362" s="59"/>
    </row>
    <row r="2363" spans="1:2" x14ac:dyDescent="0.25">
      <c r="A2363" s="57"/>
      <c r="B2363" s="59"/>
    </row>
    <row r="2364" spans="1:2" x14ac:dyDescent="0.25">
      <c r="A2364" s="57"/>
      <c r="B2364" s="59"/>
    </row>
    <row r="2365" spans="1:2" x14ac:dyDescent="0.25">
      <c r="A2365" s="57"/>
      <c r="B2365" s="59"/>
    </row>
    <row r="2366" spans="1:2" x14ac:dyDescent="0.25">
      <c r="A2366" s="57"/>
      <c r="B2366" s="59"/>
    </row>
    <row r="2367" spans="1:2" x14ac:dyDescent="0.25">
      <c r="A2367" s="57"/>
      <c r="B2367" s="59"/>
    </row>
    <row r="2368" spans="1:2" x14ac:dyDescent="0.25">
      <c r="A2368" s="57"/>
      <c r="B2368" s="59"/>
    </row>
    <row r="2369" spans="1:2" x14ac:dyDescent="0.25">
      <c r="A2369" s="57"/>
      <c r="B2369" s="59"/>
    </row>
    <row r="2370" spans="1:2" x14ac:dyDescent="0.25">
      <c r="A2370" s="57"/>
      <c r="B2370" s="59"/>
    </row>
    <row r="2371" spans="1:2" x14ac:dyDescent="0.25">
      <c r="A2371" s="57"/>
      <c r="B2371" s="59"/>
    </row>
    <row r="2372" spans="1:2" x14ac:dyDescent="0.25">
      <c r="A2372" s="57"/>
      <c r="B2372" s="59"/>
    </row>
    <row r="2373" spans="1:2" x14ac:dyDescent="0.25">
      <c r="A2373" s="57"/>
      <c r="B2373" s="59"/>
    </row>
    <row r="2374" spans="1:2" x14ac:dyDescent="0.25">
      <c r="A2374" s="57"/>
      <c r="B2374" s="59"/>
    </row>
    <row r="2375" spans="1:2" x14ac:dyDescent="0.25">
      <c r="A2375" s="57"/>
      <c r="B2375" s="59"/>
    </row>
    <row r="2376" spans="1:2" x14ac:dyDescent="0.25">
      <c r="A2376" s="57"/>
      <c r="B2376" s="59"/>
    </row>
    <row r="2377" spans="1:2" x14ac:dyDescent="0.25">
      <c r="A2377" s="57"/>
      <c r="B2377" s="59"/>
    </row>
    <row r="2378" spans="1:2" x14ac:dyDescent="0.25">
      <c r="A2378" s="57"/>
      <c r="B2378" s="59"/>
    </row>
    <row r="2379" spans="1:2" x14ac:dyDescent="0.25">
      <c r="A2379" s="57"/>
      <c r="B2379" s="59"/>
    </row>
    <row r="2380" spans="1:2" x14ac:dyDescent="0.25">
      <c r="A2380" s="57"/>
      <c r="B2380" s="59"/>
    </row>
    <row r="2381" spans="1:2" x14ac:dyDescent="0.25">
      <c r="A2381" s="57"/>
      <c r="B2381" s="59"/>
    </row>
    <row r="2382" spans="1:2" x14ac:dyDescent="0.25">
      <c r="A2382" s="57"/>
      <c r="B2382" s="58"/>
    </row>
    <row r="2383" spans="1:2" x14ac:dyDescent="0.25">
      <c r="A2383" s="57"/>
      <c r="B2383" s="59"/>
    </row>
    <row r="2384" spans="1:2" x14ac:dyDescent="0.25">
      <c r="A2384" s="57"/>
      <c r="B2384" s="59"/>
    </row>
    <row r="2385" spans="1:2" x14ac:dyDescent="0.25">
      <c r="A2385" s="57"/>
      <c r="B2385" s="59"/>
    </row>
    <row r="2386" spans="1:2" x14ac:dyDescent="0.25">
      <c r="A2386" s="57"/>
      <c r="B2386" s="59"/>
    </row>
    <row r="2387" spans="1:2" x14ac:dyDescent="0.25">
      <c r="A2387" s="57"/>
      <c r="B2387" s="59"/>
    </row>
    <row r="2388" spans="1:2" x14ac:dyDescent="0.25">
      <c r="A2388" s="57"/>
      <c r="B2388" s="59"/>
    </row>
    <row r="2389" spans="1:2" x14ac:dyDescent="0.25">
      <c r="A2389" s="57"/>
      <c r="B2389" s="59"/>
    </row>
    <row r="2390" spans="1:2" x14ac:dyDescent="0.25">
      <c r="A2390" s="57"/>
      <c r="B2390" s="58"/>
    </row>
    <row r="2391" spans="1:2" x14ac:dyDescent="0.25">
      <c r="A2391" s="57"/>
      <c r="B2391" s="59"/>
    </row>
    <row r="2392" spans="1:2" x14ac:dyDescent="0.25">
      <c r="A2392" s="57"/>
      <c r="B2392" s="59"/>
    </row>
    <row r="2393" spans="1:2" x14ac:dyDescent="0.25">
      <c r="A2393" s="57"/>
      <c r="B2393" s="59"/>
    </row>
    <row r="2394" spans="1:2" x14ac:dyDescent="0.25">
      <c r="A2394" s="57"/>
      <c r="B2394" s="59"/>
    </row>
    <row r="2395" spans="1:2" x14ac:dyDescent="0.25">
      <c r="A2395" s="57"/>
      <c r="B2395" s="59"/>
    </row>
    <row r="2396" spans="1:2" x14ac:dyDescent="0.25">
      <c r="A2396" s="57"/>
      <c r="B2396" s="59"/>
    </row>
    <row r="2397" spans="1:2" x14ac:dyDescent="0.25">
      <c r="A2397" s="57"/>
      <c r="B2397" s="59"/>
    </row>
    <row r="2398" spans="1:2" x14ac:dyDescent="0.25">
      <c r="A2398" s="57"/>
      <c r="B2398" s="59"/>
    </row>
    <row r="2399" spans="1:2" x14ac:dyDescent="0.25">
      <c r="A2399" s="57"/>
      <c r="B2399" s="59"/>
    </row>
    <row r="2400" spans="1:2" x14ac:dyDescent="0.25">
      <c r="A2400" s="57"/>
      <c r="B2400" s="59"/>
    </row>
    <row r="2401" spans="1:2" x14ac:dyDescent="0.25">
      <c r="A2401" s="57"/>
      <c r="B2401" s="59"/>
    </row>
    <row r="2402" spans="1:2" x14ac:dyDescent="0.25">
      <c r="A2402" s="57"/>
      <c r="B2402" s="59"/>
    </row>
    <row r="2403" spans="1:2" x14ac:dyDescent="0.25">
      <c r="A2403" s="57"/>
      <c r="B2403" s="59"/>
    </row>
    <row r="2404" spans="1:2" x14ac:dyDescent="0.25">
      <c r="A2404" s="57"/>
      <c r="B2404" s="59"/>
    </row>
    <row r="2405" spans="1:2" x14ac:dyDescent="0.25">
      <c r="A2405" s="57"/>
      <c r="B2405" s="59"/>
    </row>
    <row r="2406" spans="1:2" x14ac:dyDescent="0.25">
      <c r="A2406" s="57"/>
      <c r="B2406" s="59"/>
    </row>
    <row r="2407" spans="1:2" x14ac:dyDescent="0.25">
      <c r="A2407" s="57"/>
      <c r="B2407" s="59"/>
    </row>
    <row r="2408" spans="1:2" x14ac:dyDescent="0.25">
      <c r="A2408" s="57"/>
      <c r="B2408" s="59"/>
    </row>
    <row r="2409" spans="1:2" x14ac:dyDescent="0.25">
      <c r="A2409" s="57"/>
      <c r="B2409" s="59"/>
    </row>
    <row r="2410" spans="1:2" x14ac:dyDescent="0.25">
      <c r="A2410" s="57"/>
      <c r="B2410" s="59"/>
    </row>
    <row r="2411" spans="1:2" x14ac:dyDescent="0.25">
      <c r="A2411" s="57"/>
      <c r="B2411" s="59"/>
    </row>
    <row r="2412" spans="1:2" x14ac:dyDescent="0.25">
      <c r="A2412" s="57"/>
      <c r="B2412" s="58"/>
    </row>
    <row r="2413" spans="1:2" x14ac:dyDescent="0.25">
      <c r="A2413" s="57"/>
      <c r="B2413" s="59"/>
    </row>
    <row r="2414" spans="1:2" x14ac:dyDescent="0.25">
      <c r="A2414" s="57"/>
      <c r="B2414" s="59"/>
    </row>
    <row r="2415" spans="1:2" x14ac:dyDescent="0.25">
      <c r="A2415" s="57"/>
      <c r="B2415" s="59"/>
    </row>
    <row r="2416" spans="1:2" x14ac:dyDescent="0.25">
      <c r="A2416" s="57"/>
      <c r="B2416" s="59"/>
    </row>
    <row r="2417" spans="1:2" x14ac:dyDescent="0.25">
      <c r="A2417" s="57"/>
      <c r="B2417" s="59"/>
    </row>
    <row r="2418" spans="1:2" x14ac:dyDescent="0.25">
      <c r="A2418" s="57"/>
      <c r="B2418" s="59"/>
    </row>
    <row r="2419" spans="1:2" x14ac:dyDescent="0.25">
      <c r="A2419" s="57"/>
      <c r="B2419" s="59"/>
    </row>
    <row r="2420" spans="1:2" x14ac:dyDescent="0.25">
      <c r="A2420" s="57"/>
      <c r="B2420" s="59"/>
    </row>
    <row r="2421" spans="1:2" x14ac:dyDescent="0.25">
      <c r="A2421" s="57"/>
      <c r="B2421" s="59"/>
    </row>
    <row r="2422" spans="1:2" x14ac:dyDescent="0.25">
      <c r="A2422" s="57"/>
      <c r="B2422" s="59"/>
    </row>
    <row r="2423" spans="1:2" x14ac:dyDescent="0.25">
      <c r="A2423" s="57"/>
      <c r="B2423" s="59"/>
    </row>
    <row r="2424" spans="1:2" x14ac:dyDescent="0.25">
      <c r="A2424" s="57"/>
      <c r="B2424" s="59"/>
    </row>
    <row r="2425" spans="1:2" x14ac:dyDescent="0.25">
      <c r="A2425" s="57"/>
      <c r="B2425" s="59"/>
    </row>
    <row r="2426" spans="1:2" x14ac:dyDescent="0.25">
      <c r="A2426" s="57"/>
      <c r="B2426" s="59"/>
    </row>
    <row r="2427" spans="1:2" x14ac:dyDescent="0.25">
      <c r="A2427" s="57"/>
      <c r="B2427" s="59"/>
    </row>
    <row r="2428" spans="1:2" x14ac:dyDescent="0.25">
      <c r="A2428" s="57"/>
      <c r="B2428" s="59"/>
    </row>
    <row r="2429" spans="1:2" x14ac:dyDescent="0.25">
      <c r="A2429" s="57"/>
      <c r="B2429" s="59"/>
    </row>
    <row r="2430" spans="1:2" x14ac:dyDescent="0.25">
      <c r="A2430" s="57"/>
      <c r="B2430" s="59"/>
    </row>
    <row r="2431" spans="1:2" x14ac:dyDescent="0.25">
      <c r="A2431" s="57"/>
      <c r="B2431" s="59"/>
    </row>
    <row r="2432" spans="1:2" x14ac:dyDescent="0.25">
      <c r="A2432" s="57"/>
      <c r="B2432" s="59"/>
    </row>
    <row r="2433" spans="1:2" x14ac:dyDescent="0.25">
      <c r="A2433" s="57"/>
      <c r="B2433" s="59"/>
    </row>
    <row r="2434" spans="1:2" x14ac:dyDescent="0.25">
      <c r="A2434" s="57"/>
      <c r="B2434" s="59"/>
    </row>
    <row r="2435" spans="1:2" x14ac:dyDescent="0.25">
      <c r="A2435" s="57"/>
      <c r="B2435" s="59"/>
    </row>
    <row r="2436" spans="1:2" x14ac:dyDescent="0.25">
      <c r="A2436" s="57"/>
      <c r="B2436" s="59"/>
    </row>
    <row r="2437" spans="1:2" x14ac:dyDescent="0.25">
      <c r="A2437" s="57"/>
      <c r="B2437" s="59"/>
    </row>
    <row r="2438" spans="1:2" x14ac:dyDescent="0.25">
      <c r="A2438" s="57"/>
      <c r="B2438" s="59"/>
    </row>
    <row r="2439" spans="1:2" x14ac:dyDescent="0.25">
      <c r="A2439" s="57"/>
      <c r="B2439" s="59"/>
    </row>
    <row r="2440" spans="1:2" x14ac:dyDescent="0.25">
      <c r="A2440" s="57"/>
      <c r="B2440" s="59"/>
    </row>
    <row r="2441" spans="1:2" x14ac:dyDescent="0.25">
      <c r="A2441" s="57"/>
      <c r="B2441" s="59"/>
    </row>
    <row r="2442" spans="1:2" x14ac:dyDescent="0.25">
      <c r="A2442" s="57"/>
      <c r="B2442" s="59"/>
    </row>
    <row r="2443" spans="1:2" x14ac:dyDescent="0.25">
      <c r="A2443" s="57"/>
      <c r="B2443" s="59"/>
    </row>
    <row r="2444" spans="1:2" x14ac:dyDescent="0.25">
      <c r="A2444" s="57"/>
      <c r="B2444" s="59"/>
    </row>
    <row r="2445" spans="1:2" x14ac:dyDescent="0.25">
      <c r="A2445" s="57"/>
      <c r="B2445" s="59"/>
    </row>
    <row r="2446" spans="1:2" x14ac:dyDescent="0.25">
      <c r="A2446" s="57"/>
      <c r="B2446" s="59"/>
    </row>
    <row r="2447" spans="1:2" x14ac:dyDescent="0.25">
      <c r="A2447" s="57"/>
      <c r="B2447" s="59"/>
    </row>
    <row r="2448" spans="1:2" x14ac:dyDescent="0.25">
      <c r="A2448" s="57"/>
      <c r="B2448" s="59"/>
    </row>
    <row r="2449" spans="1:2" x14ac:dyDescent="0.25">
      <c r="A2449" s="57"/>
      <c r="B2449" s="59"/>
    </row>
    <row r="2450" spans="1:2" x14ac:dyDescent="0.25">
      <c r="A2450" s="57"/>
      <c r="B2450" s="59"/>
    </row>
    <row r="2451" spans="1:2" x14ac:dyDescent="0.25">
      <c r="A2451" s="57"/>
      <c r="B2451" s="59"/>
    </row>
    <row r="2452" spans="1:2" x14ac:dyDescent="0.25">
      <c r="A2452" s="57"/>
      <c r="B2452" s="59"/>
    </row>
    <row r="2453" spans="1:2" x14ac:dyDescent="0.25">
      <c r="A2453" s="57"/>
      <c r="B2453" s="59"/>
    </row>
    <row r="2454" spans="1:2" x14ac:dyDescent="0.25">
      <c r="A2454" s="57"/>
      <c r="B2454" s="59"/>
    </row>
    <row r="2455" spans="1:2" x14ac:dyDescent="0.25">
      <c r="A2455" s="57"/>
      <c r="B2455" s="59"/>
    </row>
    <row r="2456" spans="1:2" x14ac:dyDescent="0.25">
      <c r="A2456" s="57"/>
      <c r="B2456" s="59"/>
    </row>
    <row r="2457" spans="1:2" x14ac:dyDescent="0.25">
      <c r="A2457" s="57"/>
      <c r="B2457" s="59"/>
    </row>
    <row r="2458" spans="1:2" x14ac:dyDescent="0.25">
      <c r="A2458" s="57"/>
      <c r="B2458" s="59"/>
    </row>
    <row r="2459" spans="1:2" x14ac:dyDescent="0.25">
      <c r="A2459" s="57"/>
      <c r="B2459" s="59"/>
    </row>
    <row r="2460" spans="1:2" x14ac:dyDescent="0.25">
      <c r="A2460" s="57"/>
      <c r="B2460" s="59"/>
    </row>
    <row r="2461" spans="1:2" x14ac:dyDescent="0.25">
      <c r="A2461" s="57"/>
      <c r="B2461" s="59"/>
    </row>
    <row r="2462" spans="1:2" x14ac:dyDescent="0.25">
      <c r="A2462" s="57"/>
      <c r="B2462" s="59"/>
    </row>
    <row r="2463" spans="1:2" x14ac:dyDescent="0.25">
      <c r="A2463" s="57"/>
      <c r="B2463" s="59"/>
    </row>
    <row r="2464" spans="1:2" x14ac:dyDescent="0.25">
      <c r="A2464" s="57"/>
      <c r="B2464" s="59"/>
    </row>
    <row r="2465" spans="1:2" x14ac:dyDescent="0.25">
      <c r="A2465" s="57"/>
      <c r="B2465" s="59"/>
    </row>
    <row r="2466" spans="1:2" x14ac:dyDescent="0.25">
      <c r="A2466" s="57"/>
      <c r="B2466" s="59"/>
    </row>
    <row r="2467" spans="1:2" x14ac:dyDescent="0.25">
      <c r="A2467" s="57"/>
      <c r="B2467" s="59"/>
    </row>
    <row r="2468" spans="1:2" x14ac:dyDescent="0.25">
      <c r="A2468" s="57"/>
      <c r="B2468" s="59"/>
    </row>
    <row r="2469" spans="1:2" x14ac:dyDescent="0.25">
      <c r="A2469" s="57"/>
      <c r="B2469" s="59"/>
    </row>
    <row r="2470" spans="1:2" x14ac:dyDescent="0.25">
      <c r="A2470" s="57"/>
      <c r="B2470" s="59"/>
    </row>
    <row r="2471" spans="1:2" x14ac:dyDescent="0.25">
      <c r="A2471" s="57"/>
      <c r="B2471" s="59"/>
    </row>
    <row r="2472" spans="1:2" x14ac:dyDescent="0.25">
      <c r="A2472" s="57"/>
      <c r="B2472" s="59"/>
    </row>
    <row r="2473" spans="1:2" x14ac:dyDescent="0.25">
      <c r="A2473" s="57"/>
      <c r="B2473" s="59"/>
    </row>
    <row r="2474" spans="1:2" x14ac:dyDescent="0.25">
      <c r="A2474" s="57"/>
      <c r="B2474" s="59"/>
    </row>
    <row r="2475" spans="1:2" x14ac:dyDescent="0.25">
      <c r="A2475" s="57"/>
      <c r="B2475" s="59"/>
    </row>
    <row r="2476" spans="1:2" x14ac:dyDescent="0.25">
      <c r="A2476" s="57"/>
      <c r="B2476" s="59"/>
    </row>
    <row r="2477" spans="1:2" x14ac:dyDescent="0.25">
      <c r="A2477" s="57"/>
      <c r="B2477" s="59"/>
    </row>
    <row r="2478" spans="1:2" x14ac:dyDescent="0.25">
      <c r="A2478" s="57"/>
      <c r="B2478" s="59"/>
    </row>
    <row r="2479" spans="1:2" x14ac:dyDescent="0.25">
      <c r="A2479" s="57"/>
      <c r="B2479" s="59"/>
    </row>
    <row r="2480" spans="1:2" x14ac:dyDescent="0.25">
      <c r="A2480" s="57"/>
      <c r="B2480" s="59"/>
    </row>
    <row r="2481" spans="1:2" x14ac:dyDescent="0.25">
      <c r="A2481" s="57"/>
      <c r="B2481" s="59"/>
    </row>
    <row r="2482" spans="1:2" x14ac:dyDescent="0.25">
      <c r="A2482" s="57"/>
      <c r="B2482" s="59"/>
    </row>
    <row r="2483" spans="1:2" x14ac:dyDescent="0.25">
      <c r="A2483" s="57"/>
      <c r="B2483" s="59"/>
    </row>
    <row r="2484" spans="1:2" x14ac:dyDescent="0.25">
      <c r="A2484" s="57"/>
      <c r="B2484" s="59"/>
    </row>
    <row r="2485" spans="1:2" x14ac:dyDescent="0.25">
      <c r="A2485" s="57"/>
      <c r="B2485" s="59"/>
    </row>
    <row r="2486" spans="1:2" x14ac:dyDescent="0.25">
      <c r="A2486" s="57"/>
      <c r="B2486" s="59"/>
    </row>
    <row r="2487" spans="1:2" x14ac:dyDescent="0.25">
      <c r="A2487" s="57"/>
      <c r="B2487" s="59"/>
    </row>
    <row r="2488" spans="1:2" x14ac:dyDescent="0.25">
      <c r="A2488" s="57"/>
      <c r="B2488" s="59"/>
    </row>
    <row r="2489" spans="1:2" x14ac:dyDescent="0.25">
      <c r="A2489" s="57"/>
      <c r="B2489" s="59"/>
    </row>
    <row r="2490" spans="1:2" x14ac:dyDescent="0.25">
      <c r="A2490" s="57"/>
      <c r="B2490" s="59"/>
    </row>
    <row r="2491" spans="1:2" x14ac:dyDescent="0.25">
      <c r="A2491" s="57"/>
      <c r="B2491" s="59"/>
    </row>
    <row r="2492" spans="1:2" x14ac:dyDescent="0.25">
      <c r="A2492" s="57"/>
      <c r="B2492" s="59"/>
    </row>
    <row r="2493" spans="1:2" x14ac:dyDescent="0.25">
      <c r="A2493" s="57"/>
      <c r="B2493" s="59"/>
    </row>
    <row r="2494" spans="1:2" x14ac:dyDescent="0.25">
      <c r="A2494" s="57"/>
      <c r="B2494" s="59"/>
    </row>
    <row r="2495" spans="1:2" x14ac:dyDescent="0.25">
      <c r="A2495" s="57"/>
      <c r="B2495" s="59"/>
    </row>
    <row r="2496" spans="1:2" x14ac:dyDescent="0.25">
      <c r="A2496" s="57"/>
      <c r="B2496" s="59"/>
    </row>
    <row r="2497" spans="1:2" x14ac:dyDescent="0.25">
      <c r="A2497" s="57"/>
      <c r="B2497" s="59"/>
    </row>
    <row r="2498" spans="1:2" x14ac:dyDescent="0.25">
      <c r="A2498" s="57"/>
      <c r="B2498" s="59"/>
    </row>
    <row r="2499" spans="1:2" x14ac:dyDescent="0.25">
      <c r="A2499" s="57"/>
      <c r="B2499" s="59"/>
    </row>
    <row r="2500" spans="1:2" x14ac:dyDescent="0.25">
      <c r="A2500" s="57"/>
      <c r="B2500" s="59"/>
    </row>
    <row r="2501" spans="1:2" x14ac:dyDescent="0.25">
      <c r="A2501" s="57"/>
      <c r="B2501" s="59"/>
    </row>
    <row r="2502" spans="1:2" x14ac:dyDescent="0.25">
      <c r="A2502" s="57"/>
      <c r="B2502" s="59"/>
    </row>
    <row r="2503" spans="1:2" x14ac:dyDescent="0.25">
      <c r="A2503" s="57"/>
      <c r="B2503" s="59"/>
    </row>
    <row r="2504" spans="1:2" x14ac:dyDescent="0.25">
      <c r="A2504" s="57"/>
      <c r="B2504" s="59"/>
    </row>
    <row r="2505" spans="1:2" x14ac:dyDescent="0.25">
      <c r="A2505" s="57"/>
      <c r="B2505" s="59"/>
    </row>
    <row r="2506" spans="1:2" x14ac:dyDescent="0.25">
      <c r="A2506" s="57"/>
      <c r="B2506" s="59"/>
    </row>
    <row r="2507" spans="1:2" x14ac:dyDescent="0.25">
      <c r="A2507" s="57"/>
      <c r="B2507" s="59"/>
    </row>
    <row r="2508" spans="1:2" x14ac:dyDescent="0.25">
      <c r="A2508" s="57"/>
      <c r="B2508" s="59"/>
    </row>
    <row r="2509" spans="1:2" x14ac:dyDescent="0.25">
      <c r="A2509" s="57"/>
      <c r="B2509" s="59"/>
    </row>
    <row r="2510" spans="1:2" x14ac:dyDescent="0.25">
      <c r="A2510" s="57"/>
      <c r="B2510" s="59"/>
    </row>
    <row r="2511" spans="1:2" x14ac:dyDescent="0.25">
      <c r="A2511" s="57"/>
      <c r="B2511" s="59"/>
    </row>
    <row r="2512" spans="1:2" x14ac:dyDescent="0.25">
      <c r="A2512" s="57"/>
      <c r="B2512" s="59"/>
    </row>
    <row r="2513" spans="1:2" x14ac:dyDescent="0.25">
      <c r="A2513" s="57"/>
      <c r="B2513" s="59"/>
    </row>
    <row r="2514" spans="1:2" x14ac:dyDescent="0.25">
      <c r="A2514" s="57"/>
      <c r="B2514" s="59"/>
    </row>
    <row r="2515" spans="1:2" x14ac:dyDescent="0.25">
      <c r="A2515" s="57"/>
      <c r="B2515" s="59"/>
    </row>
    <row r="2516" spans="1:2" x14ac:dyDescent="0.25">
      <c r="A2516" s="57"/>
      <c r="B2516" s="59"/>
    </row>
    <row r="2517" spans="1:2" x14ac:dyDescent="0.25">
      <c r="A2517" s="57"/>
      <c r="B2517" s="59"/>
    </row>
    <row r="2518" spans="1:2" x14ac:dyDescent="0.25">
      <c r="A2518" s="57"/>
      <c r="B2518" s="59"/>
    </row>
    <row r="2519" spans="1:2" x14ac:dyDescent="0.25">
      <c r="A2519" s="57"/>
      <c r="B2519" s="59"/>
    </row>
    <row r="2520" spans="1:2" x14ac:dyDescent="0.25">
      <c r="A2520" s="57"/>
      <c r="B2520" s="59"/>
    </row>
    <row r="2521" spans="1:2" x14ac:dyDescent="0.25">
      <c r="A2521" s="57"/>
      <c r="B2521" s="59"/>
    </row>
    <row r="2522" spans="1:2" x14ac:dyDescent="0.25">
      <c r="A2522" s="57"/>
      <c r="B2522" s="59"/>
    </row>
    <row r="2523" spans="1:2" x14ac:dyDescent="0.25">
      <c r="A2523" s="57"/>
      <c r="B2523" s="59"/>
    </row>
    <row r="2524" spans="1:2" x14ac:dyDescent="0.25">
      <c r="A2524" s="57"/>
      <c r="B2524" s="59"/>
    </row>
    <row r="2525" spans="1:2" x14ac:dyDescent="0.25">
      <c r="A2525" s="57"/>
      <c r="B2525" s="59"/>
    </row>
    <row r="2526" spans="1:2" x14ac:dyDescent="0.25">
      <c r="A2526" s="57"/>
      <c r="B2526" s="59"/>
    </row>
    <row r="2527" spans="1:2" x14ac:dyDescent="0.25">
      <c r="A2527" s="57"/>
      <c r="B2527" s="59"/>
    </row>
    <row r="2528" spans="1:2" x14ac:dyDescent="0.25">
      <c r="A2528" s="57"/>
      <c r="B2528" s="59"/>
    </row>
    <row r="2529" spans="1:2" x14ac:dyDescent="0.25">
      <c r="A2529" s="57"/>
      <c r="B2529" s="59"/>
    </row>
    <row r="2530" spans="1:2" x14ac:dyDescent="0.25">
      <c r="A2530" s="57"/>
      <c r="B2530" s="59"/>
    </row>
    <row r="2531" spans="1:2" x14ac:dyDescent="0.25">
      <c r="A2531" s="57"/>
      <c r="B2531" s="59"/>
    </row>
    <row r="2532" spans="1:2" x14ac:dyDescent="0.25">
      <c r="A2532" s="57"/>
      <c r="B2532" s="59"/>
    </row>
    <row r="2533" spans="1:2" x14ac:dyDescent="0.25">
      <c r="A2533" s="57"/>
      <c r="B2533" s="59"/>
    </row>
    <row r="2534" spans="1:2" x14ac:dyDescent="0.25">
      <c r="A2534" s="57"/>
      <c r="B2534" s="59"/>
    </row>
    <row r="2535" spans="1:2" x14ac:dyDescent="0.25">
      <c r="A2535" s="57"/>
      <c r="B2535" s="59"/>
    </row>
    <row r="2536" spans="1:2" x14ac:dyDescent="0.25">
      <c r="A2536" s="57"/>
      <c r="B2536" s="59"/>
    </row>
    <row r="2537" spans="1:2" x14ac:dyDescent="0.25">
      <c r="A2537" s="57"/>
      <c r="B2537" s="59"/>
    </row>
    <row r="2538" spans="1:2" x14ac:dyDescent="0.25">
      <c r="A2538" s="57"/>
      <c r="B2538" s="59"/>
    </row>
    <row r="2539" spans="1:2" x14ac:dyDescent="0.25">
      <c r="A2539" s="57"/>
      <c r="B2539" s="59"/>
    </row>
    <row r="2540" spans="1:2" x14ac:dyDescent="0.25">
      <c r="A2540" s="57"/>
      <c r="B2540" s="59"/>
    </row>
    <row r="2541" spans="1:2" x14ac:dyDescent="0.25">
      <c r="A2541" s="57"/>
      <c r="B2541" s="59"/>
    </row>
    <row r="2542" spans="1:2" x14ac:dyDescent="0.25">
      <c r="A2542" s="57"/>
      <c r="B2542" s="59"/>
    </row>
    <row r="2543" spans="1:2" x14ac:dyDescent="0.25">
      <c r="A2543" s="57"/>
      <c r="B2543" s="59"/>
    </row>
    <row r="2544" spans="1:2" x14ac:dyDescent="0.25">
      <c r="A2544" s="57"/>
      <c r="B2544" s="59"/>
    </row>
    <row r="2545" spans="1:2" x14ac:dyDescent="0.25">
      <c r="A2545" s="57"/>
      <c r="B2545" s="58"/>
    </row>
    <row r="2546" spans="1:2" x14ac:dyDescent="0.25">
      <c r="A2546" s="57"/>
      <c r="B2546" s="59"/>
    </row>
    <row r="2547" spans="1:2" x14ac:dyDescent="0.25">
      <c r="A2547" s="57"/>
      <c r="B2547" s="59"/>
    </row>
    <row r="2548" spans="1:2" x14ac:dyDescent="0.25">
      <c r="A2548" s="57"/>
      <c r="B2548" s="59"/>
    </row>
    <row r="2549" spans="1:2" x14ac:dyDescent="0.25">
      <c r="A2549" s="57"/>
      <c r="B2549" s="59"/>
    </row>
    <row r="2550" spans="1:2" x14ac:dyDescent="0.25">
      <c r="A2550" s="57"/>
      <c r="B2550" s="59"/>
    </row>
    <row r="2551" spans="1:2" x14ac:dyDescent="0.25">
      <c r="A2551" s="57"/>
      <c r="B2551" s="59"/>
    </row>
    <row r="2552" spans="1:2" x14ac:dyDescent="0.25">
      <c r="A2552" s="57"/>
      <c r="B2552" s="59"/>
    </row>
    <row r="2553" spans="1:2" x14ac:dyDescent="0.25">
      <c r="A2553" s="57"/>
      <c r="B2553" s="59"/>
    </row>
    <row r="2554" spans="1:2" x14ac:dyDescent="0.25">
      <c r="A2554" s="57"/>
      <c r="B2554" s="59"/>
    </row>
    <row r="2555" spans="1:2" x14ac:dyDescent="0.25">
      <c r="A2555" s="57"/>
      <c r="B2555" s="59"/>
    </row>
    <row r="2556" spans="1:2" x14ac:dyDescent="0.25">
      <c r="A2556" s="57"/>
      <c r="B2556" s="58"/>
    </row>
    <row r="2557" spans="1:2" x14ac:dyDescent="0.25">
      <c r="A2557" s="57"/>
      <c r="B2557" s="59"/>
    </row>
    <row r="2558" spans="1:2" x14ac:dyDescent="0.25">
      <c r="A2558" s="57"/>
      <c r="B2558" s="59"/>
    </row>
    <row r="2559" spans="1:2" x14ac:dyDescent="0.25">
      <c r="A2559" s="57"/>
      <c r="B2559" s="59"/>
    </row>
    <row r="2560" spans="1:2" x14ac:dyDescent="0.25">
      <c r="A2560" s="57"/>
      <c r="B2560" s="59"/>
    </row>
    <row r="2561" spans="1:2" x14ac:dyDescent="0.25">
      <c r="A2561" s="57"/>
      <c r="B2561" s="59"/>
    </row>
    <row r="2562" spans="1:2" x14ac:dyDescent="0.25">
      <c r="A2562" s="57"/>
      <c r="B2562" s="59"/>
    </row>
    <row r="2563" spans="1:2" x14ac:dyDescent="0.25">
      <c r="A2563" s="57"/>
      <c r="B2563" s="59"/>
    </row>
    <row r="2564" spans="1:2" x14ac:dyDescent="0.25">
      <c r="A2564" s="57"/>
      <c r="B2564" s="59"/>
    </row>
    <row r="2565" spans="1:2" x14ac:dyDescent="0.25">
      <c r="A2565" s="57"/>
      <c r="B2565" s="59"/>
    </row>
    <row r="2566" spans="1:2" x14ac:dyDescent="0.25">
      <c r="A2566" s="57"/>
      <c r="B2566" s="59"/>
    </row>
    <row r="2567" spans="1:2" x14ac:dyDescent="0.25">
      <c r="A2567" s="57"/>
      <c r="B2567" s="59"/>
    </row>
    <row r="2568" spans="1:2" x14ac:dyDescent="0.25">
      <c r="A2568" s="57"/>
      <c r="B2568" s="59"/>
    </row>
    <row r="2569" spans="1:2" x14ac:dyDescent="0.25">
      <c r="A2569" s="57"/>
      <c r="B2569" s="59"/>
    </row>
    <row r="2570" spans="1:2" x14ac:dyDescent="0.25">
      <c r="A2570" s="57"/>
      <c r="B2570" s="59"/>
    </row>
    <row r="2571" spans="1:2" x14ac:dyDescent="0.25">
      <c r="A2571" s="57"/>
      <c r="B2571" s="59"/>
    </row>
    <row r="2572" spans="1:2" x14ac:dyDescent="0.25">
      <c r="A2572" s="57"/>
      <c r="B2572" s="59"/>
    </row>
    <row r="2573" spans="1:2" x14ac:dyDescent="0.25">
      <c r="A2573" s="57"/>
      <c r="B2573" s="58"/>
    </row>
    <row r="2574" spans="1:2" x14ac:dyDescent="0.25">
      <c r="A2574" s="57"/>
      <c r="B2574" s="59"/>
    </row>
    <row r="2575" spans="1:2" x14ac:dyDescent="0.25">
      <c r="A2575" s="57"/>
      <c r="B2575" s="59"/>
    </row>
    <row r="2576" spans="1:2" x14ac:dyDescent="0.25">
      <c r="A2576" s="57"/>
      <c r="B2576" s="59"/>
    </row>
    <row r="2577" spans="1:2" x14ac:dyDescent="0.25">
      <c r="A2577" s="57"/>
      <c r="B2577" s="59"/>
    </row>
    <row r="2578" spans="1:2" x14ac:dyDescent="0.25">
      <c r="A2578" s="57"/>
      <c r="B2578" s="59"/>
    </row>
    <row r="2579" spans="1:2" x14ac:dyDescent="0.25">
      <c r="A2579" s="57"/>
      <c r="B2579" s="59"/>
    </row>
    <row r="2580" spans="1:2" x14ac:dyDescent="0.25">
      <c r="A2580" s="57"/>
      <c r="B2580" s="59"/>
    </row>
    <row r="2581" spans="1:2" x14ac:dyDescent="0.25">
      <c r="A2581" s="57"/>
      <c r="B2581" s="59"/>
    </row>
    <row r="2582" spans="1:2" x14ac:dyDescent="0.25">
      <c r="A2582" s="57"/>
      <c r="B2582" s="59"/>
    </row>
    <row r="2583" spans="1:2" x14ac:dyDescent="0.25">
      <c r="A2583" s="57"/>
      <c r="B2583" s="59"/>
    </row>
    <row r="2584" spans="1:2" x14ac:dyDescent="0.25">
      <c r="A2584" s="57"/>
      <c r="B2584" s="59"/>
    </row>
    <row r="2585" spans="1:2" x14ac:dyDescent="0.25">
      <c r="A2585" s="57"/>
      <c r="B2585" s="59"/>
    </row>
    <row r="2586" spans="1:2" x14ac:dyDescent="0.25">
      <c r="A2586" s="57"/>
      <c r="B2586" s="59"/>
    </row>
    <row r="2587" spans="1:2" x14ac:dyDescent="0.25">
      <c r="A2587" s="57"/>
      <c r="B2587" s="59"/>
    </row>
    <row r="2588" spans="1:2" x14ac:dyDescent="0.25">
      <c r="A2588" s="57"/>
      <c r="B2588" s="59"/>
    </row>
    <row r="2589" spans="1:2" x14ac:dyDescent="0.25">
      <c r="A2589" s="57"/>
      <c r="B2589" s="59"/>
    </row>
    <row r="2590" spans="1:2" x14ac:dyDescent="0.25">
      <c r="A2590" s="57"/>
      <c r="B2590" s="59"/>
    </row>
    <row r="2591" spans="1:2" x14ac:dyDescent="0.25">
      <c r="A2591" s="57"/>
      <c r="B2591" s="59"/>
    </row>
    <row r="2592" spans="1:2" x14ac:dyDescent="0.25">
      <c r="A2592" s="57"/>
      <c r="B2592" s="59"/>
    </row>
    <row r="2593" spans="1:2" x14ac:dyDescent="0.25">
      <c r="A2593" s="57"/>
      <c r="B2593" s="59"/>
    </row>
    <row r="2594" spans="1:2" x14ac:dyDescent="0.25">
      <c r="A2594" s="57"/>
      <c r="B2594" s="59"/>
    </row>
    <row r="2595" spans="1:2" x14ac:dyDescent="0.25">
      <c r="A2595" s="57"/>
      <c r="B2595" s="59"/>
    </row>
    <row r="2596" spans="1:2" x14ac:dyDescent="0.25">
      <c r="A2596" s="57"/>
      <c r="B2596" s="59"/>
    </row>
    <row r="2597" spans="1:2" x14ac:dyDescent="0.25">
      <c r="A2597" s="57"/>
      <c r="B2597" s="59"/>
    </row>
    <row r="2598" spans="1:2" x14ac:dyDescent="0.25">
      <c r="A2598" s="57"/>
      <c r="B2598" s="59"/>
    </row>
    <row r="2599" spans="1:2" x14ac:dyDescent="0.25">
      <c r="A2599" s="57"/>
      <c r="B2599" s="59"/>
    </row>
    <row r="2600" spans="1:2" x14ac:dyDescent="0.25">
      <c r="A2600" s="57"/>
      <c r="B2600" s="59"/>
    </row>
    <row r="2601" spans="1:2" x14ac:dyDescent="0.25">
      <c r="A2601" s="57"/>
      <c r="B2601" s="59"/>
    </row>
    <row r="2602" spans="1:2" x14ac:dyDescent="0.25">
      <c r="A2602" s="57"/>
      <c r="B2602" s="59"/>
    </row>
    <row r="2603" spans="1:2" x14ac:dyDescent="0.25">
      <c r="A2603" s="57"/>
      <c r="B2603" s="59"/>
    </row>
    <row r="2604" spans="1:2" x14ac:dyDescent="0.25">
      <c r="A2604" s="57"/>
      <c r="B2604" s="59"/>
    </row>
    <row r="2605" spans="1:2" x14ac:dyDescent="0.25">
      <c r="A2605" s="57"/>
      <c r="B2605" s="59"/>
    </row>
    <row r="2606" spans="1:2" x14ac:dyDescent="0.25">
      <c r="A2606" s="57"/>
      <c r="B2606" s="59"/>
    </row>
    <row r="2607" spans="1:2" x14ac:dyDescent="0.25">
      <c r="A2607" s="57"/>
      <c r="B2607" s="59"/>
    </row>
    <row r="2608" spans="1:2" x14ac:dyDescent="0.25">
      <c r="A2608" s="57"/>
      <c r="B2608" s="59"/>
    </row>
    <row r="2609" spans="1:2" x14ac:dyDescent="0.25">
      <c r="A2609" s="57"/>
      <c r="B2609" s="58"/>
    </row>
    <row r="2610" spans="1:2" x14ac:dyDescent="0.25">
      <c r="A2610" s="57"/>
      <c r="B2610" s="59"/>
    </row>
    <row r="2611" spans="1:2" x14ac:dyDescent="0.25">
      <c r="A2611" s="57"/>
      <c r="B2611" s="59"/>
    </row>
    <row r="2612" spans="1:2" x14ac:dyDescent="0.25">
      <c r="A2612" s="57"/>
      <c r="B2612" s="59"/>
    </row>
    <row r="2613" spans="1:2" x14ac:dyDescent="0.25">
      <c r="A2613" s="57"/>
      <c r="B2613" s="59"/>
    </row>
    <row r="2614" spans="1:2" x14ac:dyDescent="0.25">
      <c r="A2614" s="57"/>
      <c r="B2614" s="59"/>
    </row>
    <row r="2615" spans="1:2" x14ac:dyDescent="0.25">
      <c r="A2615" s="57"/>
      <c r="B2615" s="59"/>
    </row>
    <row r="2616" spans="1:2" x14ac:dyDescent="0.25">
      <c r="A2616" s="57"/>
      <c r="B2616" s="59"/>
    </row>
    <row r="2617" spans="1:2" x14ac:dyDescent="0.25">
      <c r="A2617" s="57"/>
      <c r="B2617" s="59"/>
    </row>
    <row r="2618" spans="1:2" x14ac:dyDescent="0.25">
      <c r="A2618" s="57"/>
      <c r="B2618" s="59"/>
    </row>
    <row r="2619" spans="1:2" x14ac:dyDescent="0.25">
      <c r="A2619" s="57"/>
      <c r="B2619" s="59"/>
    </row>
    <row r="2620" spans="1:2" x14ac:dyDescent="0.25">
      <c r="A2620" s="57"/>
      <c r="B2620" s="59"/>
    </row>
    <row r="2621" spans="1:2" x14ac:dyDescent="0.25">
      <c r="A2621" s="57"/>
      <c r="B2621" s="59"/>
    </row>
    <row r="2622" spans="1:2" x14ac:dyDescent="0.25">
      <c r="A2622" s="57"/>
      <c r="B2622" s="59"/>
    </row>
    <row r="2623" spans="1:2" x14ac:dyDescent="0.25">
      <c r="A2623" s="57"/>
      <c r="B2623" s="59"/>
    </row>
    <row r="2624" spans="1:2" x14ac:dyDescent="0.25">
      <c r="A2624" s="57"/>
      <c r="B2624" s="59"/>
    </row>
    <row r="2625" spans="1:2" x14ac:dyDescent="0.25">
      <c r="A2625" s="57"/>
      <c r="B2625" s="59"/>
    </row>
    <row r="2626" spans="1:2" x14ac:dyDescent="0.25">
      <c r="A2626" s="57"/>
      <c r="B2626" s="59"/>
    </row>
    <row r="2627" spans="1:2" x14ac:dyDescent="0.25">
      <c r="A2627" s="57"/>
      <c r="B2627" s="59"/>
    </row>
    <row r="2628" spans="1:2" x14ac:dyDescent="0.25">
      <c r="A2628" s="57"/>
      <c r="B2628" s="59"/>
    </row>
    <row r="2629" spans="1:2" x14ac:dyDescent="0.25">
      <c r="A2629" s="57"/>
      <c r="B2629" s="59"/>
    </row>
    <row r="2630" spans="1:2" x14ac:dyDescent="0.25">
      <c r="A2630" s="57"/>
      <c r="B2630" s="59"/>
    </row>
    <row r="2631" spans="1:2" x14ac:dyDescent="0.25">
      <c r="A2631" s="57"/>
      <c r="B2631" s="59"/>
    </row>
    <row r="2632" spans="1:2" x14ac:dyDescent="0.25">
      <c r="A2632" s="57"/>
      <c r="B2632" s="59"/>
    </row>
    <row r="2633" spans="1:2" x14ac:dyDescent="0.25">
      <c r="A2633" s="57"/>
      <c r="B2633" s="59"/>
    </row>
    <row r="2634" spans="1:2" x14ac:dyDescent="0.25">
      <c r="A2634" s="57"/>
      <c r="B2634" s="59"/>
    </row>
    <row r="2635" spans="1:2" x14ac:dyDescent="0.25">
      <c r="A2635" s="57"/>
      <c r="B2635" s="59"/>
    </row>
    <row r="2636" spans="1:2" x14ac:dyDescent="0.25">
      <c r="A2636" s="57"/>
      <c r="B2636" s="59"/>
    </row>
    <row r="2637" spans="1:2" x14ac:dyDescent="0.25">
      <c r="A2637" s="57"/>
      <c r="B2637" s="59"/>
    </row>
    <row r="2638" spans="1:2" x14ac:dyDescent="0.25">
      <c r="A2638" s="57"/>
      <c r="B2638" s="59"/>
    </row>
    <row r="2639" spans="1:2" x14ac:dyDescent="0.25">
      <c r="A2639" s="57"/>
      <c r="B2639" s="58"/>
    </row>
    <row r="2640" spans="1:2" x14ac:dyDescent="0.25">
      <c r="A2640" s="57"/>
      <c r="B2640" s="59"/>
    </row>
    <row r="2641" spans="1:2" x14ac:dyDescent="0.25">
      <c r="A2641" s="57"/>
      <c r="B2641" s="59"/>
    </row>
    <row r="2642" spans="1:2" x14ac:dyDescent="0.25">
      <c r="A2642" s="57"/>
      <c r="B2642" s="59"/>
    </row>
    <row r="2643" spans="1:2" x14ac:dyDescent="0.25">
      <c r="A2643" s="57"/>
      <c r="B2643" s="59"/>
    </row>
    <row r="2644" spans="1:2" x14ac:dyDescent="0.25">
      <c r="A2644" s="57"/>
      <c r="B2644" s="59"/>
    </row>
    <row r="2645" spans="1:2" x14ac:dyDescent="0.25">
      <c r="A2645" s="57"/>
      <c r="B2645" s="59"/>
    </row>
    <row r="2646" spans="1:2" x14ac:dyDescent="0.25">
      <c r="A2646" s="57"/>
      <c r="B2646" s="59"/>
    </row>
    <row r="2647" spans="1:2" x14ac:dyDescent="0.25">
      <c r="A2647" s="57"/>
      <c r="B2647" s="59"/>
    </row>
    <row r="2648" spans="1:2" x14ac:dyDescent="0.25">
      <c r="A2648" s="57"/>
      <c r="B2648" s="59"/>
    </row>
    <row r="2649" spans="1:2" x14ac:dyDescent="0.25">
      <c r="A2649" s="57"/>
      <c r="B2649" s="59"/>
    </row>
    <row r="2650" spans="1:2" x14ac:dyDescent="0.25">
      <c r="A2650" s="57"/>
      <c r="B2650" s="59"/>
    </row>
    <row r="2651" spans="1:2" x14ac:dyDescent="0.25">
      <c r="A2651" s="57"/>
      <c r="B2651" s="59"/>
    </row>
    <row r="2652" spans="1:2" x14ac:dyDescent="0.25">
      <c r="A2652" s="57"/>
      <c r="B2652" s="59"/>
    </row>
    <row r="2653" spans="1:2" x14ac:dyDescent="0.25">
      <c r="A2653" s="57"/>
      <c r="B2653" s="59"/>
    </row>
    <row r="2654" spans="1:2" x14ac:dyDescent="0.25">
      <c r="A2654" s="57"/>
      <c r="B2654" s="59"/>
    </row>
    <row r="2655" spans="1:2" x14ac:dyDescent="0.25">
      <c r="A2655" s="57"/>
      <c r="B2655" s="59"/>
    </row>
    <row r="2656" spans="1:2" x14ac:dyDescent="0.25">
      <c r="A2656" s="57"/>
      <c r="B2656" s="59"/>
    </row>
    <row r="2657" spans="1:2" x14ac:dyDescent="0.25">
      <c r="A2657" s="57"/>
      <c r="B2657" s="59"/>
    </row>
    <row r="2658" spans="1:2" x14ac:dyDescent="0.25">
      <c r="A2658" s="57"/>
      <c r="B2658" s="59"/>
    </row>
    <row r="2659" spans="1:2" x14ac:dyDescent="0.25">
      <c r="A2659" s="57"/>
      <c r="B2659" s="59"/>
    </row>
    <row r="2660" spans="1:2" x14ac:dyDescent="0.25">
      <c r="A2660" s="57"/>
      <c r="B2660" s="59"/>
    </row>
    <row r="2661" spans="1:2" x14ac:dyDescent="0.25">
      <c r="A2661" s="57"/>
      <c r="B2661" s="59"/>
    </row>
    <row r="2662" spans="1:2" x14ac:dyDescent="0.25">
      <c r="A2662" s="57"/>
      <c r="B2662" s="58"/>
    </row>
    <row r="2663" spans="1:2" x14ac:dyDescent="0.25">
      <c r="A2663" s="57"/>
      <c r="B2663" s="59"/>
    </row>
    <row r="2664" spans="1:2" x14ac:dyDescent="0.25">
      <c r="A2664" s="57"/>
      <c r="B2664" s="59"/>
    </row>
    <row r="2665" spans="1:2" x14ac:dyDescent="0.25">
      <c r="A2665" s="57"/>
      <c r="B2665" s="59"/>
    </row>
    <row r="2666" spans="1:2" x14ac:dyDescent="0.25">
      <c r="A2666" s="57"/>
      <c r="B2666" s="59"/>
    </row>
    <row r="2667" spans="1:2" x14ac:dyDescent="0.25">
      <c r="A2667" s="57"/>
      <c r="B2667" s="59"/>
    </row>
    <row r="2668" spans="1:2" x14ac:dyDescent="0.25">
      <c r="A2668" s="57"/>
      <c r="B2668" s="59"/>
    </row>
    <row r="2669" spans="1:2" x14ac:dyDescent="0.25">
      <c r="A2669" s="57"/>
      <c r="B2669" s="59"/>
    </row>
    <row r="2670" spans="1:2" x14ac:dyDescent="0.25">
      <c r="A2670" s="57"/>
      <c r="B2670" s="58"/>
    </row>
    <row r="2671" spans="1:2" x14ac:dyDescent="0.25">
      <c r="A2671" s="57"/>
      <c r="B2671" s="59"/>
    </row>
    <row r="2672" spans="1:2" x14ac:dyDescent="0.25">
      <c r="A2672" s="57"/>
      <c r="B2672" s="59"/>
    </row>
    <row r="2673" spans="1:2" x14ac:dyDescent="0.25">
      <c r="A2673" s="57"/>
      <c r="B2673" s="59"/>
    </row>
    <row r="2674" spans="1:2" x14ac:dyDescent="0.25">
      <c r="A2674" s="57"/>
      <c r="B2674" s="59"/>
    </row>
    <row r="2675" spans="1:2" x14ac:dyDescent="0.25">
      <c r="A2675" s="57"/>
      <c r="B2675" s="59"/>
    </row>
    <row r="2676" spans="1:2" x14ac:dyDescent="0.25">
      <c r="A2676" s="57"/>
      <c r="B2676" s="59"/>
    </row>
    <row r="2677" spans="1:2" x14ac:dyDescent="0.25">
      <c r="A2677" s="57"/>
      <c r="B2677" s="59"/>
    </row>
    <row r="2678" spans="1:2" x14ac:dyDescent="0.25">
      <c r="A2678" s="57"/>
      <c r="B2678" s="59"/>
    </row>
    <row r="2679" spans="1:2" x14ac:dyDescent="0.25">
      <c r="A2679" s="57"/>
      <c r="B2679" s="59"/>
    </row>
    <row r="2680" spans="1:2" x14ac:dyDescent="0.25">
      <c r="A2680" s="57"/>
      <c r="B2680" s="59"/>
    </row>
    <row r="2681" spans="1:2" x14ac:dyDescent="0.25">
      <c r="A2681" s="57"/>
      <c r="B2681" s="59"/>
    </row>
    <row r="2682" spans="1:2" x14ac:dyDescent="0.25">
      <c r="A2682" s="57"/>
      <c r="B2682" s="59"/>
    </row>
    <row r="2683" spans="1:2" x14ac:dyDescent="0.25">
      <c r="A2683" s="57"/>
      <c r="B2683" s="59"/>
    </row>
    <row r="2684" spans="1:2" x14ac:dyDescent="0.25">
      <c r="A2684" s="57"/>
      <c r="B2684" s="59"/>
    </row>
    <row r="2685" spans="1:2" x14ac:dyDescent="0.25">
      <c r="A2685" s="57"/>
      <c r="B2685" s="59"/>
    </row>
    <row r="2686" spans="1:2" x14ac:dyDescent="0.25">
      <c r="A2686" s="57"/>
      <c r="B2686" s="59"/>
    </row>
    <row r="2687" spans="1:2" x14ac:dyDescent="0.25">
      <c r="A2687" s="57"/>
      <c r="B2687" s="59"/>
    </row>
    <row r="2688" spans="1:2" x14ac:dyDescent="0.25">
      <c r="A2688" s="57"/>
      <c r="B2688" s="59"/>
    </row>
    <row r="2689" spans="1:2" x14ac:dyDescent="0.25">
      <c r="A2689" s="57"/>
      <c r="B2689" s="59"/>
    </row>
    <row r="2690" spans="1:2" x14ac:dyDescent="0.25">
      <c r="A2690" s="57"/>
      <c r="B2690" s="59"/>
    </row>
    <row r="2691" spans="1:2" x14ac:dyDescent="0.25">
      <c r="A2691" s="57"/>
      <c r="B2691" s="59"/>
    </row>
    <row r="2692" spans="1:2" x14ac:dyDescent="0.25">
      <c r="A2692" s="57"/>
      <c r="B2692" s="59"/>
    </row>
    <row r="2693" spans="1:2" x14ac:dyDescent="0.25">
      <c r="A2693" s="57"/>
      <c r="B2693" s="59"/>
    </row>
    <row r="2694" spans="1:2" x14ac:dyDescent="0.25">
      <c r="A2694" s="57"/>
      <c r="B2694" s="59"/>
    </row>
    <row r="2695" spans="1:2" x14ac:dyDescent="0.25">
      <c r="A2695" s="57"/>
      <c r="B2695" s="59"/>
    </row>
    <row r="2696" spans="1:2" x14ac:dyDescent="0.25">
      <c r="A2696" s="57"/>
      <c r="B2696" s="59"/>
    </row>
    <row r="2697" spans="1:2" x14ac:dyDescent="0.25">
      <c r="A2697" s="57"/>
      <c r="B2697" s="59"/>
    </row>
    <row r="2698" spans="1:2" x14ac:dyDescent="0.25">
      <c r="A2698" s="57"/>
      <c r="B2698" s="59"/>
    </row>
    <row r="2699" spans="1:2" x14ac:dyDescent="0.25">
      <c r="A2699" s="57"/>
      <c r="B2699" s="59"/>
    </row>
    <row r="2700" spans="1:2" x14ac:dyDescent="0.25">
      <c r="A2700" s="57"/>
      <c r="B2700" s="59"/>
    </row>
    <row r="2701" spans="1:2" x14ac:dyDescent="0.25">
      <c r="A2701" s="57"/>
      <c r="B2701" s="59"/>
    </row>
    <row r="2702" spans="1:2" x14ac:dyDescent="0.25">
      <c r="A2702" s="57"/>
      <c r="B2702" s="59"/>
    </row>
    <row r="2703" spans="1:2" x14ac:dyDescent="0.25">
      <c r="A2703" s="57"/>
      <c r="B2703" s="59"/>
    </row>
    <row r="2704" spans="1:2" x14ac:dyDescent="0.25">
      <c r="A2704" s="57"/>
      <c r="B2704" s="59"/>
    </row>
    <row r="2705" spans="1:2" x14ac:dyDescent="0.25">
      <c r="A2705" s="57"/>
      <c r="B2705" s="59"/>
    </row>
    <row r="2706" spans="1:2" x14ac:dyDescent="0.25">
      <c r="A2706" s="57"/>
      <c r="B2706" s="59"/>
    </row>
    <row r="2707" spans="1:2" x14ac:dyDescent="0.25">
      <c r="A2707" s="57"/>
      <c r="B2707" s="59"/>
    </row>
    <row r="2708" spans="1:2" x14ac:dyDescent="0.25">
      <c r="A2708" s="57"/>
      <c r="B2708" s="59"/>
    </row>
    <row r="2709" spans="1:2" x14ac:dyDescent="0.25">
      <c r="A2709" s="57"/>
      <c r="B2709" s="59"/>
    </row>
    <row r="2710" spans="1:2" x14ac:dyDescent="0.25">
      <c r="A2710" s="57"/>
      <c r="B2710" s="59"/>
    </row>
    <row r="2711" spans="1:2" x14ac:dyDescent="0.25">
      <c r="A2711" s="57"/>
      <c r="B2711" s="59"/>
    </row>
    <row r="2712" spans="1:2" x14ac:dyDescent="0.25">
      <c r="A2712" s="57"/>
      <c r="B2712" s="59"/>
    </row>
    <row r="2713" spans="1:2" x14ac:dyDescent="0.25">
      <c r="A2713" s="57"/>
      <c r="B2713" s="59"/>
    </row>
    <row r="2714" spans="1:2" x14ac:dyDescent="0.25">
      <c r="A2714" s="57"/>
      <c r="B2714" s="59"/>
    </row>
    <row r="2715" spans="1:2" x14ac:dyDescent="0.25">
      <c r="A2715" s="57"/>
      <c r="B2715" s="59"/>
    </row>
    <row r="2716" spans="1:2" x14ac:dyDescent="0.25">
      <c r="A2716" s="57"/>
      <c r="B2716" s="59"/>
    </row>
    <row r="2717" spans="1:2" x14ac:dyDescent="0.25">
      <c r="A2717" s="57"/>
      <c r="B2717" s="59"/>
    </row>
    <row r="2718" spans="1:2" x14ac:dyDescent="0.25">
      <c r="A2718" s="57"/>
      <c r="B2718" s="59"/>
    </row>
    <row r="2719" spans="1:2" x14ac:dyDescent="0.25">
      <c r="A2719" s="57"/>
      <c r="B2719" s="59"/>
    </row>
    <row r="2720" spans="1:2" x14ac:dyDescent="0.25">
      <c r="A2720" s="57"/>
      <c r="B2720" s="59"/>
    </row>
    <row r="2721" spans="1:2" x14ac:dyDescent="0.25">
      <c r="A2721" s="57"/>
      <c r="B2721" s="59"/>
    </row>
    <row r="2722" spans="1:2" x14ac:dyDescent="0.25">
      <c r="A2722" s="57"/>
      <c r="B2722" s="59"/>
    </row>
    <row r="2723" spans="1:2" x14ac:dyDescent="0.25">
      <c r="A2723" s="57"/>
      <c r="B2723" s="59"/>
    </row>
    <row r="2724" spans="1:2" x14ac:dyDescent="0.25">
      <c r="A2724" s="57"/>
      <c r="B2724" s="59"/>
    </row>
    <row r="2725" spans="1:2" x14ac:dyDescent="0.25">
      <c r="A2725" s="57"/>
      <c r="B2725" s="59"/>
    </row>
    <row r="2726" spans="1:2" x14ac:dyDescent="0.25">
      <c r="A2726" s="57"/>
      <c r="B2726" s="59"/>
    </row>
    <row r="2727" spans="1:2" x14ac:dyDescent="0.25">
      <c r="A2727" s="57"/>
      <c r="B2727" s="59"/>
    </row>
    <row r="2728" spans="1:2" x14ac:dyDescent="0.25">
      <c r="A2728" s="57"/>
      <c r="B2728" s="59"/>
    </row>
    <row r="2729" spans="1:2" x14ac:dyDescent="0.25">
      <c r="A2729" s="57"/>
      <c r="B2729" s="59"/>
    </row>
    <row r="2730" spans="1:2" x14ac:dyDescent="0.25">
      <c r="A2730" s="57"/>
      <c r="B2730" s="59"/>
    </row>
    <row r="2731" spans="1:2" x14ac:dyDescent="0.25">
      <c r="A2731" s="57"/>
      <c r="B2731" s="59"/>
    </row>
    <row r="2732" spans="1:2" x14ac:dyDescent="0.25">
      <c r="A2732" s="57"/>
      <c r="B2732" s="59"/>
    </row>
    <row r="2733" spans="1:2" x14ac:dyDescent="0.25">
      <c r="A2733" s="57"/>
      <c r="B2733" s="59"/>
    </row>
    <row r="2734" spans="1:2" x14ac:dyDescent="0.25">
      <c r="A2734" s="57"/>
      <c r="B2734" s="59"/>
    </row>
    <row r="2735" spans="1:2" x14ac:dyDescent="0.25">
      <c r="A2735" s="57"/>
      <c r="B2735" s="59"/>
    </row>
    <row r="2736" spans="1:2" x14ac:dyDescent="0.25">
      <c r="A2736" s="57"/>
      <c r="B2736" s="59"/>
    </row>
    <row r="2737" spans="1:2" x14ac:dyDescent="0.25">
      <c r="A2737" s="57"/>
      <c r="B2737" s="59"/>
    </row>
    <row r="2738" spans="1:2" x14ac:dyDescent="0.25">
      <c r="A2738" s="57"/>
      <c r="B2738" s="59"/>
    </row>
    <row r="2739" spans="1:2" x14ac:dyDescent="0.25">
      <c r="A2739" s="57"/>
      <c r="B2739" s="59"/>
    </row>
    <row r="2740" spans="1:2" x14ac:dyDescent="0.25">
      <c r="A2740" s="57"/>
      <c r="B2740" s="59"/>
    </row>
    <row r="2741" spans="1:2" x14ac:dyDescent="0.25">
      <c r="A2741" s="57"/>
      <c r="B2741" s="59"/>
    </row>
    <row r="2742" spans="1:2" x14ac:dyDescent="0.25">
      <c r="A2742" s="57"/>
      <c r="B2742" s="59"/>
    </row>
    <row r="2743" spans="1:2" x14ac:dyDescent="0.25">
      <c r="A2743" s="57"/>
      <c r="B2743" s="59"/>
    </row>
    <row r="2744" spans="1:2" x14ac:dyDescent="0.25">
      <c r="A2744" s="57"/>
      <c r="B2744" s="59"/>
    </row>
    <row r="2745" spans="1:2" x14ac:dyDescent="0.25">
      <c r="A2745" s="57"/>
      <c r="B2745" s="59"/>
    </row>
    <row r="2746" spans="1:2" x14ac:dyDescent="0.25">
      <c r="A2746" s="57"/>
      <c r="B2746" s="59"/>
    </row>
    <row r="2747" spans="1:2" x14ac:dyDescent="0.25">
      <c r="A2747" s="57"/>
      <c r="B2747" s="59"/>
    </row>
    <row r="2748" spans="1:2" x14ac:dyDescent="0.25">
      <c r="A2748" s="57"/>
      <c r="B2748" s="59"/>
    </row>
    <row r="2749" spans="1:2" x14ac:dyDescent="0.25">
      <c r="A2749" s="57"/>
      <c r="B2749" s="59"/>
    </row>
    <row r="2750" spans="1:2" x14ac:dyDescent="0.25">
      <c r="A2750" s="57"/>
      <c r="B2750" s="59"/>
    </row>
    <row r="2751" spans="1:2" x14ac:dyDescent="0.25">
      <c r="A2751" s="57"/>
      <c r="B2751" s="59"/>
    </row>
    <row r="2752" spans="1:2" x14ac:dyDescent="0.25">
      <c r="A2752" s="57"/>
      <c r="B2752" s="5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862A8-1EEE-4966-87C2-1DFA579F263A}">
  <dimension ref="A1:AQ14"/>
  <sheetViews>
    <sheetView workbookViewId="0">
      <selection activeCell="B1" sqref="B1:F1"/>
    </sheetView>
  </sheetViews>
  <sheetFormatPr defaultRowHeight="15" x14ac:dyDescent="0.25"/>
  <cols>
    <col min="1" max="1" width="31.7109375" bestFit="1" customWidth="1"/>
  </cols>
  <sheetData>
    <row r="1" spans="1:43" x14ac:dyDescent="0.25">
      <c r="A1" s="69" t="s">
        <v>9</v>
      </c>
      <c r="B1" s="72" t="s">
        <v>178</v>
      </c>
      <c r="C1" s="72" t="s">
        <v>179</v>
      </c>
      <c r="D1" s="72" t="s">
        <v>180</v>
      </c>
      <c r="E1" s="72" t="s">
        <v>181</v>
      </c>
      <c r="F1" s="72" t="s">
        <v>182</v>
      </c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</row>
    <row r="2" spans="1:43" x14ac:dyDescent="0.25">
      <c r="A2" s="62" t="s">
        <v>119</v>
      </c>
      <c r="B2" s="68">
        <v>0.85422799999999999</v>
      </c>
      <c r="C2" s="68">
        <v>0.93303000000000003</v>
      </c>
      <c r="D2" s="68">
        <v>0.90564100000000003</v>
      </c>
      <c r="E2" s="68">
        <v>0.92003900000000005</v>
      </c>
      <c r="F2" s="68">
        <v>0.66552299999999998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</row>
    <row r="3" spans="1:43" x14ac:dyDescent="0.25">
      <c r="A3" s="62" t="s">
        <v>120</v>
      </c>
      <c r="B3" s="68">
        <v>0.59815099999999999</v>
      </c>
      <c r="C3" s="68">
        <v>0.69767599999999996</v>
      </c>
      <c r="D3" s="68">
        <v>0.67024700000000004</v>
      </c>
      <c r="E3" s="68">
        <v>0.67781899999999995</v>
      </c>
      <c r="F3" s="68">
        <v>0.48234399999999999</v>
      </c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</row>
    <row r="4" spans="1:43" x14ac:dyDescent="0.25">
      <c r="A4" s="62" t="s">
        <v>121</v>
      </c>
      <c r="B4" s="68">
        <v>0.21656</v>
      </c>
      <c r="C4" s="68">
        <v>0.53004600000000002</v>
      </c>
      <c r="D4" s="68">
        <v>0.45122200000000001</v>
      </c>
      <c r="E4" s="68">
        <v>0.43040800000000001</v>
      </c>
      <c r="F4" s="68">
        <v>0.35381099999999999</v>
      </c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</row>
    <row r="8" spans="1:43" x14ac:dyDescent="0.25">
      <c r="A8" s="62"/>
    </row>
    <row r="9" spans="1:43" x14ac:dyDescent="0.25">
      <c r="A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</row>
    <row r="10" spans="1:43" x14ac:dyDescent="0.25">
      <c r="A10" s="62"/>
    </row>
    <row r="11" spans="1:43" x14ac:dyDescent="0.25">
      <c r="A11" s="62"/>
    </row>
    <row r="12" spans="1:43" x14ac:dyDescent="0.25">
      <c r="A12" s="62"/>
    </row>
    <row r="13" spans="1:43" x14ac:dyDescent="0.25">
      <c r="A13" s="62"/>
    </row>
    <row r="14" spans="1:43" x14ac:dyDescent="0.25">
      <c r="A14" s="6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DC1B7-0D55-4B52-8F7B-28198DDBBB38}">
  <dimension ref="A1:AQ6"/>
  <sheetViews>
    <sheetView workbookViewId="0">
      <selection activeCell="B1" sqref="B1:F1"/>
    </sheetView>
  </sheetViews>
  <sheetFormatPr defaultRowHeight="15" x14ac:dyDescent="0.25"/>
  <cols>
    <col min="1" max="1" width="23.7109375" bestFit="1" customWidth="1"/>
  </cols>
  <sheetData>
    <row r="1" spans="1:43" x14ac:dyDescent="0.25">
      <c r="A1" s="69" t="s">
        <v>9</v>
      </c>
      <c r="B1" s="72" t="s">
        <v>178</v>
      </c>
      <c r="C1" s="72" t="s">
        <v>179</v>
      </c>
      <c r="D1" s="72" t="s">
        <v>180</v>
      </c>
      <c r="E1" s="72" t="s">
        <v>181</v>
      </c>
      <c r="F1" s="72" t="s">
        <v>182</v>
      </c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</row>
    <row r="2" spans="1:43" x14ac:dyDescent="0.25">
      <c r="A2" s="62" t="s">
        <v>122</v>
      </c>
      <c r="B2" s="68">
        <v>1.4250039999999999</v>
      </c>
      <c r="C2" s="68">
        <v>1.133732</v>
      </c>
      <c r="D2" s="68">
        <v>1.0606960000000001</v>
      </c>
      <c r="E2" s="68">
        <v>1.1032729999999999</v>
      </c>
      <c r="F2" s="68">
        <v>1.057742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</row>
    <row r="3" spans="1:43" x14ac:dyDescent="0.25">
      <c r="A3" s="62" t="s">
        <v>123</v>
      </c>
      <c r="B3" s="68">
        <v>3.8022239999999998</v>
      </c>
      <c r="C3" s="68">
        <v>3.8013970000000001</v>
      </c>
      <c r="D3" s="68">
        <v>3.3958080000000002</v>
      </c>
      <c r="E3" s="68">
        <v>3.3870809999999998</v>
      </c>
      <c r="F3" s="68">
        <v>2.994367</v>
      </c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</row>
    <row r="4" spans="1:43" x14ac:dyDescent="0.25">
      <c r="A4" s="62" t="s">
        <v>124</v>
      </c>
      <c r="B4" s="68">
        <v>18.061931999999999</v>
      </c>
      <c r="C4" s="68">
        <v>16.818930000000002</v>
      </c>
      <c r="D4" s="68">
        <v>15.750537</v>
      </c>
      <c r="E4" s="68">
        <v>16.061176</v>
      </c>
      <c r="F4" s="68">
        <v>15.653862999999999</v>
      </c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</row>
    <row r="5" spans="1:43" x14ac:dyDescent="0.25">
      <c r="A5" s="62" t="s">
        <v>125</v>
      </c>
      <c r="B5" s="68">
        <v>19.131519999999998</v>
      </c>
      <c r="C5" s="68">
        <v>17.932751</v>
      </c>
      <c r="D5" s="68">
        <v>15.796783</v>
      </c>
      <c r="E5" s="68">
        <v>15.322679000000001</v>
      </c>
      <c r="F5" s="68">
        <v>14.795381000000001</v>
      </c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</row>
    <row r="6" spans="1:43" x14ac:dyDescent="0.25">
      <c r="A6" s="62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03D88-C1CF-499A-837C-7D0BAA021DC5}">
  <dimension ref="A1:AQ5"/>
  <sheetViews>
    <sheetView workbookViewId="0">
      <selection activeCell="B1" sqref="B1:F1"/>
    </sheetView>
  </sheetViews>
  <sheetFormatPr defaultRowHeight="15" x14ac:dyDescent="0.25"/>
  <sheetData>
    <row r="1" spans="1:43" x14ac:dyDescent="0.25">
      <c r="A1" s="69" t="s">
        <v>9</v>
      </c>
      <c r="B1" s="72" t="s">
        <v>178</v>
      </c>
      <c r="C1" s="72" t="s">
        <v>179</v>
      </c>
      <c r="D1" s="72" t="s">
        <v>180</v>
      </c>
      <c r="E1" s="72" t="s">
        <v>181</v>
      </c>
      <c r="F1" s="72" t="s">
        <v>182</v>
      </c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</row>
    <row r="2" spans="1:43" x14ac:dyDescent="0.25">
      <c r="A2" s="62" t="s">
        <v>115</v>
      </c>
      <c r="B2" s="63">
        <v>21.760895999999999</v>
      </c>
      <c r="C2" s="63">
        <v>21.760895999999999</v>
      </c>
      <c r="D2" s="63">
        <v>23.173484999999999</v>
      </c>
      <c r="E2" s="63">
        <v>22.725265</v>
      </c>
      <c r="F2" s="63">
        <v>23.316565000000001</v>
      </c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</row>
    <row r="3" spans="1:43" x14ac:dyDescent="0.25">
      <c r="A3" s="62" t="s">
        <v>116</v>
      </c>
      <c r="B3" s="63">
        <v>20.409258000000001</v>
      </c>
      <c r="C3" s="63">
        <v>20.409258000000001</v>
      </c>
      <c r="D3" s="63">
        <v>23.10596</v>
      </c>
      <c r="E3" s="63">
        <v>23.820630000000001</v>
      </c>
      <c r="F3" s="63">
        <v>24.669619999999998</v>
      </c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</row>
    <row r="4" spans="1:43" x14ac:dyDescent="0.25">
      <c r="A4" s="62" t="s">
        <v>117</v>
      </c>
      <c r="B4" s="63">
        <v>49.023870000000002</v>
      </c>
      <c r="C4" s="63">
        <v>49.023870000000002</v>
      </c>
      <c r="D4" s="63">
        <v>56.082614999999997</v>
      </c>
      <c r="E4" s="63">
        <v>56.632305000000002</v>
      </c>
      <c r="F4" s="63">
        <v>51.519019999999998</v>
      </c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</row>
    <row r="5" spans="1:43" x14ac:dyDescent="0.25">
      <c r="A5" s="62" t="s">
        <v>112</v>
      </c>
      <c r="B5" s="63">
        <v>-6.9</v>
      </c>
      <c r="C5" s="63">
        <v>-6.9</v>
      </c>
      <c r="D5" s="63">
        <v>-9.8000000000000007</v>
      </c>
      <c r="E5" s="63">
        <v>-10.1</v>
      </c>
      <c r="F5" s="63">
        <v>-3.5</v>
      </c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B18E6-F74D-48A1-BE51-E977F596016A}">
  <dimension ref="A1:AQ147"/>
  <sheetViews>
    <sheetView workbookViewId="0">
      <selection activeCell="B1" sqref="B1:F1"/>
    </sheetView>
  </sheetViews>
  <sheetFormatPr defaultRowHeight="15" x14ac:dyDescent="0.25"/>
  <cols>
    <col min="1" max="1" width="41" bestFit="1" customWidth="1"/>
  </cols>
  <sheetData>
    <row r="1" spans="1:43" x14ac:dyDescent="0.25">
      <c r="A1" s="69" t="s">
        <v>9</v>
      </c>
      <c r="B1" s="72" t="s">
        <v>178</v>
      </c>
      <c r="C1" s="72" t="s">
        <v>179</v>
      </c>
      <c r="D1" s="72" t="s">
        <v>180</v>
      </c>
      <c r="E1" s="72" t="s">
        <v>181</v>
      </c>
      <c r="F1" s="72" t="s">
        <v>182</v>
      </c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</row>
    <row r="2" spans="1:43" s="60" customFormat="1" ht="11.25" x14ac:dyDescent="0.2">
      <c r="A2" s="62" t="s">
        <v>106</v>
      </c>
      <c r="B2" s="67">
        <v>6.3028000000000001E-2</v>
      </c>
      <c r="C2" s="67">
        <v>6.3028000000000001E-2</v>
      </c>
      <c r="D2" s="67">
        <v>5.3435000000000003E-2</v>
      </c>
      <c r="E2" s="67">
        <v>5.9150000000000001E-2</v>
      </c>
      <c r="F2" s="67">
        <v>5.7676999999999999E-2</v>
      </c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</row>
    <row r="3" spans="1:43" s="60" customFormat="1" ht="11.25" x14ac:dyDescent="0.2">
      <c r="A3" s="62" t="s">
        <v>107</v>
      </c>
      <c r="B3" s="67">
        <v>9.5504000000000006E-2</v>
      </c>
      <c r="C3" s="67">
        <v>9.5504000000000006E-2</v>
      </c>
      <c r="D3" s="67">
        <v>8.1504999999999994E-2</v>
      </c>
      <c r="E3" s="67">
        <v>8.9533000000000001E-2</v>
      </c>
      <c r="F3" s="67">
        <v>8.5438E-2</v>
      </c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</row>
    <row r="4" spans="1:43" s="60" customFormat="1" ht="11.25" x14ac:dyDescent="0.2">
      <c r="A4" s="62" t="s">
        <v>108</v>
      </c>
      <c r="B4" s="67">
        <v>9.8849000000000006E-2</v>
      </c>
      <c r="C4" s="67">
        <v>9.8849000000000006E-2</v>
      </c>
      <c r="D4" s="67">
        <v>7.4542999999999998E-2</v>
      </c>
      <c r="E4" s="67">
        <v>8.4294999999999995E-2</v>
      </c>
      <c r="F4" s="67">
        <v>9.4907000000000005E-2</v>
      </c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</row>
    <row r="5" spans="1:43" s="60" customFormat="1" ht="11.25" x14ac:dyDescent="0.2">
      <c r="A5" s="62" t="s">
        <v>118</v>
      </c>
      <c r="B5" s="67">
        <v>9.0469999999999995E-2</v>
      </c>
      <c r="C5" s="67">
        <v>9.0469999999999995E-2</v>
      </c>
      <c r="D5" s="67">
        <v>6.4202999999999996E-2</v>
      </c>
      <c r="E5" s="67">
        <v>7.6190999999999995E-2</v>
      </c>
      <c r="F5" s="67">
        <v>8.7911000000000003E-2</v>
      </c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</row>
    <row r="6" spans="1:43" s="60" customFormat="1" ht="11.25" x14ac:dyDescent="0.2"/>
    <row r="7" spans="1:43" s="60" customFormat="1" ht="11.25" x14ac:dyDescent="0.2">
      <c r="A7" s="62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</row>
    <row r="8" spans="1:43" s="60" customFormat="1" ht="11.25" x14ac:dyDescent="0.2"/>
    <row r="9" spans="1:43" s="60" customFormat="1" ht="11.25" x14ac:dyDescent="0.2"/>
    <row r="10" spans="1:43" s="60" customFormat="1" ht="11.25" x14ac:dyDescent="0.2"/>
    <row r="11" spans="1:43" s="60" customFormat="1" ht="11.25" x14ac:dyDescent="0.2"/>
    <row r="12" spans="1:43" s="60" customFormat="1" ht="11.25" x14ac:dyDescent="0.2"/>
    <row r="13" spans="1:43" s="60" customFormat="1" ht="11.25" x14ac:dyDescent="0.2"/>
    <row r="14" spans="1:43" s="60" customFormat="1" ht="11.25" x14ac:dyDescent="0.2"/>
    <row r="15" spans="1:43" s="60" customFormat="1" ht="11.25" x14ac:dyDescent="0.2"/>
    <row r="16" spans="1:43" s="60" customFormat="1" ht="11.25" x14ac:dyDescent="0.2"/>
    <row r="17" spans="6:43" s="60" customFormat="1" ht="11.25" x14ac:dyDescent="0.2"/>
    <row r="18" spans="6:43" s="60" customFormat="1" ht="11.25" x14ac:dyDescent="0.2"/>
    <row r="19" spans="6:43" s="60" customFormat="1" ht="11.25" x14ac:dyDescent="0.2"/>
    <row r="20" spans="6:43" s="60" customFormat="1" ht="11.25" x14ac:dyDescent="0.2"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</row>
    <row r="21" spans="6:43" s="60" customFormat="1" ht="11.25" x14ac:dyDescent="0.2"/>
    <row r="22" spans="6:43" s="60" customFormat="1" ht="11.25" x14ac:dyDescent="0.2"/>
    <row r="23" spans="6:43" s="60" customFormat="1" ht="11.25" x14ac:dyDescent="0.2"/>
    <row r="24" spans="6:43" s="60" customFormat="1" ht="11.25" x14ac:dyDescent="0.2"/>
    <row r="25" spans="6:43" s="60" customFormat="1" ht="11.25" x14ac:dyDescent="0.2"/>
    <row r="26" spans="6:43" s="60" customFormat="1" ht="11.25" x14ac:dyDescent="0.2"/>
    <row r="27" spans="6:43" s="60" customFormat="1" ht="11.25" x14ac:dyDescent="0.2"/>
    <row r="28" spans="6:43" s="60" customFormat="1" ht="11.25" x14ac:dyDescent="0.2"/>
    <row r="29" spans="6:43" s="60" customFormat="1" ht="11.25" x14ac:dyDescent="0.2"/>
    <row r="30" spans="6:43" s="60" customFormat="1" ht="11.25" x14ac:dyDescent="0.2"/>
    <row r="31" spans="6:43" s="60" customFormat="1" ht="11.25" x14ac:dyDescent="0.2"/>
    <row r="32" spans="6:43" s="60" customFormat="1" ht="11.25" x14ac:dyDescent="0.2"/>
    <row r="33" s="60" customFormat="1" ht="11.25" x14ac:dyDescent="0.2"/>
    <row r="34" s="60" customFormat="1" ht="11.25" x14ac:dyDescent="0.2"/>
    <row r="35" s="60" customFormat="1" ht="11.25" x14ac:dyDescent="0.2"/>
    <row r="36" s="60" customFormat="1" ht="11.25" x14ac:dyDescent="0.2"/>
    <row r="37" s="60" customFormat="1" ht="11.25" x14ac:dyDescent="0.2"/>
    <row r="38" s="60" customFormat="1" ht="11.25" x14ac:dyDescent="0.2"/>
    <row r="39" s="60" customFormat="1" ht="11.25" x14ac:dyDescent="0.2"/>
    <row r="40" s="60" customFormat="1" ht="11.25" x14ac:dyDescent="0.2"/>
    <row r="41" s="60" customFormat="1" ht="11.25" x14ac:dyDescent="0.2"/>
    <row r="42" s="60" customFormat="1" ht="11.25" x14ac:dyDescent="0.2"/>
    <row r="43" s="60" customFormat="1" ht="11.25" x14ac:dyDescent="0.2"/>
    <row r="44" s="60" customFormat="1" ht="11.25" x14ac:dyDescent="0.2"/>
    <row r="45" s="60" customFormat="1" ht="11.25" x14ac:dyDescent="0.2"/>
    <row r="46" s="60" customFormat="1" ht="11.25" x14ac:dyDescent="0.2"/>
    <row r="47" s="60" customFormat="1" ht="11.25" x14ac:dyDescent="0.2"/>
    <row r="48" s="60" customFormat="1" ht="11.25" x14ac:dyDescent="0.2"/>
    <row r="49" s="60" customFormat="1" ht="11.25" x14ac:dyDescent="0.2"/>
    <row r="50" s="60" customFormat="1" ht="11.25" x14ac:dyDescent="0.2"/>
    <row r="51" s="60" customFormat="1" ht="11.25" x14ac:dyDescent="0.2"/>
    <row r="52" s="60" customFormat="1" ht="11.25" x14ac:dyDescent="0.2"/>
    <row r="53" s="60" customFormat="1" ht="11.25" x14ac:dyDescent="0.2"/>
    <row r="54" s="60" customFormat="1" ht="11.25" x14ac:dyDescent="0.2"/>
    <row r="55" s="60" customFormat="1" ht="11.25" x14ac:dyDescent="0.2"/>
    <row r="56" s="60" customFormat="1" ht="11.25" x14ac:dyDescent="0.2"/>
    <row r="57" s="60" customFormat="1" ht="11.25" x14ac:dyDescent="0.2"/>
    <row r="58" s="60" customFormat="1" ht="11.25" x14ac:dyDescent="0.2"/>
    <row r="59" s="60" customFormat="1" ht="11.25" x14ac:dyDescent="0.2"/>
    <row r="60" s="60" customFormat="1" ht="11.25" x14ac:dyDescent="0.2"/>
    <row r="61" s="60" customFormat="1" ht="11.25" x14ac:dyDescent="0.2"/>
    <row r="62" s="60" customFormat="1" ht="11.25" x14ac:dyDescent="0.2"/>
    <row r="63" s="60" customFormat="1" ht="11.25" x14ac:dyDescent="0.2"/>
    <row r="64" s="60" customFormat="1" ht="11.25" x14ac:dyDescent="0.2"/>
    <row r="65" s="60" customFormat="1" ht="11.25" x14ac:dyDescent="0.2"/>
    <row r="66" s="60" customFormat="1" ht="11.25" x14ac:dyDescent="0.2"/>
    <row r="67" s="60" customFormat="1" ht="11.25" x14ac:dyDescent="0.2"/>
    <row r="68" s="60" customFormat="1" ht="11.25" x14ac:dyDescent="0.2"/>
    <row r="69" s="60" customFormat="1" ht="11.25" x14ac:dyDescent="0.2"/>
    <row r="70" s="60" customFormat="1" ht="11.25" x14ac:dyDescent="0.2"/>
    <row r="71" s="60" customFormat="1" ht="11.25" x14ac:dyDescent="0.2"/>
    <row r="72" s="60" customFormat="1" ht="11.25" x14ac:dyDescent="0.2"/>
    <row r="73" s="60" customFormat="1" ht="11.25" x14ac:dyDescent="0.2"/>
    <row r="74" s="60" customFormat="1" ht="11.25" x14ac:dyDescent="0.2"/>
    <row r="75" s="60" customFormat="1" ht="11.25" x14ac:dyDescent="0.2"/>
    <row r="76" s="60" customFormat="1" ht="11.25" x14ac:dyDescent="0.2"/>
    <row r="77" s="60" customFormat="1" ht="11.25" x14ac:dyDescent="0.2"/>
    <row r="78" s="60" customFormat="1" ht="11.25" x14ac:dyDescent="0.2"/>
    <row r="79" s="60" customFormat="1" ht="11.25" x14ac:dyDescent="0.2"/>
    <row r="80" s="60" customFormat="1" ht="11.25" x14ac:dyDescent="0.2"/>
    <row r="81" s="60" customFormat="1" ht="11.25" x14ac:dyDescent="0.2"/>
    <row r="82" s="60" customFormat="1" ht="11.25" x14ac:dyDescent="0.2"/>
    <row r="83" s="60" customFormat="1" ht="11.25" x14ac:dyDescent="0.2"/>
    <row r="84" s="60" customFormat="1" ht="11.25" x14ac:dyDescent="0.2"/>
    <row r="85" s="60" customFormat="1" ht="11.25" x14ac:dyDescent="0.2"/>
    <row r="86" s="60" customFormat="1" ht="11.25" x14ac:dyDescent="0.2"/>
    <row r="87" s="60" customFormat="1" ht="11.25" x14ac:dyDescent="0.2"/>
    <row r="88" s="60" customFormat="1" ht="11.25" x14ac:dyDescent="0.2"/>
    <row r="89" s="60" customFormat="1" ht="11.25" x14ac:dyDescent="0.2"/>
    <row r="90" s="60" customFormat="1" ht="11.25" x14ac:dyDescent="0.2"/>
    <row r="91" s="60" customFormat="1" ht="11.25" x14ac:dyDescent="0.2"/>
    <row r="92" s="60" customFormat="1" ht="11.25" x14ac:dyDescent="0.2"/>
    <row r="93" s="60" customFormat="1" ht="11.25" x14ac:dyDescent="0.2"/>
    <row r="94" s="60" customFormat="1" ht="11.25" x14ac:dyDescent="0.2"/>
    <row r="95" s="60" customFormat="1" ht="11.25" x14ac:dyDescent="0.2"/>
    <row r="96" s="60" customFormat="1" ht="11.25" x14ac:dyDescent="0.2"/>
    <row r="97" s="60" customFormat="1" ht="11.25" x14ac:dyDescent="0.2"/>
    <row r="98" s="60" customFormat="1" ht="11.25" x14ac:dyDescent="0.2"/>
    <row r="99" s="60" customFormat="1" ht="11.25" x14ac:dyDescent="0.2"/>
    <row r="100" s="60" customFormat="1" ht="11.25" x14ac:dyDescent="0.2"/>
    <row r="101" s="60" customFormat="1" ht="11.25" x14ac:dyDescent="0.2"/>
    <row r="102" s="60" customFormat="1" ht="11.25" x14ac:dyDescent="0.2"/>
    <row r="103" s="60" customFormat="1" ht="11.25" x14ac:dyDescent="0.2"/>
    <row r="104" s="60" customFormat="1" ht="11.25" x14ac:dyDescent="0.2"/>
    <row r="105" s="60" customFormat="1" ht="11.25" x14ac:dyDescent="0.2"/>
    <row r="106" s="60" customFormat="1" ht="11.25" x14ac:dyDescent="0.2"/>
    <row r="107" s="60" customFormat="1" ht="11.25" x14ac:dyDescent="0.2"/>
    <row r="108" s="60" customFormat="1" ht="11.25" x14ac:dyDescent="0.2"/>
    <row r="109" s="60" customFormat="1" ht="11.25" x14ac:dyDescent="0.2"/>
    <row r="110" s="60" customFormat="1" ht="11.25" x14ac:dyDescent="0.2"/>
    <row r="111" s="60" customFormat="1" ht="11.25" x14ac:dyDescent="0.2"/>
    <row r="112" s="60" customFormat="1" ht="11.25" x14ac:dyDescent="0.2"/>
    <row r="113" s="60" customFormat="1" ht="11.25" x14ac:dyDescent="0.2"/>
    <row r="114" s="60" customFormat="1" ht="11.25" x14ac:dyDescent="0.2"/>
    <row r="115" s="60" customFormat="1" ht="11.25" x14ac:dyDescent="0.2"/>
    <row r="116" s="60" customFormat="1" ht="11.25" x14ac:dyDescent="0.2"/>
    <row r="117" s="60" customFormat="1" ht="11.25" x14ac:dyDescent="0.2"/>
    <row r="118" s="60" customFormat="1" ht="11.25" x14ac:dyDescent="0.2"/>
    <row r="119" s="60" customFormat="1" ht="11.25" x14ac:dyDescent="0.2"/>
    <row r="120" s="60" customFormat="1" ht="11.25" x14ac:dyDescent="0.2"/>
    <row r="121" s="60" customFormat="1" ht="11.25" x14ac:dyDescent="0.2"/>
    <row r="122" s="60" customFormat="1" ht="11.25" x14ac:dyDescent="0.2"/>
    <row r="123" s="60" customFormat="1" ht="11.25" x14ac:dyDescent="0.2"/>
    <row r="124" s="60" customFormat="1" ht="11.25" x14ac:dyDescent="0.2"/>
    <row r="125" s="60" customFormat="1" ht="11.25" x14ac:dyDescent="0.2"/>
    <row r="126" s="60" customFormat="1" ht="11.25" x14ac:dyDescent="0.2"/>
    <row r="127" s="60" customFormat="1" ht="11.25" x14ac:dyDescent="0.2"/>
    <row r="128" s="60" customFormat="1" ht="11.25" x14ac:dyDescent="0.2"/>
    <row r="129" s="60" customFormat="1" ht="11.25" x14ac:dyDescent="0.2"/>
    <row r="130" s="60" customFormat="1" ht="11.25" x14ac:dyDescent="0.2"/>
    <row r="131" s="60" customFormat="1" ht="11.25" x14ac:dyDescent="0.2"/>
    <row r="132" s="60" customFormat="1" ht="11.25" x14ac:dyDescent="0.2"/>
    <row r="133" s="60" customFormat="1" ht="11.25" x14ac:dyDescent="0.2"/>
    <row r="134" s="60" customFormat="1" ht="11.25" x14ac:dyDescent="0.2"/>
    <row r="135" s="60" customFormat="1" ht="11.25" x14ac:dyDescent="0.2"/>
    <row r="136" s="60" customFormat="1" ht="11.25" x14ac:dyDescent="0.2"/>
    <row r="137" s="60" customFormat="1" ht="11.25" x14ac:dyDescent="0.2"/>
    <row r="138" s="60" customFormat="1" ht="11.25" x14ac:dyDescent="0.2"/>
    <row r="139" s="60" customFormat="1" ht="11.25" x14ac:dyDescent="0.2"/>
    <row r="140" s="60" customFormat="1" ht="11.25" x14ac:dyDescent="0.2"/>
    <row r="141" s="60" customFormat="1" ht="11.25" x14ac:dyDescent="0.2"/>
    <row r="142" s="60" customFormat="1" ht="11.25" x14ac:dyDescent="0.2"/>
    <row r="143" s="60" customFormat="1" ht="11.25" x14ac:dyDescent="0.2"/>
    <row r="144" s="60" customFormat="1" ht="11.25" x14ac:dyDescent="0.2"/>
    <row r="145" s="60" customFormat="1" ht="11.25" x14ac:dyDescent="0.2"/>
    <row r="146" s="60" customFormat="1" ht="11.25" x14ac:dyDescent="0.2"/>
    <row r="147" s="60" customFormat="1" ht="11.25" x14ac:dyDescent="0.2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AAA3A-6922-42D6-B103-C47FB410E5A7}">
  <dimension ref="A1:AQ19"/>
  <sheetViews>
    <sheetView workbookViewId="0">
      <selection activeCell="B1" sqref="B1:F1"/>
    </sheetView>
  </sheetViews>
  <sheetFormatPr defaultRowHeight="15" x14ac:dyDescent="0.25"/>
  <cols>
    <col min="1" max="1" width="30" bestFit="1" customWidth="1"/>
  </cols>
  <sheetData>
    <row r="1" spans="1:43" x14ac:dyDescent="0.25">
      <c r="A1" s="69" t="s">
        <v>9</v>
      </c>
      <c r="B1" s="72" t="s">
        <v>178</v>
      </c>
      <c r="C1" s="72" t="s">
        <v>179</v>
      </c>
      <c r="D1" s="72" t="s">
        <v>180</v>
      </c>
      <c r="E1" s="72" t="s">
        <v>181</v>
      </c>
      <c r="F1" s="72" t="s">
        <v>182</v>
      </c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</row>
    <row r="2" spans="1:43" x14ac:dyDescent="0.25">
      <c r="A2" s="62" t="s">
        <v>126</v>
      </c>
      <c r="B2" s="67">
        <v>0.53994699999999995</v>
      </c>
      <c r="C2" s="67">
        <v>0.53994699999999995</v>
      </c>
      <c r="D2" s="67">
        <v>0.53362200000000004</v>
      </c>
      <c r="E2" s="67">
        <v>0.52936799999999995</v>
      </c>
      <c r="F2" s="67">
        <v>0.52737800000000001</v>
      </c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</row>
    <row r="3" spans="1:43" x14ac:dyDescent="0.25">
      <c r="A3" s="62" t="s">
        <v>109</v>
      </c>
      <c r="B3" s="67">
        <v>0.122407</v>
      </c>
      <c r="C3" s="67">
        <v>0.122407</v>
      </c>
      <c r="D3" s="67">
        <v>0.113354</v>
      </c>
      <c r="E3" s="67">
        <v>0.120472</v>
      </c>
      <c r="F3" s="67">
        <v>0.121406</v>
      </c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</row>
    <row r="4" spans="1:43" x14ac:dyDescent="0.25">
      <c r="A4" s="62" t="s">
        <v>110</v>
      </c>
      <c r="B4" s="67">
        <v>9.2788999999999996E-2</v>
      </c>
      <c r="C4" s="67">
        <v>9.2788999999999996E-2</v>
      </c>
      <c r="D4" s="67">
        <v>8.4776000000000004E-2</v>
      </c>
      <c r="E4" s="67">
        <v>9.1339000000000004E-2</v>
      </c>
      <c r="F4" s="67">
        <v>9.2557E-2</v>
      </c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</row>
    <row r="5" spans="1:43" x14ac:dyDescent="0.25">
      <c r="A5" s="62" t="s">
        <v>111</v>
      </c>
      <c r="B5" s="67">
        <v>8.8950000000000001E-2</v>
      </c>
      <c r="C5" s="67">
        <v>8.8950000000000001E-2</v>
      </c>
      <c r="D5" s="67">
        <v>8.0603999999999995E-2</v>
      </c>
      <c r="E5" s="67">
        <v>8.5780999999999996E-2</v>
      </c>
      <c r="F5" s="67">
        <v>8.7245000000000003E-2</v>
      </c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</row>
    <row r="6" spans="1:43" x14ac:dyDescent="0.25">
      <c r="A6" s="62" t="s">
        <v>127</v>
      </c>
      <c r="B6" s="67">
        <v>2.6842000000000001E-2</v>
      </c>
      <c r="C6" s="67">
        <v>2.6842000000000001E-2</v>
      </c>
      <c r="D6" s="67">
        <v>2.1191000000000002E-2</v>
      </c>
      <c r="E6" s="67">
        <v>2.3626999999999999E-2</v>
      </c>
      <c r="F6" s="67">
        <v>2.7067999999999998E-2</v>
      </c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</row>
    <row r="7" spans="1:43" x14ac:dyDescent="0.25">
      <c r="A7" s="62" t="s">
        <v>128</v>
      </c>
      <c r="B7" s="67">
        <v>2.3390999999999999E-2</v>
      </c>
      <c r="C7" s="67">
        <v>2.3390999999999999E-2</v>
      </c>
      <c r="D7" s="67">
        <v>1.7302999999999999E-2</v>
      </c>
      <c r="E7" s="67">
        <v>2.0147999999999999E-2</v>
      </c>
      <c r="F7" s="67">
        <v>2.3705E-2</v>
      </c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</row>
    <row r="8" spans="1:43" x14ac:dyDescent="0.25">
      <c r="A8" s="62"/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</row>
    <row r="9" spans="1:43" x14ac:dyDescent="0.25">
      <c r="A9" s="62"/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</row>
    <row r="10" spans="1:43" x14ac:dyDescent="0.25">
      <c r="A10" s="62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</row>
    <row r="11" spans="1:43" x14ac:dyDescent="0.25">
      <c r="A11" s="62"/>
    </row>
    <row r="12" spans="1:43" x14ac:dyDescent="0.25">
      <c r="A12" s="62"/>
    </row>
    <row r="13" spans="1:43" x14ac:dyDescent="0.25">
      <c r="A13" s="62"/>
    </row>
    <row r="14" spans="1:43" x14ac:dyDescent="0.25">
      <c r="A14" s="62"/>
    </row>
    <row r="15" spans="1:43" x14ac:dyDescent="0.25">
      <c r="A15" s="62"/>
    </row>
    <row r="16" spans="1:43" x14ac:dyDescent="0.25">
      <c r="A16" s="62"/>
      <c r="B16" s="67"/>
      <c r="C16" s="67"/>
      <c r="D16" s="67"/>
      <c r="E16" s="67"/>
    </row>
    <row r="17" spans="1:5" x14ac:dyDescent="0.25">
      <c r="A17" s="62"/>
      <c r="B17" s="67"/>
      <c r="C17" s="67"/>
      <c r="D17" s="67"/>
      <c r="E17" s="67"/>
    </row>
    <row r="18" spans="1:5" x14ac:dyDescent="0.25">
      <c r="A18" s="62"/>
      <c r="B18" s="67"/>
      <c r="C18" s="67"/>
      <c r="D18" s="67"/>
      <c r="E18" s="67"/>
    </row>
    <row r="19" spans="1:5" x14ac:dyDescent="0.25">
      <c r="A19" s="62"/>
      <c r="B19" s="67"/>
      <c r="C19" s="67"/>
      <c r="D19" s="67"/>
      <c r="E19" s="6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F2272-76F2-4526-B4E9-460F42F6DA79}">
  <dimension ref="A1:AQ112"/>
  <sheetViews>
    <sheetView workbookViewId="0">
      <selection activeCell="B1" sqref="B1:F1"/>
    </sheetView>
  </sheetViews>
  <sheetFormatPr defaultRowHeight="15" x14ac:dyDescent="0.25"/>
  <cols>
    <col min="1" max="1" width="41" bestFit="1" customWidth="1"/>
  </cols>
  <sheetData>
    <row r="1" spans="1:43" x14ac:dyDescent="0.25">
      <c r="A1" s="61" t="s">
        <v>9</v>
      </c>
      <c r="B1" s="72" t="s">
        <v>178</v>
      </c>
      <c r="C1" s="72" t="s">
        <v>179</v>
      </c>
      <c r="D1" s="72" t="s">
        <v>180</v>
      </c>
      <c r="E1" s="72" t="s">
        <v>181</v>
      </c>
      <c r="F1" s="72" t="s">
        <v>182</v>
      </c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</row>
    <row r="2" spans="1:43" x14ac:dyDescent="0.25">
      <c r="A2" s="62" t="s">
        <v>129</v>
      </c>
      <c r="B2" s="67">
        <v>1.2038120000000001</v>
      </c>
      <c r="C2" s="67">
        <v>1.13425</v>
      </c>
      <c r="D2" s="67">
        <v>1.2131799999999999</v>
      </c>
      <c r="E2" s="67">
        <v>1.0664020000000001</v>
      </c>
      <c r="F2" s="67">
        <v>1.373669</v>
      </c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</row>
    <row r="3" spans="1:43" x14ac:dyDescent="0.25">
      <c r="A3" s="62" t="s">
        <v>130</v>
      </c>
      <c r="B3" s="67">
        <v>0.54623999999999995</v>
      </c>
      <c r="C3" s="67">
        <v>0.53145100000000001</v>
      </c>
      <c r="D3" s="67">
        <v>0.54816100000000001</v>
      </c>
      <c r="E3" s="67">
        <v>0.51606700000000005</v>
      </c>
      <c r="F3" s="67">
        <v>0.57871099999999998</v>
      </c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</row>
    <row r="4" spans="1:43" x14ac:dyDescent="0.25">
      <c r="A4" s="62" t="s">
        <v>132</v>
      </c>
      <c r="B4" s="67">
        <v>0.91047100000000003</v>
      </c>
      <c r="C4" s="67">
        <v>1.1149100000000001</v>
      </c>
      <c r="D4" s="67">
        <v>1.1885380000000001</v>
      </c>
      <c r="E4" s="67">
        <v>1.052627</v>
      </c>
      <c r="F4" s="67">
        <v>1.0983620000000001</v>
      </c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</row>
    <row r="5" spans="1:43" x14ac:dyDescent="0.25">
      <c r="A5" s="62" t="s">
        <v>131</v>
      </c>
      <c r="B5" s="67">
        <v>0.413134</v>
      </c>
      <c r="C5" s="67">
        <v>0.52238899999999999</v>
      </c>
      <c r="D5" s="67">
        <v>0.53702700000000003</v>
      </c>
      <c r="E5" s="67">
        <v>0.50940099999999999</v>
      </c>
      <c r="F5" s="67">
        <v>0.462727</v>
      </c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</row>
    <row r="6" spans="1:43" x14ac:dyDescent="0.25">
      <c r="A6" s="62" t="s">
        <v>133</v>
      </c>
      <c r="B6" s="67">
        <v>0.634185</v>
      </c>
      <c r="C6" s="67">
        <v>0.69377299999999997</v>
      </c>
      <c r="D6" s="67">
        <v>0.70289500000000005</v>
      </c>
      <c r="E6" s="67">
        <v>0.67880700000000005</v>
      </c>
      <c r="F6" s="67">
        <v>0.71099599999999996</v>
      </c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</row>
    <row r="9" spans="1:43" x14ac:dyDescent="0.25">
      <c r="A9" s="62"/>
    </row>
    <row r="10" spans="1:43" x14ac:dyDescent="0.25">
      <c r="A10" s="62"/>
    </row>
    <row r="11" spans="1:43" x14ac:dyDescent="0.25">
      <c r="A11" s="62"/>
    </row>
    <row r="12" spans="1:43" x14ac:dyDescent="0.25">
      <c r="A12" s="62"/>
    </row>
    <row r="13" spans="1:43" x14ac:dyDescent="0.25">
      <c r="A13" s="62"/>
    </row>
    <row r="14" spans="1:43" x14ac:dyDescent="0.25">
      <c r="A14" s="62"/>
      <c r="B14" s="62"/>
      <c r="C14" s="62"/>
      <c r="D14" s="62"/>
      <c r="E14" s="62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</row>
    <row r="17" spans="1:43" x14ac:dyDescent="0.25"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</row>
    <row r="18" spans="1:43" x14ac:dyDescent="0.25"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</row>
    <row r="19" spans="1:43" x14ac:dyDescent="0.25"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</row>
    <row r="20" spans="1:43" x14ac:dyDescent="0.25"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</row>
    <row r="21" spans="1:43" x14ac:dyDescent="0.25"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</row>
    <row r="22" spans="1:43" x14ac:dyDescent="0.25">
      <c r="A22" s="62"/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</row>
    <row r="23" spans="1:43" x14ac:dyDescent="0.25">
      <c r="A23" s="62"/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</row>
    <row r="24" spans="1:43" x14ac:dyDescent="0.25">
      <c r="A24" s="62"/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</row>
    <row r="25" spans="1:43" x14ac:dyDescent="0.25">
      <c r="A25" s="62"/>
      <c r="B25" s="67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</row>
    <row r="26" spans="1:43" x14ac:dyDescent="0.25">
      <c r="A26" s="62"/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</row>
    <row r="27" spans="1:43" x14ac:dyDescent="0.25">
      <c r="A27" s="62"/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</row>
    <row r="28" spans="1:43" x14ac:dyDescent="0.25">
      <c r="A28" s="62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</row>
    <row r="29" spans="1:43" x14ac:dyDescent="0.25">
      <c r="A29" s="62"/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</row>
    <row r="30" spans="1:43" x14ac:dyDescent="0.25">
      <c r="A30" s="62"/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</row>
    <row r="31" spans="1:43" x14ac:dyDescent="0.25">
      <c r="A31" s="62"/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</row>
    <row r="32" spans="1:43" x14ac:dyDescent="0.25">
      <c r="A32" s="62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</row>
    <row r="33" spans="1:43" x14ac:dyDescent="0.25">
      <c r="A33" s="62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</row>
    <row r="34" spans="1:43" x14ac:dyDescent="0.25">
      <c r="A34" s="62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</row>
    <row r="35" spans="1:43" x14ac:dyDescent="0.25">
      <c r="A35" s="62"/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</row>
    <row r="36" spans="1:43" x14ac:dyDescent="0.25">
      <c r="A36" s="62"/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</row>
    <row r="37" spans="1:43" x14ac:dyDescent="0.25">
      <c r="A37" s="62"/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</row>
    <row r="38" spans="1:43" x14ac:dyDescent="0.25">
      <c r="A38" s="62"/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</row>
    <row r="39" spans="1:43" x14ac:dyDescent="0.25">
      <c r="A39" s="62"/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</row>
    <row r="40" spans="1:43" x14ac:dyDescent="0.25">
      <c r="A40" s="62"/>
      <c r="B40" s="66"/>
      <c r="C40" s="66"/>
      <c r="D40" s="66"/>
      <c r="E40" s="67"/>
      <c r="F40" s="66"/>
      <c r="G40" s="66"/>
      <c r="H40" s="66"/>
      <c r="I40" s="67"/>
      <c r="J40" s="66"/>
      <c r="K40" s="66"/>
      <c r="L40" s="66"/>
      <c r="M40" s="67"/>
      <c r="N40" s="66"/>
      <c r="O40" s="66"/>
      <c r="P40" s="66"/>
      <c r="Q40" s="67"/>
      <c r="R40" s="66"/>
      <c r="S40" s="66"/>
      <c r="T40" s="66"/>
      <c r="U40" s="67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7"/>
      <c r="AH40" s="66"/>
      <c r="AI40" s="66"/>
      <c r="AJ40" s="66"/>
      <c r="AK40" s="67"/>
      <c r="AL40" s="66"/>
      <c r="AM40" s="66"/>
      <c r="AN40" s="66"/>
      <c r="AO40" s="66"/>
      <c r="AP40" s="66"/>
      <c r="AQ40" s="66"/>
    </row>
    <row r="41" spans="1:43" x14ac:dyDescent="0.25">
      <c r="A41" s="62"/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</row>
    <row r="42" spans="1:43" x14ac:dyDescent="0.25">
      <c r="A42" s="61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</row>
    <row r="43" spans="1:43" x14ac:dyDescent="0.25">
      <c r="A43" s="62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</row>
    <row r="44" spans="1:43" x14ac:dyDescent="0.25">
      <c r="A44" s="62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</row>
    <row r="45" spans="1:43" x14ac:dyDescent="0.25">
      <c r="A45" s="62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</row>
    <row r="46" spans="1:43" x14ac:dyDescent="0.25">
      <c r="A46" s="62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</row>
    <row r="47" spans="1:43" x14ac:dyDescent="0.25">
      <c r="A47" s="62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</row>
    <row r="48" spans="1:43" x14ac:dyDescent="0.25">
      <c r="A48" s="62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</row>
    <row r="49" spans="1:43" x14ac:dyDescent="0.25">
      <c r="A49" s="62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</row>
    <row r="50" spans="1:43" x14ac:dyDescent="0.25">
      <c r="A50" s="62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</row>
    <row r="51" spans="1:43" x14ac:dyDescent="0.25">
      <c r="A51" s="62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</row>
    <row r="52" spans="1:43" x14ac:dyDescent="0.25">
      <c r="A52" s="62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  <c r="AK52" s="62"/>
      <c r="AL52" s="62"/>
      <c r="AM52" s="62"/>
      <c r="AN52" s="62"/>
      <c r="AO52" s="62"/>
      <c r="AP52" s="62"/>
      <c r="AQ52" s="62"/>
    </row>
    <row r="53" spans="1:43" x14ac:dyDescent="0.25">
      <c r="A53" s="62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</row>
    <row r="54" spans="1:43" x14ac:dyDescent="0.25">
      <c r="A54" s="62"/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</row>
    <row r="55" spans="1:43" x14ac:dyDescent="0.25">
      <c r="A55" s="62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</row>
    <row r="56" spans="1:43" x14ac:dyDescent="0.25">
      <c r="A56" s="62"/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</row>
    <row r="57" spans="1:43" x14ac:dyDescent="0.25">
      <c r="A57" s="62"/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62"/>
      <c r="AL57" s="62"/>
      <c r="AM57" s="62"/>
      <c r="AN57" s="62"/>
      <c r="AO57" s="62"/>
      <c r="AP57" s="62"/>
      <c r="AQ57" s="62"/>
    </row>
    <row r="58" spans="1:43" x14ac:dyDescent="0.25">
      <c r="A58" s="62"/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</row>
    <row r="59" spans="1:43" x14ac:dyDescent="0.25">
      <c r="A59" s="62"/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</row>
    <row r="60" spans="1:43" x14ac:dyDescent="0.25">
      <c r="A60" s="62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</row>
    <row r="61" spans="1:43" x14ac:dyDescent="0.25">
      <c r="A61" s="62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</row>
    <row r="62" spans="1:43" x14ac:dyDescent="0.25">
      <c r="A62" s="62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</row>
    <row r="63" spans="1:43" x14ac:dyDescent="0.25">
      <c r="A63" s="62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</row>
    <row r="64" spans="1:43" x14ac:dyDescent="0.25">
      <c r="A64" s="62"/>
      <c r="B64" s="66"/>
      <c r="C64" s="66"/>
      <c r="D64" s="66"/>
      <c r="E64" s="67"/>
      <c r="F64" s="66"/>
      <c r="G64" s="66"/>
      <c r="H64" s="66"/>
      <c r="I64" s="67"/>
      <c r="J64" s="66"/>
      <c r="K64" s="66"/>
      <c r="L64" s="66"/>
      <c r="M64" s="67"/>
      <c r="N64" s="66"/>
      <c r="O64" s="66"/>
      <c r="P64" s="66"/>
      <c r="Q64" s="67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7"/>
      <c r="AL64" s="66"/>
      <c r="AM64" s="66"/>
      <c r="AN64" s="66"/>
      <c r="AO64" s="66"/>
      <c r="AP64" s="66"/>
      <c r="AQ64" s="66"/>
    </row>
    <row r="65" spans="1:43" x14ac:dyDescent="0.25">
      <c r="A65" s="62"/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2"/>
      <c r="AD65" s="62"/>
      <c r="AE65" s="62"/>
      <c r="AF65" s="62"/>
      <c r="AG65" s="62"/>
      <c r="AH65" s="62"/>
      <c r="AI65" s="62"/>
      <c r="AJ65" s="62"/>
      <c r="AK65" s="62"/>
      <c r="AL65" s="62"/>
      <c r="AM65" s="62"/>
      <c r="AN65" s="62"/>
      <c r="AO65" s="62"/>
      <c r="AP65" s="62"/>
      <c r="AQ65" s="62"/>
    </row>
    <row r="66" spans="1:43" x14ac:dyDescent="0.25">
      <c r="A66" s="61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69"/>
      <c r="AJ66" s="69"/>
      <c r="AK66" s="69"/>
      <c r="AL66" s="69"/>
      <c r="AM66" s="69"/>
      <c r="AN66" s="69"/>
      <c r="AO66" s="69"/>
      <c r="AP66" s="69"/>
      <c r="AQ66" s="69"/>
    </row>
    <row r="67" spans="1:43" x14ac:dyDescent="0.25">
      <c r="A67" s="62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</row>
    <row r="68" spans="1:43" x14ac:dyDescent="0.25">
      <c r="A68" s="62"/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</row>
    <row r="69" spans="1:43" x14ac:dyDescent="0.25">
      <c r="A69" s="62"/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</row>
    <row r="70" spans="1:43" x14ac:dyDescent="0.25">
      <c r="A70" s="62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</row>
    <row r="71" spans="1:43" x14ac:dyDescent="0.25">
      <c r="A71" s="62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</row>
    <row r="72" spans="1:43" x14ac:dyDescent="0.25">
      <c r="A72" s="62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</row>
    <row r="73" spans="1:43" x14ac:dyDescent="0.25">
      <c r="A73" s="62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</row>
    <row r="74" spans="1:43" x14ac:dyDescent="0.25">
      <c r="A74" s="62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</row>
    <row r="75" spans="1:43" x14ac:dyDescent="0.25">
      <c r="A75" s="62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</row>
    <row r="76" spans="1:43" x14ac:dyDescent="0.25">
      <c r="A76" s="62"/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</row>
    <row r="77" spans="1:43" x14ac:dyDescent="0.25">
      <c r="A77" s="62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</row>
    <row r="78" spans="1:43" x14ac:dyDescent="0.25">
      <c r="A78" s="62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</row>
    <row r="79" spans="1:43" x14ac:dyDescent="0.25">
      <c r="A79" s="62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</row>
    <row r="80" spans="1:43" x14ac:dyDescent="0.25">
      <c r="A80" s="62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</row>
    <row r="81" spans="1:43" x14ac:dyDescent="0.25">
      <c r="A81" s="62"/>
      <c r="B81" s="62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62"/>
      <c r="AK81" s="62"/>
      <c r="AL81" s="62"/>
      <c r="AM81" s="62"/>
      <c r="AN81" s="62"/>
      <c r="AO81" s="62"/>
      <c r="AP81" s="62"/>
      <c r="AQ81" s="62"/>
    </row>
    <row r="82" spans="1:43" x14ac:dyDescent="0.25">
      <c r="A82" s="62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</row>
    <row r="83" spans="1:43" x14ac:dyDescent="0.25">
      <c r="A83" s="62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</row>
    <row r="84" spans="1:43" x14ac:dyDescent="0.25">
      <c r="A84" s="62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</row>
    <row r="85" spans="1:43" x14ac:dyDescent="0.25">
      <c r="A85" s="62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</row>
    <row r="86" spans="1:43" x14ac:dyDescent="0.25">
      <c r="A86" s="62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</row>
    <row r="87" spans="1:43" x14ac:dyDescent="0.25">
      <c r="A87" s="62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</row>
    <row r="88" spans="1:43" x14ac:dyDescent="0.25">
      <c r="A88" s="62"/>
      <c r="B88" s="66"/>
      <c r="C88" s="66"/>
      <c r="D88" s="66"/>
      <c r="E88" s="67"/>
      <c r="F88" s="66"/>
      <c r="G88" s="66"/>
      <c r="H88" s="66"/>
      <c r="I88" s="67"/>
      <c r="J88" s="66"/>
      <c r="K88" s="66"/>
      <c r="L88" s="66"/>
      <c r="M88" s="67"/>
      <c r="N88" s="66"/>
      <c r="O88" s="66"/>
      <c r="P88" s="66"/>
      <c r="Q88" s="67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7"/>
      <c r="AD88" s="66"/>
      <c r="AE88" s="66"/>
      <c r="AF88" s="66"/>
      <c r="AG88" s="66"/>
      <c r="AH88" s="66"/>
      <c r="AI88" s="66"/>
      <c r="AJ88" s="66"/>
      <c r="AK88" s="66"/>
      <c r="AL88" s="66"/>
      <c r="AM88" s="66"/>
      <c r="AN88" s="66"/>
      <c r="AO88" s="66"/>
      <c r="AP88" s="66"/>
      <c r="AQ88" s="66"/>
    </row>
    <row r="89" spans="1:43" x14ac:dyDescent="0.25">
      <c r="A89" s="62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  <c r="AJ89" s="62"/>
      <c r="AK89" s="62"/>
      <c r="AL89" s="62"/>
      <c r="AM89" s="62"/>
      <c r="AN89" s="62"/>
      <c r="AO89" s="62"/>
      <c r="AP89" s="62"/>
      <c r="AQ89" s="62"/>
    </row>
    <row r="90" spans="1:43" x14ac:dyDescent="0.25">
      <c r="A90" s="61"/>
      <c r="B90" s="69"/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69"/>
      <c r="AB90" s="69"/>
      <c r="AC90" s="69"/>
      <c r="AD90" s="69"/>
      <c r="AE90" s="69"/>
      <c r="AF90" s="69"/>
      <c r="AG90" s="69"/>
      <c r="AH90" s="69"/>
      <c r="AI90" s="69"/>
      <c r="AJ90" s="69"/>
      <c r="AK90" s="69"/>
      <c r="AL90" s="69"/>
      <c r="AM90" s="69"/>
      <c r="AN90" s="69"/>
      <c r="AO90" s="69"/>
      <c r="AP90" s="69"/>
      <c r="AQ90" s="69"/>
    </row>
    <row r="91" spans="1:43" x14ac:dyDescent="0.25">
      <c r="A91" s="62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</row>
    <row r="92" spans="1:43" x14ac:dyDescent="0.25">
      <c r="A92" s="62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</row>
    <row r="93" spans="1:43" x14ac:dyDescent="0.25">
      <c r="A93" s="62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</row>
    <row r="94" spans="1:43" x14ac:dyDescent="0.25">
      <c r="A94" s="62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</row>
    <row r="95" spans="1:43" x14ac:dyDescent="0.25">
      <c r="A95" s="62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</row>
    <row r="96" spans="1:43" x14ac:dyDescent="0.25">
      <c r="A96" s="62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</row>
    <row r="97" spans="1:43" x14ac:dyDescent="0.25">
      <c r="A97" s="62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</row>
    <row r="98" spans="1:43" x14ac:dyDescent="0.25">
      <c r="A98" s="62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</row>
    <row r="99" spans="1:43" x14ac:dyDescent="0.25">
      <c r="A99" s="62"/>
      <c r="B99" s="66"/>
      <c r="C99" s="66"/>
      <c r="D99" s="66"/>
      <c r="E99" s="67"/>
      <c r="F99" s="66"/>
      <c r="G99" s="66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</row>
    <row r="100" spans="1:43" x14ac:dyDescent="0.25">
      <c r="A100" s="62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  <c r="AA100" s="62"/>
      <c r="AB100" s="62"/>
      <c r="AC100" s="62"/>
      <c r="AD100" s="62"/>
      <c r="AE100" s="62"/>
      <c r="AF100" s="62"/>
      <c r="AG100" s="62"/>
      <c r="AH100" s="62"/>
      <c r="AI100" s="62"/>
      <c r="AJ100" s="62"/>
      <c r="AK100" s="62"/>
      <c r="AL100" s="62"/>
      <c r="AM100" s="62"/>
      <c r="AN100" s="62"/>
      <c r="AO100" s="62"/>
      <c r="AP100" s="62"/>
      <c r="AQ100" s="62"/>
    </row>
    <row r="101" spans="1:43" x14ac:dyDescent="0.25">
      <c r="A101" s="62"/>
      <c r="B101" s="66"/>
      <c r="C101" s="66"/>
      <c r="D101" s="66"/>
      <c r="E101" s="67"/>
      <c r="F101" s="66"/>
      <c r="G101" s="66"/>
      <c r="H101" s="66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</row>
    <row r="102" spans="1:43" x14ac:dyDescent="0.25">
      <c r="A102" s="62"/>
      <c r="B102" s="66"/>
      <c r="C102" s="66"/>
      <c r="D102" s="66"/>
      <c r="E102" s="67"/>
      <c r="F102" s="66"/>
      <c r="G102" s="66"/>
      <c r="H102" s="66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</row>
    <row r="103" spans="1:43" x14ac:dyDescent="0.25">
      <c r="A103" s="62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</row>
    <row r="104" spans="1:43" x14ac:dyDescent="0.25">
      <c r="A104" s="62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</row>
    <row r="105" spans="1:43" x14ac:dyDescent="0.25">
      <c r="A105" s="62"/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  <c r="AA105" s="62"/>
      <c r="AB105" s="62"/>
      <c r="AC105" s="62"/>
      <c r="AD105" s="62"/>
      <c r="AE105" s="62"/>
      <c r="AF105" s="62"/>
      <c r="AG105" s="62"/>
      <c r="AH105" s="62"/>
      <c r="AI105" s="62"/>
      <c r="AJ105" s="62"/>
      <c r="AK105" s="62"/>
      <c r="AL105" s="62"/>
      <c r="AM105" s="62"/>
      <c r="AN105" s="62"/>
      <c r="AO105" s="62"/>
      <c r="AP105" s="62"/>
      <c r="AQ105" s="62"/>
    </row>
    <row r="106" spans="1:43" x14ac:dyDescent="0.25">
      <c r="A106" s="62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</row>
    <row r="107" spans="1:43" x14ac:dyDescent="0.25">
      <c r="A107" s="62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</row>
    <row r="108" spans="1:43" x14ac:dyDescent="0.25">
      <c r="A108" s="62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</row>
    <row r="109" spans="1:43" x14ac:dyDescent="0.25">
      <c r="A109" s="62"/>
      <c r="B109" s="66"/>
      <c r="C109" s="66"/>
      <c r="D109" s="66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</row>
    <row r="110" spans="1:43" x14ac:dyDescent="0.25">
      <c r="A110" s="62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</row>
    <row r="111" spans="1:43" x14ac:dyDescent="0.25">
      <c r="A111" s="62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</row>
    <row r="112" spans="1:43" x14ac:dyDescent="0.25">
      <c r="A112" s="62"/>
      <c r="B112" s="66"/>
      <c r="C112" s="66"/>
      <c r="D112" s="66"/>
      <c r="E112" s="67"/>
      <c r="F112" s="66"/>
      <c r="G112" s="66"/>
      <c r="H112" s="66"/>
      <c r="I112" s="67"/>
      <c r="J112" s="66"/>
      <c r="K112" s="66"/>
      <c r="L112" s="66"/>
      <c r="M112" s="67"/>
      <c r="N112" s="66"/>
      <c r="O112" s="66"/>
      <c r="P112" s="66"/>
      <c r="Q112" s="67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7"/>
      <c r="AD112" s="66"/>
      <c r="AE112" s="66"/>
      <c r="AF112" s="66"/>
      <c r="AG112" s="67"/>
      <c r="AH112" s="66"/>
      <c r="AI112" s="66"/>
      <c r="AJ112" s="66"/>
      <c r="AK112" s="67"/>
      <c r="AL112" s="66"/>
      <c r="AM112" s="66"/>
      <c r="AN112" s="66"/>
      <c r="AO112" s="66"/>
      <c r="AP112" s="66"/>
      <c r="AQ112" s="6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0ABCA-7E85-4447-BC1C-6DE0EF4A97B0}">
  <dimension ref="A1:AQ14"/>
  <sheetViews>
    <sheetView workbookViewId="0">
      <selection activeCell="B1" sqref="B1:F1"/>
    </sheetView>
  </sheetViews>
  <sheetFormatPr defaultRowHeight="15" x14ac:dyDescent="0.25"/>
  <cols>
    <col min="1" max="1" width="17.85546875" bestFit="1" customWidth="1"/>
  </cols>
  <sheetData>
    <row r="1" spans="1:43" x14ac:dyDescent="0.25">
      <c r="A1" s="61" t="s">
        <v>9</v>
      </c>
      <c r="B1" s="72" t="s">
        <v>178</v>
      </c>
      <c r="C1" s="72" t="s">
        <v>179</v>
      </c>
      <c r="D1" s="72" t="s">
        <v>180</v>
      </c>
      <c r="E1" s="72" t="s">
        <v>181</v>
      </c>
      <c r="F1" s="72" t="s">
        <v>182</v>
      </c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</row>
    <row r="2" spans="1:43" x14ac:dyDescent="0.25">
      <c r="A2" s="62" t="s">
        <v>113</v>
      </c>
      <c r="B2" s="68">
        <v>3.4827919999999999</v>
      </c>
      <c r="C2" s="68">
        <v>4.0882240000000003</v>
      </c>
      <c r="D2" s="68">
        <v>3.6721729999999999</v>
      </c>
      <c r="E2" s="68">
        <v>3.2248299999999999</v>
      </c>
      <c r="F2" s="68">
        <v>3.1952669999999999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</row>
    <row r="3" spans="1:43" x14ac:dyDescent="0.25">
      <c r="A3" s="62" t="s">
        <v>114</v>
      </c>
      <c r="B3" s="68">
        <v>4.8472419999999996</v>
      </c>
      <c r="C3" s="68">
        <v>5.6259560000000004</v>
      </c>
      <c r="D3" s="68">
        <v>5.1641680000000001</v>
      </c>
      <c r="E3" s="68">
        <v>4.5289510000000002</v>
      </c>
      <c r="F3" s="68">
        <v>4.4463369999999998</v>
      </c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</row>
    <row r="4" spans="1:43" x14ac:dyDescent="0.25">
      <c r="A4" s="62" t="s">
        <v>134</v>
      </c>
      <c r="B4" s="68">
        <v>4.251271</v>
      </c>
      <c r="C4" s="68">
        <v>3.228399</v>
      </c>
      <c r="D4" s="68">
        <v>2.8743180000000002</v>
      </c>
      <c r="E4" s="68">
        <v>2.5640320000000001</v>
      </c>
      <c r="F4" s="68">
        <v>2.7331439999999998</v>
      </c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</row>
    <row r="12" spans="1:43" x14ac:dyDescent="0.25">
      <c r="B12" s="62"/>
    </row>
    <row r="13" spans="1:43" x14ac:dyDescent="0.25">
      <c r="B13" s="62"/>
    </row>
    <row r="14" spans="1:43" x14ac:dyDescent="0.25">
      <c r="B14" s="6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4EE58-8764-401B-BE04-A8FB0FAD111B}">
  <dimension ref="A1:AQ12"/>
  <sheetViews>
    <sheetView workbookViewId="0">
      <selection activeCell="B1" sqref="B1:F1"/>
    </sheetView>
  </sheetViews>
  <sheetFormatPr defaultRowHeight="15" x14ac:dyDescent="0.25"/>
  <cols>
    <col min="1" max="1" width="17.85546875" bestFit="1" customWidth="1"/>
  </cols>
  <sheetData>
    <row r="1" spans="1:43" x14ac:dyDescent="0.25">
      <c r="A1" s="61" t="s">
        <v>9</v>
      </c>
      <c r="B1" s="72" t="s">
        <v>178</v>
      </c>
      <c r="C1" s="72" t="s">
        <v>179</v>
      </c>
      <c r="D1" s="72" t="s">
        <v>180</v>
      </c>
      <c r="E1" s="72" t="s">
        <v>181</v>
      </c>
      <c r="F1" s="72" t="s">
        <v>182</v>
      </c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</row>
    <row r="2" spans="1:43" x14ac:dyDescent="0.25">
      <c r="A2" s="62" t="s">
        <v>135</v>
      </c>
      <c r="B2" s="68">
        <v>3.648088</v>
      </c>
      <c r="C2" s="68">
        <v>2.759039</v>
      </c>
      <c r="D2" s="68">
        <v>3.0815190000000001</v>
      </c>
      <c r="E2" s="68">
        <v>2.5970680000000002</v>
      </c>
      <c r="F2" s="68">
        <v>3.17875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</row>
    <row r="3" spans="1:43" x14ac:dyDescent="0.25">
      <c r="A3" s="62" t="s">
        <v>136</v>
      </c>
      <c r="B3" s="68">
        <v>3.2617989999999999</v>
      </c>
      <c r="C3" s="68">
        <v>2.5382639999999999</v>
      </c>
      <c r="D3" s="68">
        <v>2.843556</v>
      </c>
      <c r="E3" s="68">
        <v>2.3786849999999999</v>
      </c>
      <c r="F3" s="68">
        <v>3.0171209999999999</v>
      </c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</row>
    <row r="4" spans="1:43" x14ac:dyDescent="0.25">
      <c r="A4" s="62" t="s">
        <v>138</v>
      </c>
      <c r="B4" s="68">
        <v>4.1595009999999997</v>
      </c>
      <c r="C4" s="68">
        <v>4.8080280000000002</v>
      </c>
      <c r="D4" s="68">
        <v>5.5364370000000003</v>
      </c>
      <c r="E4" s="68">
        <v>4.5873039999999996</v>
      </c>
      <c r="F4" s="68">
        <v>5.1712579999999999</v>
      </c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</row>
    <row r="5" spans="1:43" x14ac:dyDescent="0.25">
      <c r="A5" s="62" t="s">
        <v>137</v>
      </c>
      <c r="B5" s="68">
        <v>3.7190590000000001</v>
      </c>
      <c r="C5" s="68">
        <v>4.4232959999999997</v>
      </c>
      <c r="D5" s="68">
        <v>5.1088990000000001</v>
      </c>
      <c r="E5" s="68">
        <v>4.2015659999999997</v>
      </c>
      <c r="F5" s="68">
        <v>4.9083160000000001</v>
      </c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</row>
    <row r="9" spans="1:43" x14ac:dyDescent="0.25">
      <c r="A9" s="62"/>
    </row>
    <row r="10" spans="1:43" x14ac:dyDescent="0.25">
      <c r="A10" s="62"/>
    </row>
    <row r="11" spans="1:43" x14ac:dyDescent="0.25">
      <c r="A11" s="62"/>
    </row>
    <row r="12" spans="1:43" x14ac:dyDescent="0.25">
      <c r="A12" s="6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504DB-0BA5-41A4-9935-C5858B1CA316}">
  <dimension ref="F1:K4"/>
  <sheetViews>
    <sheetView topLeftCell="F1" workbookViewId="0">
      <selection activeCell="G1" sqref="G1:K1"/>
    </sheetView>
  </sheetViews>
  <sheetFormatPr defaultRowHeight="15" x14ac:dyDescent="0.25"/>
  <cols>
    <col min="7" max="11" width="10.7109375" bestFit="1" customWidth="1"/>
  </cols>
  <sheetData>
    <row r="1" spans="6:11" x14ac:dyDescent="0.25">
      <c r="F1" s="61" t="s">
        <v>9</v>
      </c>
      <c r="G1" s="72" t="s">
        <v>178</v>
      </c>
      <c r="H1" s="72" t="s">
        <v>179</v>
      </c>
      <c r="I1" s="72" t="s">
        <v>180</v>
      </c>
      <c r="J1" s="72" t="s">
        <v>181</v>
      </c>
      <c r="K1" s="72" t="s">
        <v>182</v>
      </c>
    </row>
    <row r="2" spans="6:11" x14ac:dyDescent="0.25">
      <c r="F2" s="73" t="s">
        <v>145</v>
      </c>
      <c r="G2" s="74">
        <v>3.9170598995983936</v>
      </c>
      <c r="H2" s="74">
        <v>3.8750301825396827</v>
      </c>
      <c r="I2" s="74">
        <v>3.1985022669322709</v>
      </c>
      <c r="J2" s="74">
        <v>2.6125469479999999</v>
      </c>
      <c r="K2" s="74">
        <v>2.3663774390243901</v>
      </c>
    </row>
    <row r="3" spans="6:11" x14ac:dyDescent="0.25">
      <c r="F3" s="73" t="s">
        <v>146</v>
      </c>
      <c r="G3" s="74">
        <v>28.699947999999999</v>
      </c>
      <c r="H3" s="74">
        <v>28.533968999999999</v>
      </c>
      <c r="I3" s="74">
        <v>25.319295</v>
      </c>
      <c r="J3" s="74">
        <v>24.168068000000002</v>
      </c>
      <c r="K3" s="74">
        <v>23.511590999999999</v>
      </c>
    </row>
    <row r="4" spans="6:11" x14ac:dyDescent="0.25">
      <c r="F4" s="73" t="s">
        <v>147</v>
      </c>
      <c r="G4" s="74">
        <v>45.112660807228913</v>
      </c>
      <c r="H4" s="74">
        <v>45.109161484126986</v>
      </c>
      <c r="I4" s="74">
        <v>40.752098637450196</v>
      </c>
      <c r="J4" s="74">
        <v>45.768913087999998</v>
      </c>
      <c r="K4" s="74">
        <v>39.454351371951219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0FC91-3434-4289-A829-08B850DC05BC}">
  <dimension ref="A1:D12"/>
  <sheetViews>
    <sheetView workbookViewId="0">
      <selection activeCell="D13" sqref="D13"/>
    </sheetView>
  </sheetViews>
  <sheetFormatPr defaultRowHeight="15" x14ac:dyDescent="0.25"/>
  <cols>
    <col min="1" max="1" width="67.28515625" style="69" bestFit="1" customWidth="1"/>
    <col min="2" max="2" width="9.140625" style="69"/>
    <col min="3" max="3" width="36.140625" style="69" bestFit="1" customWidth="1"/>
    <col min="4" max="4" width="20.7109375" style="69" bestFit="1" customWidth="1"/>
  </cols>
  <sheetData>
    <row r="1" spans="1:4" x14ac:dyDescent="0.25">
      <c r="A1" s="69" t="s">
        <v>183</v>
      </c>
      <c r="B1" s="69" t="s">
        <v>165</v>
      </c>
      <c r="C1" s="69" t="s">
        <v>169</v>
      </c>
      <c r="D1" s="69" t="s">
        <v>170</v>
      </c>
    </row>
    <row r="2" spans="1:4" x14ac:dyDescent="0.25">
      <c r="A2" s="69" t="s">
        <v>163</v>
      </c>
      <c r="B2" s="69" t="s">
        <v>167</v>
      </c>
      <c r="C2" s="68">
        <v>16</v>
      </c>
      <c r="D2" s="68">
        <v>3.6</v>
      </c>
    </row>
    <row r="3" spans="1:4" x14ac:dyDescent="0.25">
      <c r="A3" s="69" t="s">
        <v>164</v>
      </c>
      <c r="B3" s="69" t="s">
        <v>167</v>
      </c>
      <c r="C3" s="68">
        <v>19.600000000000001</v>
      </c>
      <c r="D3" s="78">
        <v>7</v>
      </c>
    </row>
    <row r="4" spans="1:4" x14ac:dyDescent="0.25">
      <c r="A4" s="69" t="s">
        <v>184</v>
      </c>
      <c r="B4" s="69" t="s">
        <v>168</v>
      </c>
      <c r="C4" s="68">
        <v>19.7</v>
      </c>
      <c r="D4" s="68">
        <v>36.200000000000003</v>
      </c>
    </row>
    <row r="5" spans="1:4" x14ac:dyDescent="0.25">
      <c r="A5" s="69" t="s">
        <v>185</v>
      </c>
      <c r="B5" s="69" t="s">
        <v>166</v>
      </c>
      <c r="C5" s="78">
        <v>15</v>
      </c>
      <c r="D5" s="68">
        <v>13.5</v>
      </c>
    </row>
    <row r="6" spans="1:4" x14ac:dyDescent="0.25">
      <c r="A6" s="69" t="s">
        <v>186</v>
      </c>
      <c r="B6" s="69" t="s">
        <v>167</v>
      </c>
      <c r="C6" s="78">
        <v>14</v>
      </c>
      <c r="D6" s="78">
        <v>4</v>
      </c>
    </row>
    <row r="7" spans="1:4" x14ac:dyDescent="0.25">
      <c r="A7" s="69" t="s">
        <v>187</v>
      </c>
      <c r="B7" s="69" t="s">
        <v>167</v>
      </c>
      <c r="C7" s="68">
        <v>22.8</v>
      </c>
      <c r="D7" s="78">
        <v>6</v>
      </c>
    </row>
    <row r="8" spans="1:4" x14ac:dyDescent="0.25">
      <c r="A8" s="69" t="s">
        <v>188</v>
      </c>
      <c r="B8" s="69" t="s">
        <v>166</v>
      </c>
      <c r="C8" s="68">
        <v>21.3</v>
      </c>
      <c r="D8" s="68">
        <v>2.9</v>
      </c>
    </row>
    <row r="9" spans="1:4" x14ac:dyDescent="0.25">
      <c r="A9" s="69" t="s">
        <v>189</v>
      </c>
      <c r="B9" s="69" t="s">
        <v>166</v>
      </c>
      <c r="C9" s="68">
        <v>19.8</v>
      </c>
      <c r="D9" s="78">
        <v>8</v>
      </c>
    </row>
    <row r="10" spans="1:4" x14ac:dyDescent="0.25">
      <c r="A10" s="69" t="s">
        <v>190</v>
      </c>
      <c r="B10" s="69" t="s">
        <v>168</v>
      </c>
      <c r="C10" s="68">
        <v>15.1</v>
      </c>
      <c r="D10" s="68">
        <v>14.2</v>
      </c>
    </row>
    <row r="11" spans="1:4" x14ac:dyDescent="0.25">
      <c r="A11" s="69" t="s">
        <v>191</v>
      </c>
      <c r="B11" s="69" t="s">
        <v>168</v>
      </c>
      <c r="C11" s="68">
        <v>105.1</v>
      </c>
      <c r="D11" s="78">
        <v>9</v>
      </c>
    </row>
    <row r="12" spans="1:4" x14ac:dyDescent="0.25">
      <c r="A12" s="69" t="s">
        <v>192</v>
      </c>
      <c r="B12" s="69" t="s">
        <v>167</v>
      </c>
      <c r="C12" s="68">
        <v>22.9</v>
      </c>
      <c r="D12" s="78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8C5B5-4ECD-4E7F-8DB7-3BCCCC032AAB}">
  <dimension ref="A1:G5"/>
  <sheetViews>
    <sheetView workbookViewId="0">
      <selection activeCell="C2" sqref="C2:C5"/>
    </sheetView>
  </sheetViews>
  <sheetFormatPr defaultRowHeight="15" x14ac:dyDescent="0.25"/>
  <cols>
    <col min="1" max="1" width="10.7109375" bestFit="1" customWidth="1"/>
    <col min="2" max="2" width="12.7109375" bestFit="1" customWidth="1"/>
    <col min="3" max="3" width="20.42578125" bestFit="1" customWidth="1"/>
  </cols>
  <sheetData>
    <row r="1" spans="1:7" x14ac:dyDescent="0.25">
      <c r="A1" t="s">
        <v>9</v>
      </c>
      <c r="B1" t="s">
        <v>233</v>
      </c>
      <c r="C1" t="s">
        <v>234</v>
      </c>
      <c r="D1" t="s">
        <v>235</v>
      </c>
      <c r="E1" t="s">
        <v>236</v>
      </c>
      <c r="F1" t="s">
        <v>237</v>
      </c>
      <c r="G1" t="s">
        <v>238</v>
      </c>
    </row>
    <row r="2" spans="1:7" x14ac:dyDescent="0.25">
      <c r="A2" s="72">
        <v>43921</v>
      </c>
      <c r="B2" s="99">
        <v>17977622.054000001</v>
      </c>
      <c r="C2" s="99">
        <v>4637</v>
      </c>
      <c r="D2">
        <v>-6.6299999999999998E-2</v>
      </c>
      <c r="E2">
        <f>D2/4</f>
        <v>-1.6574999999999999E-2</v>
      </c>
      <c r="F2">
        <v>2.1000000000000001E-2</v>
      </c>
      <c r="G2">
        <f>F2/4</f>
        <v>5.2500000000000003E-3</v>
      </c>
    </row>
    <row r="3" spans="1:7" x14ac:dyDescent="0.25">
      <c r="A3" s="72">
        <v>43646</v>
      </c>
      <c r="B3" s="99">
        <f>B2*(1+E3)</f>
        <v>17679642.96845495</v>
      </c>
      <c r="C3" s="99">
        <f>C2*(1+G2)</f>
        <v>4661.3442500000001</v>
      </c>
      <c r="D3" s="97">
        <v>-6.6299999999999998E-2</v>
      </c>
      <c r="E3" s="97">
        <f t="shared" ref="E3:E5" si="0">D3/4</f>
        <v>-1.6574999999999999E-2</v>
      </c>
      <c r="F3" s="97">
        <v>2.1000000000000001E-2</v>
      </c>
      <c r="G3" s="97">
        <f t="shared" ref="G3:G5" si="1">F3/4</f>
        <v>5.2500000000000003E-3</v>
      </c>
    </row>
    <row r="4" spans="1:7" x14ac:dyDescent="0.25">
      <c r="A4" s="72">
        <v>43738</v>
      </c>
      <c r="B4" s="99">
        <f>B3*(1+E4)</f>
        <v>17386602.886252809</v>
      </c>
      <c r="C4" s="99">
        <f t="shared" ref="C4:C5" si="2">C3*(1+G3)</f>
        <v>4685.8163073124997</v>
      </c>
      <c r="D4" s="97">
        <v>-6.6299999999999998E-2</v>
      </c>
      <c r="E4" s="97">
        <f t="shared" si="0"/>
        <v>-1.6574999999999999E-2</v>
      </c>
      <c r="F4" s="97">
        <v>2.1000000000000001E-2</v>
      </c>
      <c r="G4" s="97">
        <f t="shared" si="1"/>
        <v>5.2500000000000003E-3</v>
      </c>
    </row>
    <row r="5" spans="1:7" x14ac:dyDescent="0.25">
      <c r="A5" s="72">
        <v>43830</v>
      </c>
      <c r="B5" s="99">
        <f>B4*(1+E5)</f>
        <v>17098419.943413168</v>
      </c>
      <c r="C5" s="99">
        <f t="shared" si="2"/>
        <v>4710.4168429258898</v>
      </c>
      <c r="D5" s="97">
        <v>-6.6299999999999998E-2</v>
      </c>
      <c r="E5" s="97">
        <f t="shared" si="0"/>
        <v>-1.6574999999999999E-2</v>
      </c>
      <c r="F5" s="97">
        <v>2.1000000000000001E-2</v>
      </c>
      <c r="G5" s="97">
        <f t="shared" si="1"/>
        <v>5.2500000000000003E-3</v>
      </c>
    </row>
  </sheetData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31E04-1BEF-490F-AE2C-B2ADB8F9DE48}">
  <dimension ref="A1:E12"/>
  <sheetViews>
    <sheetView workbookViewId="0">
      <selection activeCell="C21" sqref="C21"/>
    </sheetView>
  </sheetViews>
  <sheetFormatPr defaultRowHeight="15" x14ac:dyDescent="0.25"/>
  <cols>
    <col min="1" max="1" width="67.28515625" style="69" bestFit="1" customWidth="1"/>
    <col min="5" max="5" width="9.140625" style="69"/>
  </cols>
  <sheetData>
    <row r="1" spans="1:5" x14ac:dyDescent="0.25">
      <c r="A1" s="69" t="s">
        <v>183</v>
      </c>
      <c r="B1" s="69" t="s">
        <v>165</v>
      </c>
      <c r="C1" s="69" t="s">
        <v>171</v>
      </c>
      <c r="D1" s="69" t="s">
        <v>172</v>
      </c>
      <c r="E1" s="69" t="s">
        <v>173</v>
      </c>
    </row>
    <row r="2" spans="1:5" x14ac:dyDescent="0.25">
      <c r="A2" s="69" t="s">
        <v>163</v>
      </c>
      <c r="B2" s="69" t="s">
        <v>167</v>
      </c>
      <c r="C2" s="67">
        <v>0.372</v>
      </c>
      <c r="D2" s="67">
        <v>0.122</v>
      </c>
      <c r="E2" s="79">
        <v>6.2E-2</v>
      </c>
    </row>
    <row r="3" spans="1:5" x14ac:dyDescent="0.25">
      <c r="A3" s="69" t="s">
        <v>164</v>
      </c>
      <c r="B3" s="69" t="s">
        <v>167</v>
      </c>
      <c r="C3" s="67">
        <v>0.438</v>
      </c>
      <c r="D3" s="67">
        <v>0.125</v>
      </c>
      <c r="E3" s="79">
        <v>5.7700000000000001E-2</v>
      </c>
    </row>
    <row r="4" spans="1:5" x14ac:dyDescent="0.25">
      <c r="A4" s="69" t="s">
        <v>184</v>
      </c>
      <c r="B4" s="69" t="s">
        <v>168</v>
      </c>
      <c r="C4" s="67">
        <v>0.45700000000000002</v>
      </c>
      <c r="D4" s="67">
        <v>0.13400000000000001</v>
      </c>
      <c r="E4" s="79">
        <v>7.8700000000000006E-2</v>
      </c>
    </row>
    <row r="5" spans="1:5" x14ac:dyDescent="0.25">
      <c r="A5" s="69" t="s">
        <v>185</v>
      </c>
      <c r="B5" s="69" t="s">
        <v>166</v>
      </c>
      <c r="C5" s="67">
        <v>0.21299999999999999</v>
      </c>
      <c r="D5" s="67">
        <v>6.4000000000000001E-2</v>
      </c>
      <c r="E5" s="79">
        <v>-0.113</v>
      </c>
    </row>
    <row r="6" spans="1:5" x14ac:dyDescent="0.25">
      <c r="A6" s="69" t="s">
        <v>186</v>
      </c>
      <c r="B6" s="69" t="s">
        <v>167</v>
      </c>
      <c r="C6" s="67">
        <v>0.11799999999999999</v>
      </c>
      <c r="D6" s="67">
        <v>5.3999999999999999E-2</v>
      </c>
      <c r="E6" s="79">
        <v>5.1400000000000001E-2</v>
      </c>
    </row>
    <row r="7" spans="1:5" x14ac:dyDescent="0.25">
      <c r="A7" s="69" t="s">
        <v>187</v>
      </c>
      <c r="B7" s="69" t="s">
        <v>167</v>
      </c>
      <c r="C7" s="67">
        <v>0.35199999999999998</v>
      </c>
      <c r="D7" s="67">
        <v>7.2999999999999995E-2</v>
      </c>
      <c r="E7" s="79">
        <v>2.8400000000000002E-2</v>
      </c>
    </row>
    <row r="8" spans="1:5" x14ac:dyDescent="0.25">
      <c r="A8" s="69" t="s">
        <v>188</v>
      </c>
      <c r="B8" s="69" t="s">
        <v>166</v>
      </c>
      <c r="C8" s="67">
        <v>0.30499999999999999</v>
      </c>
      <c r="D8" s="67">
        <v>0.10100000000000001</v>
      </c>
      <c r="E8" s="79">
        <v>8.5999999999999993E-2</v>
      </c>
    </row>
    <row r="9" spans="1:5" x14ac:dyDescent="0.25">
      <c r="A9" s="69" t="s">
        <v>189</v>
      </c>
      <c r="B9" s="69" t="s">
        <v>166</v>
      </c>
      <c r="C9" s="67">
        <v>0.14599999999999999</v>
      </c>
      <c r="D9" s="67">
        <v>4.2000000000000003E-2</v>
      </c>
      <c r="E9" s="79">
        <v>1.9300000000000001E-2</v>
      </c>
    </row>
    <row r="10" spans="1:5" x14ac:dyDescent="0.25">
      <c r="A10" s="69" t="s">
        <v>190</v>
      </c>
      <c r="B10" s="69" t="s">
        <v>168</v>
      </c>
      <c r="C10" s="67">
        <v>0.38500000000000001</v>
      </c>
      <c r="D10" s="67">
        <v>0.13500000000000001</v>
      </c>
      <c r="E10" s="79">
        <v>5.16E-2</v>
      </c>
    </row>
    <row r="11" spans="1:5" x14ac:dyDescent="0.25">
      <c r="A11" s="69" t="s">
        <v>191</v>
      </c>
      <c r="B11" s="69" t="s">
        <v>168</v>
      </c>
      <c r="C11" s="67">
        <v>0.309</v>
      </c>
      <c r="D11" s="67">
        <v>0.14699999999999999</v>
      </c>
      <c r="E11" s="79">
        <v>3.1099999999999999E-2</v>
      </c>
    </row>
    <row r="12" spans="1:5" x14ac:dyDescent="0.25">
      <c r="A12" s="69" t="s">
        <v>192</v>
      </c>
      <c r="B12" s="69" t="s">
        <v>167</v>
      </c>
      <c r="C12" s="67">
        <v>0.52700000000000002</v>
      </c>
      <c r="D12" s="67">
        <v>8.6999999999999994E-2</v>
      </c>
      <c r="E12" s="79">
        <v>2.3699999999999999E-2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25458-0765-41FD-8453-B516593E168B}">
  <dimension ref="A1:M13"/>
  <sheetViews>
    <sheetView topLeftCell="G1" workbookViewId="0">
      <selection activeCell="H1" sqref="H1:M12"/>
    </sheetView>
  </sheetViews>
  <sheetFormatPr defaultRowHeight="15" x14ac:dyDescent="0.25"/>
  <cols>
    <col min="1" max="1" width="67.28515625" bestFit="1" customWidth="1"/>
    <col min="4" max="4" width="11.5703125" bestFit="1" customWidth="1"/>
  </cols>
  <sheetData>
    <row r="1" spans="1:13" x14ac:dyDescent="0.25">
      <c r="A1" t="s">
        <v>183</v>
      </c>
      <c r="B1" t="s">
        <v>165</v>
      </c>
      <c r="C1" t="s">
        <v>174</v>
      </c>
      <c r="D1" t="s">
        <v>175</v>
      </c>
      <c r="E1" t="s">
        <v>176</v>
      </c>
      <c r="F1" t="s">
        <v>177</v>
      </c>
      <c r="H1" s="69"/>
      <c r="I1" s="69"/>
      <c r="J1" s="80"/>
      <c r="K1" s="80"/>
      <c r="L1" s="80"/>
      <c r="M1" s="80"/>
    </row>
    <row r="2" spans="1:13" x14ac:dyDescent="0.25">
      <c r="A2" t="s">
        <v>163</v>
      </c>
      <c r="B2" t="s">
        <v>167</v>
      </c>
      <c r="C2">
        <v>1</v>
      </c>
      <c r="D2">
        <v>2</v>
      </c>
      <c r="E2">
        <v>2</v>
      </c>
      <c r="F2">
        <v>1</v>
      </c>
      <c r="H2" s="69"/>
      <c r="I2" s="69"/>
      <c r="J2" s="81"/>
      <c r="K2" s="81"/>
      <c r="L2" s="81"/>
      <c r="M2" s="81"/>
    </row>
    <row r="3" spans="1:13" x14ac:dyDescent="0.25">
      <c r="A3" t="s">
        <v>164</v>
      </c>
      <c r="B3" t="s">
        <v>167</v>
      </c>
      <c r="C3">
        <v>1</v>
      </c>
      <c r="D3">
        <v>4</v>
      </c>
      <c r="E3">
        <v>1</v>
      </c>
      <c r="F3">
        <v>1</v>
      </c>
      <c r="H3" s="69"/>
      <c r="I3" s="69"/>
      <c r="J3" s="81"/>
      <c r="K3" s="81"/>
      <c r="L3" s="81"/>
      <c r="M3" s="81"/>
    </row>
    <row r="4" spans="1:13" x14ac:dyDescent="0.25">
      <c r="A4" t="s">
        <v>184</v>
      </c>
      <c r="B4" t="s">
        <v>168</v>
      </c>
      <c r="C4">
        <v>2</v>
      </c>
      <c r="D4">
        <v>1</v>
      </c>
      <c r="E4">
        <v>2</v>
      </c>
      <c r="F4">
        <v>2</v>
      </c>
      <c r="H4" s="69"/>
      <c r="I4" s="69"/>
      <c r="J4" s="81"/>
      <c r="K4" s="81"/>
      <c r="L4" s="81"/>
      <c r="M4" s="81"/>
    </row>
    <row r="5" spans="1:13" x14ac:dyDescent="0.25">
      <c r="A5" t="s">
        <v>185</v>
      </c>
      <c r="B5" t="s">
        <v>166</v>
      </c>
      <c r="C5">
        <v>2</v>
      </c>
      <c r="D5">
        <v>1</v>
      </c>
      <c r="E5">
        <v>2</v>
      </c>
      <c r="F5">
        <v>3</v>
      </c>
      <c r="H5" s="69"/>
      <c r="I5" s="69"/>
      <c r="J5" s="81"/>
      <c r="K5" s="81"/>
      <c r="L5" s="81"/>
      <c r="M5" s="81"/>
    </row>
    <row r="6" spans="1:13" x14ac:dyDescent="0.25">
      <c r="A6" t="s">
        <v>186</v>
      </c>
      <c r="B6" t="s">
        <v>167</v>
      </c>
      <c r="C6">
        <v>2</v>
      </c>
      <c r="D6">
        <v>3</v>
      </c>
      <c r="E6">
        <v>1</v>
      </c>
      <c r="F6">
        <v>2</v>
      </c>
      <c r="H6" s="69"/>
      <c r="I6" s="69"/>
      <c r="J6" s="81"/>
      <c r="K6" s="81"/>
      <c r="L6" s="81"/>
      <c r="M6" s="81"/>
    </row>
    <row r="7" spans="1:13" x14ac:dyDescent="0.25">
      <c r="A7" t="s">
        <v>187</v>
      </c>
      <c r="B7" t="s">
        <v>167</v>
      </c>
      <c r="C7">
        <v>3</v>
      </c>
      <c r="D7">
        <v>2</v>
      </c>
      <c r="E7">
        <v>3</v>
      </c>
      <c r="F7">
        <v>3</v>
      </c>
      <c r="H7" s="69"/>
      <c r="I7" s="69"/>
      <c r="J7" s="81"/>
      <c r="K7" s="81"/>
      <c r="L7" s="81"/>
      <c r="M7" s="81"/>
    </row>
    <row r="8" spans="1:13" x14ac:dyDescent="0.25">
      <c r="A8" t="s">
        <v>188</v>
      </c>
      <c r="B8" t="s">
        <v>166</v>
      </c>
      <c r="C8">
        <v>3</v>
      </c>
      <c r="D8">
        <v>3</v>
      </c>
      <c r="E8">
        <v>3</v>
      </c>
      <c r="F8">
        <v>4</v>
      </c>
      <c r="H8" s="69"/>
      <c r="I8" s="69"/>
      <c r="J8" s="81"/>
      <c r="K8" s="81"/>
      <c r="L8" s="81"/>
      <c r="M8" s="81"/>
    </row>
    <row r="9" spans="1:13" x14ac:dyDescent="0.25">
      <c r="A9" t="s">
        <v>189</v>
      </c>
      <c r="B9" t="s">
        <v>166</v>
      </c>
      <c r="C9">
        <v>3</v>
      </c>
      <c r="D9">
        <v>3</v>
      </c>
      <c r="E9">
        <v>4</v>
      </c>
      <c r="F9">
        <v>2</v>
      </c>
      <c r="H9" s="69"/>
      <c r="I9" s="69"/>
      <c r="J9" s="81"/>
      <c r="K9" s="81"/>
      <c r="L9" s="81"/>
      <c r="M9" s="81"/>
    </row>
    <row r="10" spans="1:13" x14ac:dyDescent="0.25">
      <c r="A10" t="s">
        <v>190</v>
      </c>
      <c r="B10" t="s">
        <v>168</v>
      </c>
      <c r="C10">
        <v>4</v>
      </c>
      <c r="D10">
        <v>4</v>
      </c>
      <c r="E10">
        <v>4</v>
      </c>
      <c r="F10">
        <v>3</v>
      </c>
      <c r="H10" s="69"/>
      <c r="I10" s="69"/>
      <c r="J10" s="81"/>
      <c r="K10" s="81"/>
      <c r="L10" s="81"/>
      <c r="M10" s="81"/>
    </row>
    <row r="11" spans="1:13" x14ac:dyDescent="0.25">
      <c r="A11" t="s">
        <v>191</v>
      </c>
      <c r="B11" t="s">
        <v>168</v>
      </c>
      <c r="C11">
        <v>4</v>
      </c>
      <c r="D11">
        <v>4</v>
      </c>
      <c r="E11">
        <v>4</v>
      </c>
      <c r="F11">
        <v>4</v>
      </c>
      <c r="H11" s="69"/>
      <c r="I11" s="69"/>
      <c r="J11" s="81"/>
      <c r="K11" s="81"/>
      <c r="L11" s="81"/>
      <c r="M11" s="81"/>
    </row>
    <row r="12" spans="1:13" x14ac:dyDescent="0.25">
      <c r="A12" t="s">
        <v>192</v>
      </c>
      <c r="B12" t="s">
        <v>167</v>
      </c>
      <c r="C12">
        <v>4</v>
      </c>
      <c r="D12">
        <v>2</v>
      </c>
      <c r="E12">
        <v>3</v>
      </c>
      <c r="F12">
        <v>4</v>
      </c>
      <c r="H12" s="69"/>
      <c r="I12" s="69"/>
      <c r="J12" s="81"/>
      <c r="K12" s="81"/>
      <c r="L12" s="81"/>
      <c r="M12" s="81"/>
    </row>
    <row r="13" spans="1:13" x14ac:dyDescent="0.25">
      <c r="C13" s="82"/>
      <c r="D13" s="82"/>
      <c r="E13" s="82"/>
      <c r="F13" s="8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1281E-C65A-4DED-8E50-0680AB1D0321}">
  <dimension ref="A1:AN22"/>
  <sheetViews>
    <sheetView workbookViewId="0">
      <selection activeCell="H4" sqref="H4"/>
    </sheetView>
  </sheetViews>
  <sheetFormatPr defaultRowHeight="15" x14ac:dyDescent="0.25"/>
  <sheetData>
    <row r="1" spans="1:40" x14ac:dyDescent="0.25">
      <c r="A1" t="s">
        <v>74</v>
      </c>
      <c r="B1" t="s">
        <v>75</v>
      </c>
      <c r="C1" t="s">
        <v>80</v>
      </c>
      <c r="D1" t="s">
        <v>79</v>
      </c>
      <c r="E1" t="s">
        <v>85</v>
      </c>
      <c r="F1" t="s">
        <v>76</v>
      </c>
      <c r="G1" t="s">
        <v>81</v>
      </c>
      <c r="H1" s="29" t="s">
        <v>77</v>
      </c>
      <c r="I1" s="29" t="s">
        <v>78</v>
      </c>
    </row>
    <row r="2" spans="1:40" x14ac:dyDescent="0.25">
      <c r="A2" s="18">
        <v>72324.172000000006</v>
      </c>
      <c r="B2">
        <v>0.52983020669769987</v>
      </c>
      <c r="C2" s="23">
        <v>0.45410502591028618</v>
      </c>
      <c r="D2" s="35">
        <v>175765.06299999999</v>
      </c>
      <c r="E2">
        <v>4.9713310233264751E-2</v>
      </c>
      <c r="F2">
        <v>9.7715778703985103E-3</v>
      </c>
      <c r="G2" s="31">
        <v>89473.055999999997</v>
      </c>
      <c r="H2" s="29">
        <v>2.3601250414426438E-2</v>
      </c>
      <c r="I2" s="29">
        <v>0.34351425861214846</v>
      </c>
    </row>
    <row r="4" spans="1:40" x14ac:dyDescent="0.25">
      <c r="A4" s="17"/>
      <c r="B4" s="28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</row>
    <row r="5" spans="1:40" x14ac:dyDescent="0.25">
      <c r="A5" s="17"/>
      <c r="B5" s="30"/>
      <c r="C5" s="4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</row>
    <row r="6" spans="1:40" x14ac:dyDescent="0.25">
      <c r="A6" s="26"/>
      <c r="B6" s="26"/>
      <c r="C6" s="48"/>
      <c r="D6" s="26"/>
      <c r="E6" s="26"/>
      <c r="F6" s="26"/>
      <c r="G6" s="26"/>
      <c r="H6" s="26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</row>
    <row r="7" spans="1:40" x14ac:dyDescent="0.25">
      <c r="A7" s="26"/>
      <c r="B7" s="26"/>
      <c r="C7" s="26"/>
      <c r="D7" s="26"/>
      <c r="E7" s="26"/>
      <c r="F7" s="26"/>
      <c r="G7" s="26"/>
      <c r="H7" s="26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</row>
    <row r="8" spans="1:40" x14ac:dyDescent="0.25">
      <c r="A8" s="26"/>
      <c r="B8" s="26"/>
      <c r="C8" s="26"/>
      <c r="D8" s="26"/>
      <c r="E8" s="26"/>
      <c r="F8" s="26"/>
      <c r="G8" s="26"/>
      <c r="H8" s="26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</row>
    <row r="9" spans="1:40" x14ac:dyDescent="0.25">
      <c r="A9" s="26"/>
      <c r="B9" s="26"/>
      <c r="C9" s="26"/>
      <c r="D9" s="33"/>
      <c r="E9" s="26"/>
      <c r="F9" s="26"/>
      <c r="G9" s="26"/>
      <c r="H9" s="26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</row>
    <row r="10" spans="1:40" x14ac:dyDescent="0.25">
      <c r="A10" s="26"/>
      <c r="B10" s="26"/>
      <c r="C10" s="26"/>
      <c r="D10" s="34"/>
      <c r="E10" s="26"/>
      <c r="F10" s="26"/>
      <c r="G10" s="26"/>
      <c r="H10" s="26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</row>
    <row r="11" spans="1:40" x14ac:dyDescent="0.25">
      <c r="A11" s="26"/>
      <c r="B11" s="26"/>
      <c r="C11" s="26"/>
      <c r="D11" s="46"/>
      <c r="E11" s="26"/>
      <c r="F11" s="26"/>
      <c r="G11" s="26"/>
      <c r="H11" s="26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</row>
    <row r="12" spans="1:40" x14ac:dyDescent="0.25">
      <c r="A12" s="26"/>
      <c r="B12" s="26"/>
      <c r="C12" s="26"/>
      <c r="D12" s="45"/>
      <c r="E12" s="26"/>
      <c r="F12" s="26"/>
      <c r="G12" s="26"/>
      <c r="H12" s="26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</row>
    <row r="13" spans="1:40" x14ac:dyDescent="0.25">
      <c r="A13" s="26"/>
      <c r="B13" s="26"/>
      <c r="C13" s="26"/>
      <c r="D13" s="45"/>
      <c r="E13" s="26"/>
      <c r="F13" s="26"/>
      <c r="G13" s="26"/>
      <c r="H13" s="26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</row>
    <row r="14" spans="1:40" x14ac:dyDescent="0.25">
      <c r="A14" s="17"/>
      <c r="B14" s="17"/>
      <c r="C14" s="17"/>
      <c r="D14" s="45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</row>
    <row r="15" spans="1:40" x14ac:dyDescent="0.25">
      <c r="A15" s="17"/>
      <c r="B15" s="17"/>
      <c r="C15" s="17"/>
      <c r="D15" s="45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</row>
    <row r="16" spans="1:40" x14ac:dyDescent="0.25">
      <c r="A16" s="17"/>
      <c r="B16" s="17"/>
      <c r="C16" s="17"/>
      <c r="D16" s="45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</row>
    <row r="17" spans="1:40" x14ac:dyDescent="0.25">
      <c r="A17" s="17"/>
      <c r="B17" s="17"/>
      <c r="C17" s="17"/>
      <c r="D17" s="46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</row>
    <row r="18" spans="1:40" x14ac:dyDescent="0.2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</row>
    <row r="19" spans="1:40" x14ac:dyDescent="0.2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</row>
    <row r="20" spans="1:40" x14ac:dyDescent="0.2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</row>
    <row r="21" spans="1:40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</row>
    <row r="22" spans="1:40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EC2A0-C46C-4256-8987-0750D8701609}">
  <dimension ref="A1:Q12"/>
  <sheetViews>
    <sheetView workbookViewId="0">
      <selection activeCell="N5" sqref="A5:N6"/>
    </sheetView>
  </sheetViews>
  <sheetFormatPr defaultRowHeight="15" x14ac:dyDescent="0.25"/>
  <cols>
    <col min="2" max="2" width="7.140625" bestFit="1" customWidth="1"/>
    <col min="4" max="4" width="13.7109375" bestFit="1" customWidth="1"/>
    <col min="11" max="11" width="11" bestFit="1" customWidth="1"/>
    <col min="16" max="16" width="14" bestFit="1" customWidth="1"/>
  </cols>
  <sheetData>
    <row r="1" spans="1:17" x14ac:dyDescent="0.25">
      <c r="A1" t="s">
        <v>82</v>
      </c>
      <c r="B1" t="s">
        <v>83</v>
      </c>
      <c r="C1" t="s">
        <v>84</v>
      </c>
      <c r="D1" t="s">
        <v>76</v>
      </c>
      <c r="E1" t="s">
        <v>92</v>
      </c>
      <c r="F1" t="s">
        <v>81</v>
      </c>
      <c r="G1" t="s">
        <v>86</v>
      </c>
      <c r="H1" t="s">
        <v>87</v>
      </c>
      <c r="I1" t="s">
        <v>88</v>
      </c>
      <c r="J1" t="s">
        <v>90</v>
      </c>
      <c r="K1" t="s">
        <v>89</v>
      </c>
      <c r="L1" t="s">
        <v>91</v>
      </c>
      <c r="M1" t="s">
        <v>93</v>
      </c>
      <c r="N1" t="s">
        <v>94</v>
      </c>
      <c r="O1" t="s">
        <v>95</v>
      </c>
      <c r="Q1" s="15">
        <v>72324.172000000006</v>
      </c>
    </row>
    <row r="2" spans="1:17" x14ac:dyDescent="0.25">
      <c r="A2" s="32">
        <v>4.0159718960374162</v>
      </c>
      <c r="B2">
        <v>7.6874896830209503</v>
      </c>
      <c r="C2">
        <v>3.0012381052922321</v>
      </c>
      <c r="D2" s="90">
        <v>66931.763000000006</v>
      </c>
      <c r="E2" s="27">
        <v>3.1183927475335853</v>
      </c>
      <c r="F2" s="92">
        <v>89473.055999999997</v>
      </c>
      <c r="G2" s="93">
        <v>42385.205999999998</v>
      </c>
      <c r="H2" s="94">
        <v>4226.51</v>
      </c>
      <c r="I2" s="95">
        <v>68177.535999999993</v>
      </c>
      <c r="J2" s="25">
        <v>0.45</v>
      </c>
      <c r="K2">
        <v>465</v>
      </c>
      <c r="L2" s="96">
        <v>127388.683</v>
      </c>
      <c r="M2">
        <v>3.1183927475335853</v>
      </c>
      <c r="N2" s="40">
        <v>5.7894134290473955</v>
      </c>
      <c r="O2">
        <v>4668.6643999999997</v>
      </c>
    </row>
    <row r="3" spans="1:17" x14ac:dyDescent="0.25">
      <c r="L3" s="84"/>
    </row>
    <row r="4" spans="1:17" x14ac:dyDescent="0.25">
      <c r="L4" s="84"/>
    </row>
    <row r="5" spans="1:17" x14ac:dyDescent="0.25"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</row>
    <row r="6" spans="1:17" x14ac:dyDescent="0.25">
      <c r="A6" s="86"/>
      <c r="B6" s="87"/>
      <c r="C6" s="89"/>
      <c r="E6" s="91"/>
      <c r="M6" s="98"/>
      <c r="N6" s="88"/>
    </row>
    <row r="7" spans="1:17" x14ac:dyDescent="0.25">
      <c r="A7" s="36"/>
      <c r="B7" s="36"/>
      <c r="C7" s="36"/>
      <c r="D7" s="36"/>
    </row>
    <row r="8" spans="1:17" x14ac:dyDescent="0.25">
      <c r="A8" s="36"/>
      <c r="B8" s="36"/>
      <c r="C8" s="36"/>
      <c r="D8" s="36"/>
      <c r="F8" s="37"/>
    </row>
    <row r="9" spans="1:17" x14ac:dyDescent="0.25">
      <c r="A9" s="36"/>
      <c r="B9" s="36"/>
      <c r="C9" s="36"/>
      <c r="D9" s="36"/>
      <c r="E9" s="41"/>
      <c r="F9" s="41"/>
      <c r="G9" s="41"/>
      <c r="H9" s="41"/>
      <c r="I9" s="41"/>
      <c r="J9" s="38"/>
    </row>
    <row r="10" spans="1:17" x14ac:dyDescent="0.25">
      <c r="A10" s="36"/>
      <c r="B10" s="36"/>
      <c r="C10" s="36"/>
      <c r="D10" s="36"/>
    </row>
    <row r="11" spans="1:17" x14ac:dyDescent="0.25">
      <c r="E11" s="39"/>
      <c r="F11" s="83"/>
      <c r="G11" s="84"/>
    </row>
    <row r="12" spans="1:17" x14ac:dyDescent="0.25">
      <c r="G12" s="83"/>
      <c r="H12" s="85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FA7DE-CBBF-4DCD-AB0C-E0EEB40E89B3}">
  <dimension ref="A1:D2"/>
  <sheetViews>
    <sheetView workbookViewId="0">
      <selection activeCell="D3" sqref="D3"/>
    </sheetView>
  </sheetViews>
  <sheetFormatPr defaultRowHeight="15" x14ac:dyDescent="0.25"/>
  <cols>
    <col min="1" max="1" width="11.28515625" bestFit="1" customWidth="1"/>
  </cols>
  <sheetData>
    <row r="1" spans="1:4" x14ac:dyDescent="0.25">
      <c r="A1" t="s">
        <v>96</v>
      </c>
      <c r="B1" t="s">
        <v>97</v>
      </c>
      <c r="C1" t="s">
        <v>98</v>
      </c>
      <c r="D1" t="s">
        <v>99</v>
      </c>
    </row>
    <row r="2" spans="1:4" x14ac:dyDescent="0.25">
      <c r="A2" s="42">
        <v>18009.133000000002</v>
      </c>
      <c r="B2" s="43">
        <v>9408.0349999999999</v>
      </c>
      <c r="C2" s="44">
        <v>24098.112000000001</v>
      </c>
      <c r="D2" s="14">
        <v>1153.47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ACE75-A121-4FC6-B72A-EF9B63B0295D}">
  <dimension ref="A1:F6"/>
  <sheetViews>
    <sheetView workbookViewId="0">
      <selection activeCell="E2" sqref="E2"/>
    </sheetView>
  </sheetViews>
  <sheetFormatPr defaultRowHeight="15" x14ac:dyDescent="0.25"/>
  <cols>
    <col min="1" max="1" width="12" bestFit="1" customWidth="1"/>
    <col min="4" max="4" width="8.140625" bestFit="1" customWidth="1"/>
    <col min="5" max="5" width="7.140625" bestFit="1" customWidth="1"/>
  </cols>
  <sheetData>
    <row r="1" spans="1:6" x14ac:dyDescent="0.25">
      <c r="A1" t="s">
        <v>100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</row>
    <row r="2" spans="1:6" x14ac:dyDescent="0.25">
      <c r="A2">
        <v>9.1048883678070042E-2</v>
      </c>
      <c r="B2" s="51">
        <v>281820.44500000001</v>
      </c>
      <c r="C2" s="24">
        <f>B2-D2</f>
        <v>200373.462</v>
      </c>
      <c r="D2" s="52">
        <v>81446.982999999993</v>
      </c>
      <c r="E2" s="53">
        <v>5688.8069999999998</v>
      </c>
      <c r="F2">
        <v>112665.82799999999</v>
      </c>
    </row>
    <row r="3" spans="1:6" x14ac:dyDescent="0.25">
      <c r="A3" s="49"/>
      <c r="B3" s="50"/>
    </row>
    <row r="4" spans="1:6" x14ac:dyDescent="0.25">
      <c r="F4" s="54"/>
    </row>
    <row r="5" spans="1:6" x14ac:dyDescent="0.25">
      <c r="F5" s="55"/>
    </row>
    <row r="6" spans="1:6" x14ac:dyDescent="0.25">
      <c r="F6" s="2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92C77-72FF-44C6-988F-247A2AA42CAB}">
  <dimension ref="A1:B19"/>
  <sheetViews>
    <sheetView workbookViewId="0">
      <selection activeCell="B3" sqref="B3"/>
    </sheetView>
  </sheetViews>
  <sheetFormatPr defaultRowHeight="15" x14ac:dyDescent="0.25"/>
  <cols>
    <col min="1" max="1" width="24.7109375" bestFit="1" customWidth="1"/>
    <col min="2" max="2" width="10.140625" bestFit="1" customWidth="1"/>
  </cols>
  <sheetData>
    <row r="1" spans="1:2" ht="23.25" x14ac:dyDescent="0.25">
      <c r="A1" s="76" t="s">
        <v>149</v>
      </c>
      <c r="B1" s="76">
        <v>43646</v>
      </c>
    </row>
    <row r="2" spans="1:2" x14ac:dyDescent="0.25">
      <c r="A2" s="76" t="s">
        <v>150</v>
      </c>
      <c r="B2" s="76">
        <v>43669</v>
      </c>
    </row>
    <row r="3" spans="1:2" x14ac:dyDescent="0.25">
      <c r="A3" s="76" t="s">
        <v>151</v>
      </c>
      <c r="B3" s="77" t="s">
        <v>148</v>
      </c>
    </row>
    <row r="4" spans="1:2" x14ac:dyDescent="0.25">
      <c r="A4" s="76" t="s">
        <v>152</v>
      </c>
      <c r="B4" s="62"/>
    </row>
    <row r="5" spans="1:2" x14ac:dyDescent="0.25">
      <c r="A5" s="62" t="s">
        <v>153</v>
      </c>
      <c r="B5" s="65">
        <v>36.250003</v>
      </c>
    </row>
    <row r="6" spans="1:2" x14ac:dyDescent="0.25">
      <c r="A6" s="62" t="s">
        <v>154</v>
      </c>
      <c r="B6" s="63">
        <v>4663.8108979999997</v>
      </c>
    </row>
    <row r="7" spans="1:2" x14ac:dyDescent="0.25">
      <c r="A7" s="62"/>
      <c r="B7" s="62"/>
    </row>
    <row r="8" spans="1:2" x14ac:dyDescent="0.25">
      <c r="A8" s="61" t="s">
        <v>155</v>
      </c>
      <c r="B8" s="64">
        <v>169063.14505200001</v>
      </c>
    </row>
    <row r="9" spans="1:2" x14ac:dyDescent="0.25">
      <c r="A9" s="62" t="s">
        <v>156</v>
      </c>
      <c r="B9" s="63">
        <v>5688.8069999999998</v>
      </c>
    </row>
    <row r="10" spans="1:2" x14ac:dyDescent="0.25">
      <c r="A10" s="62" t="s">
        <v>157</v>
      </c>
      <c r="B10" s="63">
        <v>111881.27099999999</v>
      </c>
    </row>
    <row r="11" spans="1:2" x14ac:dyDescent="0.25">
      <c r="A11" s="62" t="s">
        <v>158</v>
      </c>
      <c r="B11" s="63" t="s">
        <v>144</v>
      </c>
    </row>
    <row r="12" spans="1:2" x14ac:dyDescent="0.25">
      <c r="A12" s="62" t="s">
        <v>159</v>
      </c>
      <c r="B12" s="63">
        <v>4672.3069999999998</v>
      </c>
    </row>
    <row r="13" spans="1:2" x14ac:dyDescent="0.25">
      <c r="A13" s="61" t="s">
        <v>160</v>
      </c>
      <c r="B13" s="75">
        <v>279927.91605200002</v>
      </c>
    </row>
    <row r="14" spans="1:2" x14ac:dyDescent="0.25">
      <c r="A14" s="62"/>
      <c r="B14" s="62"/>
    </row>
    <row r="15" spans="1:2" x14ac:dyDescent="0.25">
      <c r="A15" s="62" t="s">
        <v>161</v>
      </c>
      <c r="B15" s="63">
        <v>76774.676000000007</v>
      </c>
    </row>
    <row r="16" spans="1:2" x14ac:dyDescent="0.25">
      <c r="A16" s="62" t="s">
        <v>158</v>
      </c>
      <c r="B16" s="63" t="s">
        <v>144</v>
      </c>
    </row>
    <row r="17" spans="1:2" x14ac:dyDescent="0.25">
      <c r="A17" s="62" t="s">
        <v>159</v>
      </c>
      <c r="B17" s="63">
        <v>4672.3069999999998</v>
      </c>
    </row>
    <row r="18" spans="1:2" x14ac:dyDescent="0.25">
      <c r="A18" s="62" t="s">
        <v>157</v>
      </c>
      <c r="B18" s="63">
        <v>111881.27099999999</v>
      </c>
    </row>
    <row r="19" spans="1:2" x14ac:dyDescent="0.25">
      <c r="A19" s="61" t="s">
        <v>162</v>
      </c>
      <c r="B19" s="75">
        <v>193328.25399999999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A2" sqref="A2"/>
    </sheetView>
  </sheetViews>
  <sheetFormatPr defaultColWidth="11.42578125" defaultRowHeight="15" x14ac:dyDescent="0.25"/>
  <cols>
    <col min="1" max="1" width="35.140625" customWidth="1"/>
    <col min="2" max="2" width="11.42578125" customWidth="1"/>
    <col min="3" max="8" width="11.85546875" customWidth="1"/>
    <col min="9" max="9" width="28" bestFit="1" customWidth="1"/>
  </cols>
  <sheetData>
    <row r="1" spans="1:7" x14ac:dyDescent="0.25">
      <c r="A1" s="3" t="s">
        <v>240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x14ac:dyDescent="0.25">
      <c r="A2" s="2" t="s">
        <v>0</v>
      </c>
      <c r="B2" s="8">
        <v>67149.06</v>
      </c>
      <c r="C2" s="8">
        <v>72793.766000000003</v>
      </c>
      <c r="D2" s="8">
        <v>72390.301999999996</v>
      </c>
      <c r="E2" s="8">
        <v>76309.25</v>
      </c>
      <c r="F2" s="8">
        <v>69573.153000000006</v>
      </c>
      <c r="G2" s="8">
        <v>72324.172000000006</v>
      </c>
    </row>
    <row r="3" spans="1:7" x14ac:dyDescent="0.25">
      <c r="A3" s="4" t="s">
        <v>10</v>
      </c>
      <c r="B3" s="6">
        <v>31457.914000000001</v>
      </c>
      <c r="C3" s="6">
        <v>33846.178</v>
      </c>
      <c r="D3" s="6">
        <v>34043.936000000002</v>
      </c>
      <c r="E3" s="6">
        <v>36299.483999999997</v>
      </c>
      <c r="F3" s="6">
        <v>32865.550000000003</v>
      </c>
      <c r="G3" s="6">
        <v>34004.641000000003</v>
      </c>
    </row>
    <row r="4" spans="1:7" x14ac:dyDescent="0.25">
      <c r="A4" s="4" t="s">
        <v>11</v>
      </c>
      <c r="B4" s="6">
        <v>1321.914</v>
      </c>
      <c r="C4" s="6">
        <v>1426.454</v>
      </c>
      <c r="D4" s="6">
        <v>1373.289</v>
      </c>
      <c r="E4" s="6">
        <v>0</v>
      </c>
      <c r="F4" s="6">
        <v>1259.1780000000001</v>
      </c>
      <c r="G4" s="6">
        <v>1658.067</v>
      </c>
    </row>
    <row r="5" spans="1:7" x14ac:dyDescent="0.25">
      <c r="A5" s="2" t="s">
        <v>1</v>
      </c>
      <c r="B5" s="8">
        <v>35691.146000000001</v>
      </c>
      <c r="C5" s="8">
        <v>38947.588000000003</v>
      </c>
      <c r="D5" s="8">
        <v>38346.366000000002</v>
      </c>
      <c r="E5" s="8">
        <v>40009.766000000003</v>
      </c>
      <c r="F5" s="8">
        <v>36707.603000000003</v>
      </c>
      <c r="G5" s="8">
        <v>38319.531000000003</v>
      </c>
    </row>
    <row r="6" spans="1:7" x14ac:dyDescent="0.25">
      <c r="A6" s="4" t="s">
        <v>12</v>
      </c>
      <c r="B6" s="6">
        <v>2.254</v>
      </c>
      <c r="C6" s="6">
        <v>0.38900000000000001</v>
      </c>
      <c r="D6" s="6">
        <v>1.895</v>
      </c>
      <c r="E6" s="6">
        <v>445.815</v>
      </c>
      <c r="F6" s="6">
        <v>2.4630000000000001</v>
      </c>
      <c r="G6" s="6">
        <v>9.1310000000000002</v>
      </c>
    </row>
    <row r="7" spans="1:7" x14ac:dyDescent="0.25">
      <c r="A7" s="4" t="s">
        <v>13</v>
      </c>
      <c r="B7" s="6">
        <v>31525.830999999998</v>
      </c>
      <c r="C7" s="6">
        <v>31988.582999999999</v>
      </c>
      <c r="D7" s="6">
        <v>31713.262999999999</v>
      </c>
      <c r="E7" s="6">
        <v>33396.923000000003</v>
      </c>
      <c r="F7" s="6">
        <v>32025.475999999999</v>
      </c>
      <c r="G7" s="6">
        <v>32842.769999999997</v>
      </c>
    </row>
    <row r="8" spans="1:7" x14ac:dyDescent="0.25">
      <c r="A8" s="2" t="s">
        <v>20</v>
      </c>
      <c r="B8" s="8">
        <v>4167.5690000000004</v>
      </c>
      <c r="C8" s="8">
        <v>6959.3940000000002</v>
      </c>
      <c r="D8" s="8">
        <v>6634.9979999999996</v>
      </c>
      <c r="E8" s="8">
        <v>7058.6580000000004</v>
      </c>
      <c r="F8" s="8">
        <v>4684.59</v>
      </c>
      <c r="G8" s="8">
        <v>5485.8919999999998</v>
      </c>
    </row>
    <row r="9" spans="1:7" x14ac:dyDescent="0.25">
      <c r="A9" s="4" t="s">
        <v>14</v>
      </c>
      <c r="B9" s="6">
        <v>1569.867</v>
      </c>
      <c r="C9" s="6">
        <v>1755.9079999999999</v>
      </c>
      <c r="D9" s="6">
        <v>1755.607</v>
      </c>
      <c r="E9" s="6">
        <v>1713.6079999999999</v>
      </c>
      <c r="F9" s="6">
        <v>1928.423</v>
      </c>
      <c r="G9" s="6">
        <v>2026.0419999999999</v>
      </c>
    </row>
    <row r="10" spans="1:7" x14ac:dyDescent="0.25">
      <c r="A10" s="5" t="s">
        <v>15</v>
      </c>
      <c r="B10" s="9">
        <v>1633.5940000000001</v>
      </c>
      <c r="C10" s="9">
        <v>2151.6529999999998</v>
      </c>
      <c r="D10" s="9">
        <v>1842.954</v>
      </c>
      <c r="E10" s="9">
        <v>2022.7249999999999</v>
      </c>
      <c r="F10" s="9">
        <v>2046.3040000000001</v>
      </c>
      <c r="G10" s="9">
        <v>2228.1089999999999</v>
      </c>
    </row>
    <row r="11" spans="1:7" x14ac:dyDescent="0.25">
      <c r="A11" s="5" t="s">
        <v>16</v>
      </c>
      <c r="B11" s="9">
        <v>66.899000000000001</v>
      </c>
      <c r="C11" s="9">
        <v>95.787999999999997</v>
      </c>
      <c r="D11" s="9">
        <v>99.349000000000004</v>
      </c>
      <c r="E11" s="9">
        <v>112.70699999999999</v>
      </c>
      <c r="F11" s="9">
        <v>84.992999999999995</v>
      </c>
      <c r="G11" s="9">
        <v>116.43300000000001</v>
      </c>
    </row>
    <row r="12" spans="1:7" x14ac:dyDescent="0.25">
      <c r="A12" s="2" t="s">
        <v>239</v>
      </c>
      <c r="B12" s="8">
        <v>2597.7020000000002</v>
      </c>
      <c r="C12" s="8">
        <v>5203.4859999999999</v>
      </c>
      <c r="D12" s="8">
        <v>4879.3909999999996</v>
      </c>
      <c r="E12" s="8">
        <v>5345.05</v>
      </c>
      <c r="F12" s="8">
        <v>2756.1669999999999</v>
      </c>
      <c r="G12" s="8">
        <v>3459.85</v>
      </c>
    </row>
    <row r="13" spans="1:7" x14ac:dyDescent="0.25">
      <c r="A13" s="4" t="s">
        <v>17</v>
      </c>
      <c r="B13" s="6">
        <v>0.24099999999999999</v>
      </c>
      <c r="C13" s="6">
        <v>4275.2120000000004</v>
      </c>
      <c r="D13" s="6">
        <v>1160.5050000000001</v>
      </c>
      <c r="E13" s="6">
        <v>867.92499999999995</v>
      </c>
      <c r="F13" s="6">
        <v>64.510000000000005</v>
      </c>
      <c r="G13" s="6">
        <v>1209.105</v>
      </c>
    </row>
    <row r="14" spans="1:7" x14ac:dyDescent="0.25">
      <c r="A14" s="2" t="s">
        <v>21</v>
      </c>
      <c r="B14" s="8">
        <v>2597.4609999999998</v>
      </c>
      <c r="C14" s="8">
        <v>928.274</v>
      </c>
      <c r="D14" s="8">
        <v>3718.886</v>
      </c>
      <c r="E14" s="8">
        <v>4477.125</v>
      </c>
      <c r="F14" s="8">
        <v>2691.6570000000002</v>
      </c>
      <c r="G14" s="8">
        <v>2250.7449999999999</v>
      </c>
    </row>
    <row r="15" spans="1:7" x14ac:dyDescent="0.25">
      <c r="A15" s="4" t="s">
        <v>18</v>
      </c>
      <c r="B15" s="6">
        <v>1034.3879999999999</v>
      </c>
      <c r="C15" s="6">
        <v>467.09500000000003</v>
      </c>
      <c r="D15" s="6">
        <v>1655.673</v>
      </c>
      <c r="E15" s="6">
        <v>1738.8869999999999</v>
      </c>
      <c r="F15" s="6">
        <v>1106.384</v>
      </c>
      <c r="G15" s="6">
        <v>773.16300000000001</v>
      </c>
    </row>
    <row r="16" spans="1:7" x14ac:dyDescent="0.25">
      <c r="A16" s="2" t="s">
        <v>22</v>
      </c>
      <c r="B16" s="8">
        <v>1563.0730000000001</v>
      </c>
      <c r="C16" s="8">
        <v>461.17899999999997</v>
      </c>
      <c r="D16" s="8">
        <v>2063.2130000000002</v>
      </c>
      <c r="E16" s="8">
        <v>2738.2379999999998</v>
      </c>
      <c r="F16" s="8">
        <v>1585.2729999999999</v>
      </c>
      <c r="G16" s="8">
        <v>1477.5820000000001</v>
      </c>
    </row>
    <row r="17" spans="1:8" x14ac:dyDescent="0.25">
      <c r="A17" s="4" t="s">
        <v>19</v>
      </c>
      <c r="B17" s="6">
        <v>265.46899999999999</v>
      </c>
      <c r="C17" s="6">
        <v>265.70699999999999</v>
      </c>
      <c r="D17" s="6">
        <v>248.39</v>
      </c>
      <c r="E17" s="6">
        <v>223.37899999999999</v>
      </c>
      <c r="F17" s="6">
        <v>267.65300000000002</v>
      </c>
      <c r="G17" s="6">
        <v>255.649</v>
      </c>
    </row>
    <row r="18" spans="1:8" x14ac:dyDescent="0.25">
      <c r="A18" s="2" t="s">
        <v>23</v>
      </c>
      <c r="B18" s="8">
        <v>1298.4476999999999</v>
      </c>
      <c r="C18" s="8">
        <v>3286.7390999999998</v>
      </c>
      <c r="D18" s="8">
        <v>2627.1765</v>
      </c>
      <c r="E18" s="8">
        <v>3199.4432000000002</v>
      </c>
      <c r="F18" s="8">
        <v>1363.452</v>
      </c>
      <c r="G18" s="8">
        <v>2068.9814999999999</v>
      </c>
    </row>
    <row r="19" spans="1:8" x14ac:dyDescent="0.25">
      <c r="A19" s="2"/>
      <c r="B19" s="7"/>
      <c r="C19" s="7"/>
      <c r="D19" s="7"/>
      <c r="E19" s="7"/>
      <c r="F19" s="7"/>
      <c r="G19" s="7"/>
      <c r="H19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34427-1E59-4C8C-A12C-3CCE4BEA0C01}">
  <dimension ref="A1:G28"/>
  <sheetViews>
    <sheetView workbookViewId="0">
      <selection activeCell="A2" sqref="A2"/>
    </sheetView>
  </sheetViews>
  <sheetFormatPr defaultRowHeight="15" x14ac:dyDescent="0.25"/>
  <cols>
    <col min="1" max="1" width="39.42578125" bestFit="1" customWidth="1"/>
    <col min="2" max="3" width="10.140625" bestFit="1" customWidth="1"/>
    <col min="5" max="5" width="10.140625" bestFit="1" customWidth="1"/>
    <col min="7" max="7" width="10.140625" bestFit="1" customWidth="1"/>
  </cols>
  <sheetData>
    <row r="1" spans="1:7" x14ac:dyDescent="0.25">
      <c r="A1" s="3" t="s">
        <v>9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</row>
    <row r="2" spans="1:7" x14ac:dyDescent="0.25">
      <c r="A2" s="13" t="s">
        <v>34</v>
      </c>
      <c r="B2" s="14">
        <v>5016.7299999999996</v>
      </c>
      <c r="C2" s="14">
        <v>8076.0730000000003</v>
      </c>
      <c r="D2" s="14">
        <v>7973.7160000000003</v>
      </c>
      <c r="E2" s="14">
        <v>7584</v>
      </c>
      <c r="F2" s="14">
        <v>7104.8980000000001</v>
      </c>
      <c r="G2" s="14">
        <v>5688.8069999999998</v>
      </c>
    </row>
    <row r="3" spans="1:7" x14ac:dyDescent="0.25">
      <c r="A3" s="13" t="s">
        <v>35</v>
      </c>
      <c r="B3" s="14">
        <v>18311.133999999998</v>
      </c>
      <c r="C3" s="14">
        <v>19030.679</v>
      </c>
      <c r="D3" s="14">
        <v>18694.244999999999</v>
      </c>
      <c r="E3" s="14">
        <v>18653</v>
      </c>
      <c r="F3" s="14">
        <v>19268.663</v>
      </c>
      <c r="G3" s="14">
        <v>18009.133000000002</v>
      </c>
    </row>
    <row r="4" spans="1:7" x14ac:dyDescent="0.25">
      <c r="A4" s="13" t="s">
        <v>36</v>
      </c>
      <c r="B4" s="14">
        <v>7986.4549999999999</v>
      </c>
      <c r="C4" s="14">
        <v>9113.5339999999997</v>
      </c>
      <c r="D4" s="14">
        <v>8726.3230000000003</v>
      </c>
      <c r="E4" s="14">
        <v>9340</v>
      </c>
      <c r="F4" s="14">
        <v>8989.7459999999992</v>
      </c>
      <c r="G4" s="14">
        <v>9408.0349999999999</v>
      </c>
    </row>
    <row r="5" spans="1:7" x14ac:dyDescent="0.25">
      <c r="A5" s="13" t="s">
        <v>37</v>
      </c>
      <c r="B5" s="14">
        <v>8944.5319999999992</v>
      </c>
      <c r="C5" s="14">
        <v>10112.76</v>
      </c>
      <c r="D5" s="14">
        <v>9546.3819999999996</v>
      </c>
      <c r="E5" s="14">
        <v>9274</v>
      </c>
      <c r="F5" s="14">
        <v>10624.627</v>
      </c>
      <c r="G5" s="14">
        <v>12492.486999999999</v>
      </c>
    </row>
    <row r="6" spans="1:7" x14ac:dyDescent="0.25">
      <c r="A6" s="11" t="s">
        <v>25</v>
      </c>
      <c r="B6" s="15">
        <v>40258.851000000002</v>
      </c>
      <c r="C6" s="15">
        <v>46333.046000000002</v>
      </c>
      <c r="D6" s="15">
        <v>44940.665999999997</v>
      </c>
      <c r="E6" s="15">
        <v>44851</v>
      </c>
      <c r="F6" s="15">
        <v>45987.934000000001</v>
      </c>
      <c r="G6" s="15">
        <v>45598.462</v>
      </c>
    </row>
    <row r="7" spans="1:7" x14ac:dyDescent="0.25">
      <c r="A7" s="13" t="s">
        <v>38</v>
      </c>
      <c r="B7" s="14">
        <v>141247.38200000001</v>
      </c>
      <c r="C7" s="14">
        <v>147883.266</v>
      </c>
      <c r="D7" s="14">
        <v>145397.78700000001</v>
      </c>
      <c r="E7" s="14">
        <v>153569</v>
      </c>
      <c r="F7" s="14">
        <v>174701.72200000001</v>
      </c>
      <c r="G7" s="14">
        <v>175765.06299999999</v>
      </c>
    </row>
    <row r="8" spans="1:7" x14ac:dyDescent="0.25">
      <c r="A8" s="13" t="s">
        <v>39</v>
      </c>
      <c r="B8" s="14">
        <v>60772.610999999997</v>
      </c>
      <c r="C8" s="14">
        <v>63080.934999999998</v>
      </c>
      <c r="D8" s="14">
        <v>62589.353999999999</v>
      </c>
      <c r="E8" s="14">
        <v>66326</v>
      </c>
      <c r="F8" s="14">
        <v>66773.705000000002</v>
      </c>
      <c r="G8" s="14">
        <v>66931.763000000006</v>
      </c>
    </row>
    <row r="9" spans="1:7" x14ac:dyDescent="0.25">
      <c r="A9" s="13" t="s">
        <v>40</v>
      </c>
      <c r="B9" s="14">
        <v>484.53300000000002</v>
      </c>
      <c r="C9" s="14">
        <v>0</v>
      </c>
      <c r="D9" s="14">
        <v>0</v>
      </c>
      <c r="E9" s="14">
        <v>404</v>
      </c>
      <c r="F9" s="14">
        <v>0</v>
      </c>
      <c r="G9" s="14">
        <v>0</v>
      </c>
    </row>
    <row r="10" spans="1:7" x14ac:dyDescent="0.25">
      <c r="A10" s="13" t="s">
        <v>41</v>
      </c>
      <c r="B10" s="14">
        <v>123524.671</v>
      </c>
      <c r="C10" s="14">
        <v>135207.954</v>
      </c>
      <c r="D10" s="14">
        <v>127994.58</v>
      </c>
      <c r="E10" s="14">
        <v>130818</v>
      </c>
      <c r="F10" s="14">
        <v>128575.85</v>
      </c>
      <c r="G10" s="14">
        <v>127388.683</v>
      </c>
    </row>
    <row r="11" spans="1:7" x14ac:dyDescent="0.25">
      <c r="A11" s="11" t="s">
        <v>26</v>
      </c>
      <c r="B11" s="15">
        <v>204483.97500000001</v>
      </c>
      <c r="C11" s="15">
        <v>220010.285</v>
      </c>
      <c r="D11" s="15">
        <v>210803.01300000001</v>
      </c>
      <c r="E11" s="15">
        <v>218465</v>
      </c>
      <c r="F11" s="15">
        <v>236503.867</v>
      </c>
      <c r="G11" s="15">
        <v>236221.98300000001</v>
      </c>
    </row>
    <row r="12" spans="1:7" x14ac:dyDescent="0.25">
      <c r="A12" s="11" t="s">
        <v>24</v>
      </c>
      <c r="B12" s="15">
        <v>244742.826</v>
      </c>
      <c r="C12" s="15">
        <v>266343.33100000001</v>
      </c>
      <c r="D12" s="15">
        <v>255743.679</v>
      </c>
      <c r="E12" s="15">
        <v>263316</v>
      </c>
      <c r="F12" s="15">
        <v>282491.80099999998</v>
      </c>
      <c r="G12" s="15">
        <v>281820.44500000001</v>
      </c>
    </row>
    <row r="13" spans="1:7" x14ac:dyDescent="0.25">
      <c r="A13" s="11" t="s">
        <v>27</v>
      </c>
      <c r="B13" s="12"/>
      <c r="C13" s="12"/>
      <c r="D13" s="12"/>
      <c r="E13" s="12"/>
      <c r="F13" s="12"/>
      <c r="G13" s="12"/>
    </row>
    <row r="14" spans="1:7" x14ac:dyDescent="0.25">
      <c r="A14" s="13" t="s">
        <v>42</v>
      </c>
      <c r="B14" s="14">
        <v>22826.134999999998</v>
      </c>
      <c r="C14" s="14">
        <v>22992.667000000001</v>
      </c>
      <c r="D14" s="14">
        <v>22155.659</v>
      </c>
      <c r="E14" s="14">
        <v>46717</v>
      </c>
      <c r="F14" s="14">
        <v>23753.645</v>
      </c>
      <c r="G14" s="14">
        <v>24098.112000000001</v>
      </c>
    </row>
    <row r="15" spans="1:7" x14ac:dyDescent="0.25">
      <c r="A15" s="13" t="s">
        <v>43</v>
      </c>
      <c r="B15" s="14">
        <v>2967.8159999999998</v>
      </c>
      <c r="C15" s="14">
        <v>2255.645</v>
      </c>
      <c r="D15" s="14">
        <v>1880.789</v>
      </c>
      <c r="E15" s="14">
        <v>1153</v>
      </c>
      <c r="F15" s="14">
        <v>6982.9690000000001</v>
      </c>
      <c r="G15" s="14">
        <v>23192.772000000001</v>
      </c>
    </row>
    <row r="16" spans="1:7" x14ac:dyDescent="0.25">
      <c r="A16" s="13" t="s">
        <v>44</v>
      </c>
      <c r="B16" s="14">
        <v>20243.64</v>
      </c>
      <c r="C16" s="14">
        <v>24611.302</v>
      </c>
      <c r="D16" s="14">
        <v>24230.960999999999</v>
      </c>
      <c r="E16" s="14">
        <v>879</v>
      </c>
      <c r="F16" s="14">
        <v>20564.093000000001</v>
      </c>
      <c r="G16" s="14">
        <v>21224.315999999999</v>
      </c>
    </row>
    <row r="17" spans="1:7" x14ac:dyDescent="0.25">
      <c r="A17" s="11" t="s">
        <v>28</v>
      </c>
      <c r="B17" s="15">
        <v>46037.591</v>
      </c>
      <c r="C17" s="15">
        <v>49859.614000000001</v>
      </c>
      <c r="D17" s="15">
        <v>48267.409</v>
      </c>
      <c r="E17" s="15">
        <v>48749</v>
      </c>
      <c r="F17" s="15">
        <v>51300.707000000002</v>
      </c>
      <c r="G17" s="15">
        <v>68515.199999999997</v>
      </c>
    </row>
    <row r="18" spans="1:7" x14ac:dyDescent="0.25">
      <c r="A18" s="13" t="s">
        <v>45</v>
      </c>
      <c r="B18" s="14">
        <v>86572.778999999995</v>
      </c>
      <c r="C18" s="14">
        <v>90475.846999999994</v>
      </c>
      <c r="D18" s="14">
        <v>86325.735000000001</v>
      </c>
      <c r="E18" s="14">
        <v>88693</v>
      </c>
      <c r="F18" s="14">
        <v>106485.56</v>
      </c>
      <c r="G18" s="14">
        <v>89473.055999999997</v>
      </c>
    </row>
    <row r="19" spans="1:7" x14ac:dyDescent="0.25">
      <c r="A19" s="13" t="s">
        <v>46</v>
      </c>
      <c r="B19" s="14">
        <v>39610.493000000002</v>
      </c>
      <c r="C19" s="14">
        <v>42087.288999999997</v>
      </c>
      <c r="D19" s="14">
        <v>41302.788999999997</v>
      </c>
      <c r="E19" s="14">
        <v>41299</v>
      </c>
      <c r="F19" s="14">
        <v>40627.56</v>
      </c>
      <c r="G19" s="14">
        <v>42385.205999999998</v>
      </c>
    </row>
    <row r="20" spans="1:7" x14ac:dyDescent="0.25">
      <c r="A20" s="11" t="s">
        <v>29</v>
      </c>
      <c r="B20" s="15">
        <v>126183.272</v>
      </c>
      <c r="C20" s="15">
        <v>132563.136</v>
      </c>
      <c r="D20" s="15">
        <v>127628.524</v>
      </c>
      <c r="E20" s="15">
        <v>129992</v>
      </c>
      <c r="F20" s="15">
        <v>147113.12</v>
      </c>
      <c r="G20" s="15">
        <v>131858.26199999999</v>
      </c>
    </row>
    <row r="21" spans="1:7" x14ac:dyDescent="0.25">
      <c r="A21" s="11" t="s">
        <v>30</v>
      </c>
      <c r="B21" s="15">
        <v>172220.86300000001</v>
      </c>
      <c r="C21" s="15">
        <v>182422.75</v>
      </c>
      <c r="D21" s="15">
        <v>175895.93299999999</v>
      </c>
      <c r="E21" s="15">
        <v>178741</v>
      </c>
      <c r="F21" s="15">
        <v>198413.82699999999</v>
      </c>
      <c r="G21" s="15">
        <v>200373.462</v>
      </c>
    </row>
    <row r="22" spans="1:7" x14ac:dyDescent="0.25">
      <c r="A22" s="13" t="s">
        <v>47</v>
      </c>
      <c r="B22" s="14">
        <v>4226.51</v>
      </c>
      <c r="C22" s="14">
        <v>4226.51</v>
      </c>
      <c r="D22" s="14">
        <v>4226.51</v>
      </c>
      <c r="E22" s="14">
        <v>4199</v>
      </c>
      <c r="F22" s="14">
        <v>4226.51</v>
      </c>
      <c r="G22" s="14">
        <v>4226.51</v>
      </c>
    </row>
    <row r="23" spans="1:7" x14ac:dyDescent="0.25">
      <c r="A23" s="13" t="s">
        <v>48</v>
      </c>
      <c r="B23" s="14">
        <v>62105.273999999998</v>
      </c>
      <c r="C23" s="14">
        <v>69665.096999999994</v>
      </c>
      <c r="D23" s="14">
        <v>69545.255000000005</v>
      </c>
      <c r="E23" s="14">
        <v>59238</v>
      </c>
      <c r="F23" s="14">
        <v>69433.796000000002</v>
      </c>
      <c r="G23" s="14">
        <v>68177.535999999993</v>
      </c>
    </row>
    <row r="24" spans="1:7" x14ac:dyDescent="0.25">
      <c r="A24" s="13" t="s">
        <v>49</v>
      </c>
      <c r="B24" s="16">
        <v>1969.8779999999999</v>
      </c>
      <c r="C24" s="16">
        <v>5683.76</v>
      </c>
      <c r="D24" s="16">
        <v>1459.2809999999999</v>
      </c>
      <c r="E24" s="16">
        <v>16253</v>
      </c>
      <c r="F24" s="16">
        <v>5621.2479999999996</v>
      </c>
      <c r="G24" s="16">
        <v>4406.1909999999998</v>
      </c>
    </row>
    <row r="25" spans="1:7" x14ac:dyDescent="0.25">
      <c r="A25" s="11" t="s">
        <v>31</v>
      </c>
      <c r="B25" s="15">
        <v>68301.661999999997</v>
      </c>
      <c r="C25" s="15">
        <v>79575.366999999998</v>
      </c>
      <c r="D25" s="15">
        <v>75231.046000000002</v>
      </c>
      <c r="E25" s="15">
        <v>79690</v>
      </c>
      <c r="F25" s="15">
        <v>79253.873000000007</v>
      </c>
      <c r="G25" s="15">
        <v>76774.676000000007</v>
      </c>
    </row>
    <row r="26" spans="1:7" x14ac:dyDescent="0.25">
      <c r="A26" s="13" t="s">
        <v>50</v>
      </c>
      <c r="B26" s="14">
        <v>4220.3010000000004</v>
      </c>
      <c r="C26" s="14">
        <v>4345.2139999999999</v>
      </c>
      <c r="D26" s="14">
        <v>4616.7</v>
      </c>
      <c r="E26" s="14">
        <v>4885</v>
      </c>
      <c r="F26" s="14">
        <v>4824.1009999999997</v>
      </c>
      <c r="G26" s="14">
        <v>4672.3069999999998</v>
      </c>
    </row>
    <row r="27" spans="1:7" x14ac:dyDescent="0.25">
      <c r="A27" s="11" t="s">
        <v>32</v>
      </c>
      <c r="B27" s="15">
        <v>72521.963000000003</v>
      </c>
      <c r="C27" s="15">
        <v>83920.581000000006</v>
      </c>
      <c r="D27" s="15">
        <v>79847.745999999999</v>
      </c>
      <c r="E27" s="15">
        <v>84575</v>
      </c>
      <c r="F27" s="15">
        <v>84077.974000000002</v>
      </c>
      <c r="G27" s="15">
        <v>81446.982999999993</v>
      </c>
    </row>
    <row r="28" spans="1:7" x14ac:dyDescent="0.25">
      <c r="A28" s="11" t="s">
        <v>33</v>
      </c>
      <c r="B28" s="15">
        <v>244742.826</v>
      </c>
      <c r="C28" s="15">
        <v>266343.33100000001</v>
      </c>
      <c r="D28" s="15">
        <v>255743.679</v>
      </c>
      <c r="E28" s="15">
        <v>263316</v>
      </c>
      <c r="F28" s="15">
        <v>282491.80099999998</v>
      </c>
      <c r="G28" s="15">
        <v>281820.44500000001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2D4E2-18FC-4817-8193-F29E20DC2D8B}">
  <dimension ref="A1:P57"/>
  <sheetViews>
    <sheetView workbookViewId="0">
      <selection activeCell="H1" sqref="H1"/>
    </sheetView>
  </sheetViews>
  <sheetFormatPr defaultRowHeight="15" x14ac:dyDescent="0.25"/>
  <cols>
    <col min="1" max="1" width="30.5703125" bestFit="1" customWidth="1"/>
  </cols>
  <sheetData>
    <row r="1" spans="1:16" x14ac:dyDescent="0.25">
      <c r="A1" s="21"/>
      <c r="B1" s="19" t="s">
        <v>2</v>
      </c>
      <c r="C1" s="19" t="s">
        <v>3</v>
      </c>
      <c r="D1" s="19" t="s">
        <v>4</v>
      </c>
      <c r="E1" s="19" t="s">
        <v>5</v>
      </c>
      <c r="F1" s="19" t="s">
        <v>6</v>
      </c>
      <c r="G1" s="19" t="s">
        <v>7</v>
      </c>
      <c r="J1" s="69"/>
      <c r="K1" s="69"/>
      <c r="L1" s="69"/>
      <c r="M1" s="69"/>
      <c r="N1" s="69"/>
      <c r="O1" s="69"/>
      <c r="P1" s="69"/>
    </row>
    <row r="2" spans="1:16" x14ac:dyDescent="0.25">
      <c r="A2" s="22" t="s">
        <v>22</v>
      </c>
      <c r="B2" s="71">
        <v>1297.604</v>
      </c>
      <c r="C2" s="71">
        <v>195.47200000000001</v>
      </c>
      <c r="D2" s="71">
        <v>1814.8230000000001</v>
      </c>
      <c r="E2" s="71">
        <v>2514.8589999999999</v>
      </c>
      <c r="F2" s="71">
        <v>1317.62</v>
      </c>
      <c r="G2" s="71">
        <v>1221.933</v>
      </c>
      <c r="J2" s="69"/>
      <c r="K2" s="69"/>
      <c r="L2" s="69"/>
      <c r="M2" s="69"/>
      <c r="N2" s="69"/>
      <c r="O2" s="69"/>
      <c r="P2" s="69"/>
    </row>
    <row r="3" spans="1:16" x14ac:dyDescent="0.25">
      <c r="A3" s="22" t="s">
        <v>11</v>
      </c>
      <c r="B3" s="71">
        <v>2284.9319999999998</v>
      </c>
      <c r="C3" s="71">
        <v>2570.8150000000001</v>
      </c>
      <c r="D3" s="71">
        <v>2456.7759999999998</v>
      </c>
      <c r="E3" s="71">
        <v>2687.4769999999999</v>
      </c>
      <c r="F3" s="71">
        <v>3371.6149999999998</v>
      </c>
      <c r="G3" s="71">
        <v>3390.817</v>
      </c>
      <c r="J3" s="69"/>
      <c r="K3" s="69"/>
      <c r="L3" s="69"/>
      <c r="M3" s="69"/>
      <c r="N3" s="69"/>
      <c r="O3" s="69"/>
      <c r="P3" s="69"/>
    </row>
    <row r="4" spans="1:16" x14ac:dyDescent="0.25">
      <c r="A4" s="22" t="s">
        <v>71</v>
      </c>
      <c r="B4" s="71">
        <v>1252.329</v>
      </c>
      <c r="C4" s="71">
        <v>-968.04300000000001</v>
      </c>
      <c r="D4" s="71">
        <v>-247.16800000000001</v>
      </c>
      <c r="E4" s="71">
        <v>2292.393</v>
      </c>
      <c r="F4" s="71">
        <v>1488.508</v>
      </c>
      <c r="G4" s="71">
        <v>1153.47</v>
      </c>
      <c r="J4" s="69"/>
      <c r="K4" s="69"/>
      <c r="L4" s="69"/>
      <c r="M4" s="69"/>
      <c r="N4" s="69"/>
      <c r="O4" s="69"/>
      <c r="P4" s="69"/>
    </row>
    <row r="5" spans="1:16" x14ac:dyDescent="0.25">
      <c r="A5" s="22" t="s">
        <v>72</v>
      </c>
      <c r="B5" s="71">
        <v>-3702.0839999999998</v>
      </c>
      <c r="C5" s="71">
        <v>1350.9069999999999</v>
      </c>
      <c r="D5" s="71">
        <v>552.52499999999998</v>
      </c>
      <c r="E5" s="71">
        <v>-2223.3519999999999</v>
      </c>
      <c r="F5" s="71">
        <v>-4694.5280000000002</v>
      </c>
      <c r="G5" s="71">
        <v>224.91200000000001</v>
      </c>
      <c r="J5" s="69"/>
      <c r="K5" s="69"/>
      <c r="L5" s="69"/>
      <c r="M5" s="69"/>
      <c r="N5" s="69"/>
      <c r="O5" s="69"/>
      <c r="P5" s="69"/>
    </row>
    <row r="6" spans="1:16" x14ac:dyDescent="0.25">
      <c r="A6" s="20" t="s">
        <v>51</v>
      </c>
      <c r="B6" s="70">
        <v>1132.7809999999999</v>
      </c>
      <c r="C6" s="70">
        <v>3149.1509999999998</v>
      </c>
      <c r="D6" s="70">
        <v>4576.9560000000001</v>
      </c>
      <c r="E6" s="70">
        <v>5271.3770000000004</v>
      </c>
      <c r="F6" s="70">
        <v>1483.2149999999999</v>
      </c>
      <c r="G6" s="70">
        <v>5991.1319999999996</v>
      </c>
      <c r="J6" s="69"/>
      <c r="K6" s="69"/>
      <c r="L6" s="69"/>
      <c r="M6" s="69"/>
      <c r="N6" s="69"/>
      <c r="O6" s="69"/>
      <c r="P6" s="69"/>
    </row>
    <row r="7" spans="1:16" x14ac:dyDescent="0.25">
      <c r="A7" s="22" t="s">
        <v>73</v>
      </c>
      <c r="B7" s="71">
        <v>-3449.5239999999999</v>
      </c>
      <c r="C7" s="71">
        <v>-3877.569</v>
      </c>
      <c r="D7" s="71">
        <v>-3168.4290000000001</v>
      </c>
      <c r="E7" s="71">
        <v>-4912.4780000000001</v>
      </c>
      <c r="F7" s="71">
        <v>-1870.37</v>
      </c>
      <c r="G7" s="71">
        <v>-3595.4740000000002</v>
      </c>
      <c r="J7" s="69"/>
      <c r="K7" s="69"/>
      <c r="L7" s="69"/>
      <c r="M7" s="69"/>
      <c r="N7" s="69"/>
      <c r="O7" s="69"/>
      <c r="P7" s="69"/>
    </row>
    <row r="8" spans="1:16" x14ac:dyDescent="0.25">
      <c r="A8" s="22" t="s">
        <v>54</v>
      </c>
      <c r="B8" s="71">
        <v>0</v>
      </c>
      <c r="C8" s="71">
        <v>-3192.3710000000001</v>
      </c>
      <c r="D8" s="71">
        <v>276.79199999999997</v>
      </c>
      <c r="E8" s="71">
        <v>-766.99199999999996</v>
      </c>
      <c r="F8" s="71">
        <v>-3.8260000000000001</v>
      </c>
      <c r="G8" s="71">
        <v>-3.9990000000000001</v>
      </c>
      <c r="J8" s="69"/>
      <c r="K8" s="69"/>
      <c r="L8" s="69"/>
      <c r="M8" s="69"/>
      <c r="N8" s="69"/>
      <c r="O8" s="69"/>
      <c r="P8" s="69"/>
    </row>
    <row r="9" spans="1:16" x14ac:dyDescent="0.25">
      <c r="A9" s="22" t="s">
        <v>55</v>
      </c>
      <c r="B9" s="71">
        <v>0</v>
      </c>
      <c r="C9" s="71">
        <v>0</v>
      </c>
      <c r="D9" s="71">
        <v>0</v>
      </c>
      <c r="E9" s="71">
        <v>0</v>
      </c>
      <c r="F9" s="71">
        <v>0</v>
      </c>
      <c r="G9" s="71">
        <v>0</v>
      </c>
      <c r="J9" s="69"/>
      <c r="K9" s="69"/>
      <c r="L9" s="69"/>
      <c r="M9" s="69"/>
      <c r="N9" s="69"/>
      <c r="O9" s="69"/>
      <c r="P9" s="69"/>
    </row>
    <row r="10" spans="1:16" x14ac:dyDescent="0.25">
      <c r="A10" s="22" t="s">
        <v>56</v>
      </c>
      <c r="B10" s="71">
        <v>0</v>
      </c>
      <c r="C10" s="71">
        <v>184.09899999999999</v>
      </c>
      <c r="D10" s="71">
        <v>439.964</v>
      </c>
      <c r="E10" s="71">
        <v>-352.49200000000002</v>
      </c>
      <c r="F10" s="71">
        <v>129.81800000000001</v>
      </c>
      <c r="G10" s="71">
        <v>-131.09</v>
      </c>
      <c r="J10" s="69"/>
      <c r="K10" s="69"/>
      <c r="L10" s="69"/>
      <c r="M10" s="69"/>
      <c r="N10" s="69"/>
      <c r="O10" s="69"/>
      <c r="P10" s="69"/>
    </row>
    <row r="11" spans="1:16" x14ac:dyDescent="0.25">
      <c r="A11" s="22" t="s">
        <v>52</v>
      </c>
      <c r="B11" s="71">
        <v>0</v>
      </c>
      <c r="C11" s="71">
        <v>0</v>
      </c>
      <c r="D11" s="71">
        <v>0</v>
      </c>
      <c r="E11" s="71">
        <v>0</v>
      </c>
      <c r="F11" s="71">
        <v>0</v>
      </c>
      <c r="G11" s="71">
        <v>0</v>
      </c>
      <c r="J11" s="69"/>
      <c r="K11" s="69"/>
      <c r="L11" s="69"/>
      <c r="M11" s="69"/>
      <c r="N11" s="69"/>
      <c r="O11" s="69"/>
      <c r="P11" s="69"/>
    </row>
    <row r="12" spans="1:16" x14ac:dyDescent="0.25">
      <c r="A12" s="20" t="s">
        <v>53</v>
      </c>
      <c r="B12" s="70">
        <v>-3449.5239999999999</v>
      </c>
      <c r="C12" s="70">
        <v>-6885.8410000000003</v>
      </c>
      <c r="D12" s="70">
        <v>-2451.6729999999998</v>
      </c>
      <c r="E12" s="70">
        <v>-6031.9620000000004</v>
      </c>
      <c r="F12" s="70">
        <v>-1744.3779999999999</v>
      </c>
      <c r="G12" s="70">
        <v>-3730.5630000000001</v>
      </c>
      <c r="J12" s="69"/>
      <c r="K12" s="69"/>
      <c r="L12" s="69"/>
      <c r="M12" s="69"/>
      <c r="N12" s="69"/>
      <c r="O12" s="69"/>
      <c r="P12" s="69"/>
    </row>
    <row r="13" spans="1:16" x14ac:dyDescent="0.25">
      <c r="A13" s="22" t="s">
        <v>58</v>
      </c>
      <c r="B13" s="71">
        <v>0</v>
      </c>
      <c r="C13" s="71">
        <v>-1646.12</v>
      </c>
      <c r="D13" s="71">
        <v>0</v>
      </c>
      <c r="E13" s="71">
        <v>-103.88</v>
      </c>
      <c r="F13" s="71">
        <v>-283.63400000000001</v>
      </c>
      <c r="G13" s="71">
        <v>-2116.31</v>
      </c>
      <c r="J13" s="69"/>
      <c r="K13" s="69"/>
      <c r="L13" s="69"/>
      <c r="M13" s="69"/>
      <c r="N13" s="69"/>
      <c r="O13" s="69"/>
      <c r="P13" s="69"/>
    </row>
    <row r="14" spans="1:16" x14ac:dyDescent="0.25">
      <c r="A14" s="22" t="s">
        <v>59</v>
      </c>
      <c r="B14" s="71">
        <v>406.07</v>
      </c>
      <c r="C14" s="71">
        <v>-2272.4499999999998</v>
      </c>
      <c r="D14" s="71">
        <v>-997.82</v>
      </c>
      <c r="E14" s="71">
        <v>1440.2</v>
      </c>
      <c r="F14" s="71">
        <v>155.995</v>
      </c>
      <c r="G14" s="71">
        <v>-1165.299</v>
      </c>
      <c r="J14" s="69"/>
      <c r="K14" s="69"/>
      <c r="L14" s="69"/>
      <c r="M14" s="69"/>
      <c r="N14" s="69"/>
      <c r="O14" s="69"/>
      <c r="P14" s="69"/>
    </row>
    <row r="15" spans="1:16" x14ac:dyDescent="0.25">
      <c r="A15" s="22" t="s">
        <v>60</v>
      </c>
      <c r="B15" s="71">
        <v>0</v>
      </c>
      <c r="C15" s="71">
        <v>0</v>
      </c>
      <c r="D15" s="71" t="s">
        <v>8</v>
      </c>
      <c r="E15" s="71" t="s">
        <v>8</v>
      </c>
      <c r="F15" s="71">
        <v>0</v>
      </c>
      <c r="G15" s="71" t="s">
        <v>8</v>
      </c>
      <c r="J15" s="69"/>
      <c r="K15" s="69"/>
      <c r="L15" s="69"/>
      <c r="M15" s="69"/>
      <c r="N15" s="69"/>
      <c r="O15" s="69"/>
      <c r="P15" s="69"/>
    </row>
    <row r="16" spans="1:16" x14ac:dyDescent="0.25">
      <c r="A16" s="22" t="s">
        <v>61</v>
      </c>
      <c r="B16" s="71">
        <v>4665.53</v>
      </c>
      <c r="C16" s="71">
        <v>1563.35</v>
      </c>
      <c r="D16" s="71">
        <v>981.08</v>
      </c>
      <c r="E16" s="71" t="s">
        <v>8</v>
      </c>
      <c r="F16" s="71">
        <v>2463.0300000000002</v>
      </c>
      <c r="G16" s="71" t="s">
        <v>8</v>
      </c>
      <c r="J16" s="69"/>
      <c r="K16" s="69"/>
      <c r="L16" s="69"/>
      <c r="M16" s="69"/>
      <c r="N16" s="69"/>
      <c r="O16" s="69"/>
      <c r="P16" s="69"/>
    </row>
    <row r="17" spans="1:16" x14ac:dyDescent="0.25">
      <c r="A17" s="22" t="s">
        <v>62</v>
      </c>
      <c r="B17" s="71">
        <v>-4259.46</v>
      </c>
      <c r="C17" s="71">
        <v>-3835.8</v>
      </c>
      <c r="D17" s="71">
        <v>-1978.9</v>
      </c>
      <c r="E17" s="71" t="s">
        <v>8</v>
      </c>
      <c r="F17" s="71">
        <v>-2307.0349999999999</v>
      </c>
      <c r="G17" s="71" t="s">
        <v>8</v>
      </c>
      <c r="J17" s="69"/>
      <c r="K17" s="69"/>
      <c r="L17" s="69"/>
      <c r="M17" s="69"/>
      <c r="N17" s="69"/>
      <c r="O17" s="69"/>
      <c r="P17" s="69"/>
    </row>
    <row r="18" spans="1:16" x14ac:dyDescent="0.25">
      <c r="A18" s="22" t="s">
        <v>63</v>
      </c>
      <c r="B18" s="71">
        <v>-14.48</v>
      </c>
      <c r="C18" s="71">
        <v>8727.5210000000006</v>
      </c>
      <c r="D18" s="71">
        <v>-693.62599999999998</v>
      </c>
      <c r="E18" s="71">
        <v>8845.7029999999995</v>
      </c>
      <c r="F18" s="71">
        <v>0</v>
      </c>
      <c r="G18" s="71">
        <v>-355.00900000000001</v>
      </c>
      <c r="J18" s="69"/>
      <c r="K18" s="69"/>
      <c r="L18" s="69"/>
      <c r="M18" s="69"/>
      <c r="N18" s="69"/>
      <c r="O18" s="69"/>
      <c r="P18" s="69"/>
    </row>
    <row r="19" spans="1:16" x14ac:dyDescent="0.25">
      <c r="A19" s="22" t="s">
        <v>64</v>
      </c>
      <c r="B19" s="71">
        <v>0</v>
      </c>
      <c r="C19" s="71">
        <v>8986.1180000000004</v>
      </c>
      <c r="D19" s="71">
        <v>0</v>
      </c>
      <c r="E19" s="71">
        <v>8986</v>
      </c>
      <c r="F19" s="71">
        <v>0</v>
      </c>
      <c r="G19" s="71">
        <v>0</v>
      </c>
      <c r="J19" s="69"/>
      <c r="K19" s="69"/>
      <c r="L19" s="69"/>
      <c r="M19" s="69"/>
      <c r="N19" s="69"/>
      <c r="O19" s="69"/>
      <c r="P19" s="69"/>
    </row>
    <row r="20" spans="1:16" x14ac:dyDescent="0.25">
      <c r="A20" s="22" t="s">
        <v>65</v>
      </c>
      <c r="B20" s="71">
        <v>-14.48</v>
      </c>
      <c r="C20" s="71">
        <v>-258.59699999999998</v>
      </c>
      <c r="D20" s="71">
        <v>-693.62599999999998</v>
      </c>
      <c r="E20" s="71">
        <v>-140.297</v>
      </c>
      <c r="F20" s="71">
        <v>0</v>
      </c>
      <c r="G20" s="71">
        <v>-355.00900000000001</v>
      </c>
      <c r="J20" s="69"/>
      <c r="K20" s="69"/>
      <c r="L20" s="69"/>
      <c r="M20" s="69"/>
      <c r="N20" s="69"/>
      <c r="O20" s="69"/>
      <c r="P20" s="69"/>
    </row>
    <row r="21" spans="1:16" x14ac:dyDescent="0.25">
      <c r="A21" s="22" t="s">
        <v>66</v>
      </c>
      <c r="B21" s="71">
        <v>0</v>
      </c>
      <c r="C21" s="71">
        <v>1557.498</v>
      </c>
      <c r="D21" s="71">
        <v>-147.21700000000001</v>
      </c>
      <c r="E21" s="71">
        <v>-10143.664000000001</v>
      </c>
      <c r="F21" s="71">
        <v>0</v>
      </c>
      <c r="G21" s="71">
        <v>0</v>
      </c>
      <c r="J21" s="69"/>
      <c r="K21" s="69"/>
      <c r="L21" s="69"/>
      <c r="M21" s="69"/>
      <c r="N21" s="69"/>
      <c r="O21" s="69"/>
      <c r="P21" s="69"/>
    </row>
    <row r="22" spans="1:16" x14ac:dyDescent="0.25">
      <c r="A22" s="22" t="s">
        <v>52</v>
      </c>
      <c r="B22" s="71">
        <v>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J22" s="69"/>
      <c r="K22" s="69"/>
      <c r="L22" s="69"/>
      <c r="M22" s="69"/>
      <c r="N22" s="69"/>
      <c r="O22" s="69"/>
      <c r="P22" s="69"/>
    </row>
    <row r="23" spans="1:16" x14ac:dyDescent="0.25">
      <c r="A23" s="20" t="s">
        <v>57</v>
      </c>
      <c r="B23" s="70">
        <v>391.59</v>
      </c>
      <c r="C23" s="70">
        <v>6366.4489999999996</v>
      </c>
      <c r="D23" s="70">
        <v>-1838.663</v>
      </c>
      <c r="E23" s="70">
        <v>38.359000000000002</v>
      </c>
      <c r="F23" s="70">
        <v>-127.639</v>
      </c>
      <c r="G23" s="70">
        <v>-3636.6179999999999</v>
      </c>
      <c r="J23" s="69"/>
      <c r="K23" s="69"/>
      <c r="L23" s="69"/>
      <c r="M23" s="69"/>
      <c r="N23" s="69"/>
      <c r="O23" s="69"/>
      <c r="P23" s="69"/>
    </row>
    <row r="24" spans="1:16" x14ac:dyDescent="0.25">
      <c r="A24" s="22" t="s">
        <v>67</v>
      </c>
      <c r="B24" s="71">
        <v>-274.32299999999998</v>
      </c>
      <c r="C24" s="71">
        <v>429.584</v>
      </c>
      <c r="D24" s="71">
        <v>-388.97699999999998</v>
      </c>
      <c r="E24" s="71">
        <v>332.71600000000001</v>
      </c>
      <c r="F24" s="71">
        <v>-90.117000000000004</v>
      </c>
      <c r="G24" s="71">
        <v>-40.042000000000002</v>
      </c>
      <c r="J24" s="69"/>
      <c r="K24" s="69"/>
      <c r="L24" s="69"/>
      <c r="M24" s="69"/>
      <c r="N24" s="69"/>
      <c r="O24" s="69"/>
      <c r="P24" s="69"/>
    </row>
    <row r="25" spans="1:16" x14ac:dyDescent="0.25">
      <c r="A25" s="20" t="s">
        <v>68</v>
      </c>
      <c r="B25" s="70">
        <v>-2199.4760000000001</v>
      </c>
      <c r="C25" s="70">
        <v>3059.3429999999998</v>
      </c>
      <c r="D25" s="70">
        <v>-102.357</v>
      </c>
      <c r="E25" s="70">
        <v>-389.51</v>
      </c>
      <c r="F25" s="70">
        <v>-478.91899999999998</v>
      </c>
      <c r="G25" s="70">
        <v>-1416.0909999999999</v>
      </c>
      <c r="J25" s="69"/>
      <c r="K25" s="69"/>
      <c r="L25" s="69"/>
      <c r="M25" s="69"/>
      <c r="N25" s="69"/>
      <c r="O25" s="69"/>
      <c r="P25" s="69"/>
    </row>
    <row r="26" spans="1:16" x14ac:dyDescent="0.25">
      <c r="A26" s="20" t="s">
        <v>69</v>
      </c>
      <c r="B26" s="70">
        <v>1043.7260000000001</v>
      </c>
      <c r="C26" s="70">
        <v>922.44299999999998</v>
      </c>
      <c r="D26" s="70">
        <v>1264.203</v>
      </c>
      <c r="E26" s="70">
        <v>1096.6279999999999</v>
      </c>
      <c r="F26" s="70">
        <v>938.29200000000003</v>
      </c>
      <c r="G26" s="70">
        <v>446.529</v>
      </c>
      <c r="J26" s="69"/>
      <c r="K26" s="69"/>
      <c r="L26" s="69"/>
      <c r="M26" s="69"/>
      <c r="N26" s="69"/>
      <c r="O26" s="69"/>
      <c r="P26" s="69"/>
    </row>
    <row r="27" spans="1:16" x14ac:dyDescent="0.25">
      <c r="A27" s="20" t="s">
        <v>70</v>
      </c>
      <c r="B27" s="70">
        <v>1389.2739999999999</v>
      </c>
      <c r="C27" s="70">
        <v>1921.7919999999999</v>
      </c>
      <c r="D27" s="70">
        <v>1519.203</v>
      </c>
      <c r="E27" s="70">
        <v>2449.7310000000002</v>
      </c>
      <c r="F27" s="70">
        <v>1308.0360000000001</v>
      </c>
      <c r="G27" s="70">
        <v>1895.5809999999999</v>
      </c>
      <c r="J27" s="69"/>
      <c r="K27" s="69"/>
      <c r="L27" s="69"/>
      <c r="M27" s="69"/>
      <c r="N27" s="69"/>
      <c r="O27" s="69"/>
      <c r="P27" s="69"/>
    </row>
    <row r="28" spans="1:16" x14ac:dyDescent="0.25">
      <c r="J28" s="69"/>
      <c r="K28" s="69"/>
      <c r="L28" s="69"/>
      <c r="M28" s="69"/>
      <c r="N28" s="69"/>
      <c r="O28" s="69"/>
      <c r="P28" s="69"/>
    </row>
    <row r="29" spans="1:16" x14ac:dyDescent="0.25">
      <c r="J29" s="69"/>
      <c r="K29" s="69"/>
      <c r="L29" s="69"/>
      <c r="M29" s="69"/>
      <c r="N29" s="69"/>
      <c r="O29" s="69"/>
      <c r="P29" s="69"/>
    </row>
    <row r="30" spans="1:16" x14ac:dyDescent="0.25">
      <c r="J30" s="69"/>
      <c r="K30" s="69"/>
      <c r="L30" s="69"/>
      <c r="M30" s="69"/>
      <c r="N30" s="69"/>
      <c r="O30" s="69"/>
      <c r="P30" s="69"/>
    </row>
    <row r="31" spans="1:16" x14ac:dyDescent="0.25">
      <c r="J31" s="69"/>
      <c r="K31" s="69"/>
      <c r="L31" s="69"/>
      <c r="M31" s="69"/>
      <c r="N31" s="69"/>
      <c r="O31" s="69"/>
      <c r="P31" s="69"/>
    </row>
    <row r="32" spans="1:16" x14ac:dyDescent="0.25">
      <c r="J32" s="69"/>
      <c r="K32" s="69"/>
      <c r="L32" s="69"/>
      <c r="M32" s="69"/>
      <c r="N32" s="69"/>
      <c r="O32" s="69"/>
      <c r="P32" s="69"/>
    </row>
    <row r="33" spans="10:16" x14ac:dyDescent="0.25">
      <c r="J33" s="69"/>
      <c r="K33" s="69"/>
      <c r="L33" s="69"/>
      <c r="M33" s="69"/>
      <c r="N33" s="69"/>
      <c r="O33" s="69"/>
      <c r="P33" s="69"/>
    </row>
    <row r="34" spans="10:16" x14ac:dyDescent="0.25">
      <c r="J34" s="69"/>
      <c r="K34" s="69"/>
      <c r="L34" s="69"/>
      <c r="M34" s="69"/>
      <c r="N34" s="69"/>
      <c r="O34" s="69"/>
      <c r="P34" s="69"/>
    </row>
    <row r="35" spans="10:16" x14ac:dyDescent="0.25">
      <c r="J35" s="69"/>
      <c r="K35" s="69"/>
      <c r="L35" s="69"/>
      <c r="M35" s="69"/>
      <c r="N35" s="69"/>
      <c r="O35" s="69"/>
      <c r="P35" s="69"/>
    </row>
    <row r="36" spans="10:16" x14ac:dyDescent="0.25">
      <c r="J36" s="69"/>
      <c r="K36" s="69"/>
      <c r="L36" s="69"/>
      <c r="M36" s="69"/>
      <c r="N36" s="69"/>
      <c r="O36" s="69"/>
      <c r="P36" s="69"/>
    </row>
    <row r="37" spans="10:16" x14ac:dyDescent="0.25">
      <c r="J37" s="69"/>
      <c r="K37" s="69"/>
      <c r="L37" s="69"/>
      <c r="M37" s="69"/>
      <c r="N37" s="69"/>
      <c r="O37" s="69"/>
      <c r="P37" s="69"/>
    </row>
    <row r="38" spans="10:16" x14ac:dyDescent="0.25">
      <c r="J38" s="69"/>
      <c r="K38" s="69"/>
      <c r="L38" s="69"/>
      <c r="M38" s="69"/>
      <c r="N38" s="69"/>
      <c r="O38" s="69"/>
      <c r="P38" s="69"/>
    </row>
    <row r="39" spans="10:16" x14ac:dyDescent="0.25">
      <c r="J39" s="69"/>
      <c r="K39" s="69"/>
      <c r="L39" s="69"/>
      <c r="M39" s="69"/>
      <c r="N39" s="69"/>
      <c r="O39" s="69"/>
      <c r="P39" s="69"/>
    </row>
    <row r="40" spans="10:16" x14ac:dyDescent="0.25">
      <c r="J40" s="69"/>
      <c r="K40" s="69"/>
      <c r="L40" s="69"/>
      <c r="M40" s="69"/>
      <c r="N40" s="69"/>
      <c r="O40" s="69"/>
      <c r="P40" s="69"/>
    </row>
    <row r="41" spans="10:16" x14ac:dyDescent="0.25">
      <c r="J41" s="69"/>
      <c r="K41" s="69"/>
      <c r="L41" s="69"/>
      <c r="M41" s="69"/>
      <c r="N41" s="69"/>
      <c r="O41" s="69"/>
      <c r="P41" s="69"/>
    </row>
    <row r="42" spans="10:16" x14ac:dyDescent="0.25">
      <c r="J42" s="69"/>
      <c r="K42" s="69"/>
      <c r="L42" s="69"/>
      <c r="M42" s="69"/>
      <c r="N42" s="69"/>
      <c r="O42" s="69"/>
      <c r="P42" s="69"/>
    </row>
    <row r="43" spans="10:16" x14ac:dyDescent="0.25">
      <c r="J43" s="69"/>
      <c r="K43" s="69"/>
      <c r="L43" s="69"/>
      <c r="M43" s="69"/>
      <c r="N43" s="69"/>
      <c r="O43" s="69"/>
      <c r="P43" s="69"/>
    </row>
    <row r="44" spans="10:16" x14ac:dyDescent="0.25">
      <c r="J44" s="69"/>
      <c r="K44" s="69"/>
      <c r="L44" s="69"/>
      <c r="M44" s="69"/>
      <c r="N44" s="69"/>
      <c r="O44" s="69"/>
      <c r="P44" s="69"/>
    </row>
    <row r="45" spans="10:16" x14ac:dyDescent="0.25">
      <c r="J45" s="69"/>
      <c r="K45" s="69"/>
      <c r="L45" s="69"/>
      <c r="M45" s="69"/>
      <c r="N45" s="69"/>
      <c r="O45" s="69"/>
      <c r="P45" s="69"/>
    </row>
    <row r="46" spans="10:16" x14ac:dyDescent="0.25">
      <c r="J46" s="69"/>
      <c r="K46" s="69"/>
      <c r="L46" s="69"/>
      <c r="M46" s="69"/>
      <c r="N46" s="69"/>
      <c r="O46" s="69"/>
      <c r="P46" s="69"/>
    </row>
    <row r="47" spans="10:16" x14ac:dyDescent="0.25">
      <c r="J47" s="69"/>
      <c r="K47" s="69"/>
      <c r="L47" s="69"/>
      <c r="M47" s="69"/>
      <c r="N47" s="69"/>
      <c r="O47" s="69"/>
      <c r="P47" s="69"/>
    </row>
    <row r="48" spans="10:16" x14ac:dyDescent="0.25">
      <c r="J48" s="69"/>
      <c r="K48" s="69"/>
      <c r="L48" s="69"/>
      <c r="M48" s="69"/>
      <c r="N48" s="69"/>
      <c r="O48" s="69"/>
      <c r="P48" s="69"/>
    </row>
    <row r="49" spans="10:16" x14ac:dyDescent="0.25">
      <c r="J49" s="69"/>
      <c r="K49" s="69"/>
      <c r="L49" s="69"/>
      <c r="M49" s="69"/>
      <c r="N49" s="69"/>
      <c r="O49" s="69"/>
      <c r="P49" s="69"/>
    </row>
    <row r="50" spans="10:16" x14ac:dyDescent="0.25">
      <c r="J50" s="69"/>
      <c r="K50" s="69"/>
      <c r="L50" s="69"/>
      <c r="M50" s="69"/>
      <c r="N50" s="69"/>
      <c r="O50" s="69"/>
      <c r="P50" s="69"/>
    </row>
    <row r="51" spans="10:16" x14ac:dyDescent="0.25">
      <c r="J51" s="69"/>
      <c r="K51" s="69"/>
      <c r="L51" s="69"/>
      <c r="M51" s="69"/>
      <c r="N51" s="69"/>
      <c r="O51" s="69"/>
      <c r="P51" s="69"/>
    </row>
    <row r="52" spans="10:16" x14ac:dyDescent="0.25">
      <c r="J52" s="69"/>
      <c r="K52" s="69"/>
      <c r="L52" s="69"/>
      <c r="M52" s="69"/>
      <c r="N52" s="69"/>
      <c r="O52" s="69"/>
      <c r="P52" s="69"/>
    </row>
    <row r="53" spans="10:16" x14ac:dyDescent="0.25">
      <c r="J53" s="69"/>
      <c r="K53" s="69"/>
      <c r="L53" s="69"/>
      <c r="M53" s="69"/>
      <c r="N53" s="69"/>
      <c r="O53" s="69"/>
      <c r="P53" s="69"/>
    </row>
    <row r="54" spans="10:16" x14ac:dyDescent="0.25">
      <c r="J54" s="69"/>
      <c r="K54" s="69"/>
      <c r="L54" s="69"/>
      <c r="M54" s="69"/>
      <c r="N54" s="69"/>
      <c r="O54" s="69"/>
      <c r="P54" s="69"/>
    </row>
    <row r="55" spans="10:16" x14ac:dyDescent="0.25">
      <c r="J55" s="69"/>
      <c r="K55" s="69"/>
      <c r="L55" s="69"/>
      <c r="M55" s="69"/>
      <c r="N55" s="69"/>
      <c r="O55" s="69"/>
      <c r="P55" s="69"/>
    </row>
    <row r="56" spans="10:16" x14ac:dyDescent="0.25">
      <c r="J56" s="69"/>
      <c r="K56" s="69"/>
      <c r="L56" s="69"/>
      <c r="M56" s="69"/>
      <c r="N56" s="69"/>
      <c r="O56" s="69"/>
      <c r="P56" s="69"/>
    </row>
    <row r="57" spans="10:16" x14ac:dyDescent="0.25">
      <c r="J57" s="69"/>
      <c r="K57" s="69"/>
      <c r="L57" s="69"/>
      <c r="M57" s="69"/>
      <c r="N57" s="69"/>
      <c r="O57" s="69"/>
      <c r="P57" s="6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72C8D-834B-41E1-9A09-C6A3B97DD387}">
  <dimension ref="A1:F25"/>
  <sheetViews>
    <sheetView workbookViewId="0">
      <selection activeCell="B1" sqref="B1:F1"/>
    </sheetView>
  </sheetViews>
  <sheetFormatPr defaultRowHeight="15" x14ac:dyDescent="0.25"/>
  <cols>
    <col min="1" max="1" width="30.85546875" bestFit="1" customWidth="1"/>
  </cols>
  <sheetData>
    <row r="1" spans="1:6" x14ac:dyDescent="0.25">
      <c r="A1" s="69" t="s">
        <v>9</v>
      </c>
      <c r="B1" s="72" t="s">
        <v>178</v>
      </c>
      <c r="C1" s="72" t="s">
        <v>179</v>
      </c>
      <c r="D1" s="72" t="s">
        <v>180</v>
      </c>
      <c r="E1" s="72" t="s">
        <v>181</v>
      </c>
      <c r="F1" s="72" t="s">
        <v>182</v>
      </c>
    </row>
    <row r="2" spans="1:6" x14ac:dyDescent="0.25">
      <c r="A2" s="62" t="s">
        <v>139</v>
      </c>
      <c r="B2" s="63">
        <v>90375</v>
      </c>
      <c r="C2" s="63">
        <v>116399</v>
      </c>
      <c r="D2" s="63">
        <v>135219</v>
      </c>
      <c r="E2" s="63">
        <v>137662</v>
      </c>
      <c r="F2" s="63">
        <v>143848</v>
      </c>
    </row>
    <row r="3" spans="1:6" x14ac:dyDescent="0.25">
      <c r="A3" s="62" t="s">
        <v>140</v>
      </c>
      <c r="B3" s="63">
        <v>72098</v>
      </c>
      <c r="C3" s="63">
        <v>75597</v>
      </c>
      <c r="D3" s="63">
        <v>81455</v>
      </c>
      <c r="E3" s="63">
        <v>90367</v>
      </c>
      <c r="F3" s="63">
        <v>99859</v>
      </c>
    </row>
    <row r="4" spans="1:6" x14ac:dyDescent="0.25">
      <c r="A4" s="62" t="s">
        <v>141</v>
      </c>
      <c r="B4" s="63">
        <v>21931</v>
      </c>
      <c r="C4" s="63">
        <v>24272</v>
      </c>
      <c r="D4" s="63">
        <v>29100</v>
      </c>
      <c r="E4" s="63">
        <v>28602</v>
      </c>
      <c r="F4" s="63">
        <v>28192</v>
      </c>
    </row>
    <row r="5" spans="1:6" x14ac:dyDescent="0.25">
      <c r="A5" s="62" t="s">
        <v>142</v>
      </c>
      <c r="B5" s="63" t="s">
        <v>144</v>
      </c>
      <c r="C5" s="63">
        <v>8258</v>
      </c>
      <c r="D5" s="63">
        <v>12607</v>
      </c>
      <c r="E5" s="63">
        <v>18658</v>
      </c>
      <c r="F5" s="63">
        <v>25574</v>
      </c>
    </row>
    <row r="6" spans="1:6" x14ac:dyDescent="0.25">
      <c r="A6" s="62"/>
      <c r="B6" s="63"/>
      <c r="C6" s="63"/>
      <c r="D6" s="63"/>
      <c r="E6" s="63"/>
      <c r="F6" s="63"/>
    </row>
    <row r="7" spans="1:6" x14ac:dyDescent="0.25">
      <c r="A7" s="62"/>
      <c r="B7" s="63"/>
      <c r="C7" s="63"/>
      <c r="D7" s="63"/>
      <c r="E7" s="63"/>
      <c r="F7" s="63"/>
    </row>
    <row r="8" spans="1:6" x14ac:dyDescent="0.25">
      <c r="A8" s="62"/>
      <c r="B8" s="63"/>
      <c r="C8" s="63"/>
      <c r="D8" s="63"/>
      <c r="E8" s="63"/>
      <c r="F8" s="63"/>
    </row>
    <row r="9" spans="1:6" x14ac:dyDescent="0.25">
      <c r="A9" s="62"/>
      <c r="B9" s="63"/>
      <c r="C9" s="63"/>
      <c r="D9" s="63"/>
      <c r="E9" s="63"/>
      <c r="F9" s="63"/>
    </row>
    <row r="10" spans="1:6" x14ac:dyDescent="0.25">
      <c r="A10" s="62"/>
      <c r="B10" s="63"/>
      <c r="C10" s="63"/>
      <c r="D10" s="63"/>
      <c r="E10" s="63"/>
      <c r="F10" s="63"/>
    </row>
    <row r="11" spans="1:6" x14ac:dyDescent="0.25">
      <c r="A11" s="62"/>
      <c r="B11" s="63"/>
      <c r="C11" s="63"/>
      <c r="D11" s="63"/>
      <c r="E11" s="63"/>
      <c r="F11" s="63"/>
    </row>
    <row r="12" spans="1:6" x14ac:dyDescent="0.25">
      <c r="A12" s="61"/>
      <c r="B12" s="64"/>
      <c r="C12" s="64"/>
      <c r="D12" s="64"/>
      <c r="E12" s="64"/>
      <c r="F12" s="64"/>
    </row>
    <row r="14" spans="1:6" x14ac:dyDescent="0.25">
      <c r="A14" s="61"/>
      <c r="B14" s="62"/>
      <c r="C14" s="62"/>
      <c r="D14" s="62"/>
      <c r="E14" s="62"/>
      <c r="F14" s="62"/>
    </row>
    <row r="25" spans="1:6" x14ac:dyDescent="0.25">
      <c r="A25" s="61"/>
      <c r="B25" s="62"/>
      <c r="C25" s="62"/>
      <c r="D25" s="62"/>
      <c r="E25" s="62"/>
      <c r="F25" s="6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E6369-77AC-4813-90E1-8496BCAD7D0D}">
  <dimension ref="A1:F11"/>
  <sheetViews>
    <sheetView workbookViewId="0">
      <selection activeCell="B1" sqref="B1:F1"/>
    </sheetView>
  </sheetViews>
  <sheetFormatPr defaultRowHeight="15" x14ac:dyDescent="0.25"/>
  <cols>
    <col min="1" max="1" width="22.7109375" bestFit="1" customWidth="1"/>
  </cols>
  <sheetData>
    <row r="1" spans="1:6" x14ac:dyDescent="0.25">
      <c r="A1" s="69" t="s">
        <v>9</v>
      </c>
      <c r="B1" s="72" t="s">
        <v>178</v>
      </c>
      <c r="C1" s="72" t="s">
        <v>179</v>
      </c>
      <c r="D1" s="72" t="s">
        <v>180</v>
      </c>
      <c r="E1" s="72" t="s">
        <v>181</v>
      </c>
      <c r="F1" s="72" t="s">
        <v>182</v>
      </c>
    </row>
    <row r="2" spans="1:6" x14ac:dyDescent="0.25">
      <c r="A2" s="62" t="s">
        <v>139</v>
      </c>
      <c r="B2" s="63">
        <v>-1011</v>
      </c>
      <c r="C2" s="63">
        <v>1462</v>
      </c>
      <c r="D2" s="63">
        <v>2370</v>
      </c>
      <c r="E2" s="63">
        <v>1946</v>
      </c>
      <c r="F2" s="63">
        <v>1081</v>
      </c>
    </row>
    <row r="3" spans="1:6" x14ac:dyDescent="0.25">
      <c r="A3" s="62" t="s">
        <v>140</v>
      </c>
      <c r="B3" s="63">
        <v>4977</v>
      </c>
      <c r="C3" s="63">
        <v>5827</v>
      </c>
      <c r="D3" s="63">
        <v>6606</v>
      </c>
      <c r="E3" s="63">
        <v>7284</v>
      </c>
      <c r="F3" s="63">
        <v>8310</v>
      </c>
    </row>
    <row r="4" spans="1:6" x14ac:dyDescent="0.25">
      <c r="A4" s="62" t="s">
        <v>141</v>
      </c>
      <c r="B4" s="63">
        <v>-492</v>
      </c>
      <c r="C4" s="63">
        <v>-1662</v>
      </c>
      <c r="D4" s="63">
        <v>-3596</v>
      </c>
      <c r="E4" s="63">
        <v>-3001</v>
      </c>
      <c r="F4" s="63">
        <v>-2422</v>
      </c>
    </row>
    <row r="5" spans="1:6" x14ac:dyDescent="0.25">
      <c r="A5" s="62" t="s">
        <v>142</v>
      </c>
      <c r="B5" s="63" t="s">
        <v>144</v>
      </c>
      <c r="C5" s="63">
        <v>-1222</v>
      </c>
      <c r="D5" s="63">
        <v>-940</v>
      </c>
      <c r="E5" s="63">
        <v>-3025</v>
      </c>
      <c r="F5" s="63">
        <v>-2954</v>
      </c>
    </row>
    <row r="6" spans="1:6" x14ac:dyDescent="0.25">
      <c r="A6" s="62"/>
      <c r="B6" s="63"/>
      <c r="C6" s="63"/>
      <c r="D6" s="63"/>
      <c r="E6" s="63"/>
      <c r="F6" s="63"/>
    </row>
    <row r="7" spans="1:6" x14ac:dyDescent="0.25">
      <c r="A7" s="62"/>
      <c r="B7" s="63"/>
      <c r="C7" s="63"/>
      <c r="D7" s="63"/>
      <c r="E7" s="63"/>
      <c r="F7" s="63"/>
    </row>
    <row r="8" spans="1:6" x14ac:dyDescent="0.25">
      <c r="A8" s="62"/>
      <c r="B8" s="63"/>
      <c r="C8" s="63"/>
      <c r="D8" s="63"/>
      <c r="E8" s="63"/>
      <c r="F8" s="63"/>
    </row>
    <row r="9" spans="1:6" x14ac:dyDescent="0.25">
      <c r="A9" s="62"/>
      <c r="B9" s="63"/>
      <c r="C9" s="63"/>
      <c r="D9" s="63"/>
      <c r="E9" s="63"/>
      <c r="F9" s="63"/>
    </row>
    <row r="10" spans="1:6" x14ac:dyDescent="0.25">
      <c r="A10" s="62"/>
      <c r="B10" s="63"/>
      <c r="C10" s="63"/>
      <c r="D10" s="63"/>
      <c r="E10" s="63"/>
      <c r="F10" s="63"/>
    </row>
    <row r="11" spans="1:6" x14ac:dyDescent="0.25">
      <c r="A11" s="61"/>
      <c r="B11" s="64"/>
      <c r="C11" s="64"/>
      <c r="D11" s="64"/>
      <c r="E11" s="64"/>
      <c r="F11" s="6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F2288-6EF3-4B24-8F0E-99AE8B3743FA}">
  <dimension ref="A1:F6"/>
  <sheetViews>
    <sheetView workbookViewId="0">
      <selection activeCell="B1" sqref="B1:F1"/>
    </sheetView>
  </sheetViews>
  <sheetFormatPr defaultRowHeight="15" x14ac:dyDescent="0.25"/>
  <cols>
    <col min="1" max="1" width="30.85546875" bestFit="1" customWidth="1"/>
  </cols>
  <sheetData>
    <row r="1" spans="1:6" x14ac:dyDescent="0.25">
      <c r="A1" s="69" t="s">
        <v>9</v>
      </c>
      <c r="B1" s="72" t="s">
        <v>178</v>
      </c>
      <c r="C1" s="72" t="s">
        <v>179</v>
      </c>
      <c r="D1" s="72" t="s">
        <v>180</v>
      </c>
      <c r="E1" s="72" t="s">
        <v>181</v>
      </c>
      <c r="F1" s="72" t="s">
        <v>182</v>
      </c>
    </row>
    <row r="2" spans="1:6" x14ac:dyDescent="0.25">
      <c r="A2" s="62" t="s">
        <v>139</v>
      </c>
      <c r="B2" s="63">
        <v>139296</v>
      </c>
      <c r="C2" s="63">
        <v>139296</v>
      </c>
      <c r="D2" s="63">
        <v>142162</v>
      </c>
      <c r="E2" s="63">
        <v>156194</v>
      </c>
      <c r="F2" s="63">
        <v>156284</v>
      </c>
    </row>
    <row r="3" spans="1:6" x14ac:dyDescent="0.25">
      <c r="A3" s="62" t="s">
        <v>140</v>
      </c>
      <c r="B3" s="63">
        <v>60949</v>
      </c>
      <c r="C3" s="63">
        <v>60949</v>
      </c>
      <c r="D3" s="63">
        <v>63569</v>
      </c>
      <c r="E3" s="63">
        <v>67793</v>
      </c>
      <c r="F3" s="63">
        <v>68544</v>
      </c>
    </row>
    <row r="4" spans="1:6" x14ac:dyDescent="0.25">
      <c r="A4" s="62" t="s">
        <v>141</v>
      </c>
      <c r="B4" s="63">
        <v>20152</v>
      </c>
      <c r="C4" s="63">
        <v>20152</v>
      </c>
      <c r="D4" s="63">
        <v>22387</v>
      </c>
      <c r="E4" s="63">
        <v>23576</v>
      </c>
      <c r="F4" s="63">
        <v>23476</v>
      </c>
    </row>
    <row r="5" spans="1:6" x14ac:dyDescent="0.25">
      <c r="A5" s="62" t="s">
        <v>142</v>
      </c>
      <c r="B5" s="63">
        <v>36766</v>
      </c>
      <c r="C5" s="63">
        <v>36766</v>
      </c>
      <c r="D5" s="63">
        <v>36468</v>
      </c>
      <c r="E5" s="63">
        <v>36036</v>
      </c>
      <c r="F5" s="63">
        <v>35187</v>
      </c>
    </row>
    <row r="6" spans="1:6" x14ac:dyDescent="0.25">
      <c r="A6" s="61"/>
      <c r="B6" s="64"/>
      <c r="C6" s="64"/>
      <c r="D6" s="64"/>
      <c r="E6" s="64"/>
      <c r="F6" s="6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6A3BC-4202-497F-AC3F-D1DDB0C05F5D}">
  <dimension ref="A1:G2"/>
  <sheetViews>
    <sheetView workbookViewId="0">
      <selection activeCell="G1" sqref="G1"/>
    </sheetView>
  </sheetViews>
  <sheetFormatPr defaultRowHeight="15" x14ac:dyDescent="0.25"/>
  <cols>
    <col min="2" max="7" width="10.7109375" bestFit="1" customWidth="1"/>
  </cols>
  <sheetData>
    <row r="1" spans="1:7" x14ac:dyDescent="0.25">
      <c r="A1" t="s">
        <v>9</v>
      </c>
      <c r="B1" s="72" t="s">
        <v>178</v>
      </c>
      <c r="C1" s="72" t="s">
        <v>179</v>
      </c>
      <c r="D1" s="72" t="s">
        <v>180</v>
      </c>
      <c r="E1" s="72" t="s">
        <v>181</v>
      </c>
      <c r="F1" s="72" t="s">
        <v>182</v>
      </c>
      <c r="G1" s="72"/>
    </row>
    <row r="2" spans="1:7" x14ac:dyDescent="0.25">
      <c r="A2" s="62" t="s">
        <v>143</v>
      </c>
      <c r="B2" s="63">
        <v>187053</v>
      </c>
      <c r="C2" s="63">
        <v>219186</v>
      </c>
      <c r="D2" s="63">
        <v>252141</v>
      </c>
      <c r="E2" s="63">
        <v>267515</v>
      </c>
      <c r="F2" s="63">
        <v>288266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regressors</vt:lpstr>
      <vt:lpstr>estimates</vt:lpstr>
      <vt:lpstr>is</vt:lpstr>
      <vt:lpstr>bs</vt:lpstr>
      <vt:lpstr>cf</vt:lpstr>
      <vt:lpstr>seg_rev</vt:lpstr>
      <vt:lpstr>seg_ni</vt:lpstr>
      <vt:lpstr>seg_a</vt:lpstr>
      <vt:lpstr>seg_buss</vt:lpstr>
      <vt:lpstr>liq</vt:lpstr>
      <vt:lpstr>turn</vt:lpstr>
      <vt:lpstr>days</vt:lpstr>
      <vt:lpstr>prof</vt:lpstr>
      <vt:lpstr>marg</vt:lpstr>
      <vt:lpstr>solv</vt:lpstr>
      <vt:lpstr>solv2</vt:lpstr>
      <vt:lpstr>solv3</vt:lpstr>
      <vt:lpstr>multiples</vt:lpstr>
      <vt:lpstr>comps</vt:lpstr>
      <vt:lpstr>comps1</vt:lpstr>
      <vt:lpstr>comps2</vt:lpstr>
      <vt:lpstr>balances_is</vt:lpstr>
      <vt:lpstr>balances_bs</vt:lpstr>
      <vt:lpstr>balances_cf</vt:lpstr>
      <vt:lpstr>wacc</vt:lpstr>
      <vt:lpstr>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Gibrán Peniche</cp:lastModifiedBy>
  <dcterms:created xsi:type="dcterms:W3CDTF">2013-04-03T15:49:21Z</dcterms:created>
  <dcterms:modified xsi:type="dcterms:W3CDTF">2020-06-27T16:22:46Z</dcterms:modified>
</cp:coreProperties>
</file>