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primes_experiments\"/>
    </mc:Choice>
  </mc:AlternateContent>
  <xr:revisionPtr revIDLastSave="0" documentId="8_{01BF4CA8-B542-41A9-8A47-E597DF522987}" xr6:coauthVersionLast="47" xr6:coauthVersionMax="47" xr10:uidLastSave="{00000000-0000-0000-0000-000000000000}"/>
  <bookViews>
    <workbookView xWindow="3510" yWindow="2010" windowWidth="23925" windowHeight="15525" xr2:uid="{65E751DD-D794-431C-B709-838A889F8FE1}"/>
  </bookViews>
  <sheets>
    <sheet name="Chart" sheetId="3" r:id="rId1"/>
    <sheet name="Crosstab" sheetId="2" r:id="rId2"/>
    <sheet name="Data" sheetId="1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<sst xmlns="http://schemas.openxmlformats.org/spreadsheetml/2006/main" count="91" uniqueCount="50">
  <si>
    <t>marghidanu</t>
  </si>
  <si>
    <t>kjetillll</t>
  </si>
  <si>
    <t>Luis_Moch├ín_(wlmb)_Perl/PDL</t>
  </si>
  <si>
    <t>Luis_Moch├ín_(wlmb)_Perl/PDL-PP</t>
  </si>
  <si>
    <t>jgpuckering/primes_3_substr.pl</t>
  </si>
  <si>
    <t>jgpuckering/primes_3_bitwise.pl</t>
  </si>
  <si>
    <t>jgpuckering/primes_3_inline.pl</t>
  </si>
  <si>
    <t>jgpuckering/primes_2_noloop.pl</t>
  </si>
  <si>
    <t>jgpuckering/primes_vec.pl</t>
  </si>
  <si>
    <t>algorithm=base,faithful=yes,bits=8</t>
  </si>
  <si>
    <t>jgpuckering/primes_bitvec_1.pl</t>
  </si>
  <si>
    <t>jgpuckering/primes_bitvec_2.pl</t>
  </si>
  <si>
    <t>jgpuckering/primes_substr.pl</t>
  </si>
  <si>
    <t>jgpuckering/inlineC</t>
  </si>
  <si>
    <t>ssovest(jgp)</t>
  </si>
  <si>
    <t>jgpuckering/PrimePY_2_jgp.pl</t>
  </si>
  <si>
    <t>Script</t>
  </si>
  <si>
    <t>Passes</t>
  </si>
  <si>
    <t>Duration</t>
  </si>
  <si>
    <t>Notes</t>
  </si>
  <si>
    <t>Ident</t>
  </si>
  <si>
    <t>primes_1_jgp.pl</t>
  </si>
  <si>
    <t>primes_2_jgp.pl</t>
  </si>
  <si>
    <t>primes_pdl_1_jgp.pl</t>
  </si>
  <si>
    <t>primes_pdl_2_jgp.pl</t>
  </si>
  <si>
    <t>primes_3_substr.pl</t>
  </si>
  <si>
    <t>primes_3_bitwise.pl</t>
  </si>
  <si>
    <t>primes_3_inline.pl</t>
  </si>
  <si>
    <t>primes_2_noloop.pl</t>
  </si>
  <si>
    <t>primes_vec.pl</t>
  </si>
  <si>
    <t>primes_bitvec_1.pl</t>
  </si>
  <si>
    <t>primes_bitvec_2.pl</t>
  </si>
  <si>
    <t>primes_substr.pl</t>
  </si>
  <si>
    <t>primes_inlineC.pl</t>
  </si>
  <si>
    <t>PrimePY_2_jgp.py</t>
  </si>
  <si>
    <t>PrimePY_2_jgp.pl</t>
  </si>
  <si>
    <t>Threads</t>
  </si>
  <si>
    <t>algorithm=base,faithful=yes</t>
  </si>
  <si>
    <t>algorithm=base,faithful=yes,bits=1</t>
  </si>
  <si>
    <t>PrimePY_1.py</t>
  </si>
  <si>
    <t>davepl</t>
  </si>
  <si>
    <t>PrimePY_2.py</t>
  </si>
  <si>
    <t>PrimePY_3.py</t>
  </si>
  <si>
    <t>emillynge_numpy</t>
  </si>
  <si>
    <t>algorithm=base,faithful=no,bits=8</t>
  </si>
  <si>
    <t>ssovest</t>
  </si>
  <si>
    <t>Row Labels</t>
  </si>
  <si>
    <t>Grand Total</t>
  </si>
  <si>
    <t>Passes/sec</t>
  </si>
  <si>
    <t>Sum of Passes/sec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</si>
</sst>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chart.xlsx]Crosstab!PivotTable1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Sieve of Erostothenes</a:t>
            </a:r>
            <a:r>
              <a:rPr lang="en-CA" baseline="0"/>
              <a:t> implementations</a:t>
            </a:r>
          </a:p>
          <a:p>
            <a:pPr>
              <a:defRPr/>
            </a:pPr>
            <a:r>
              <a:rPr lang="en-CA" baseline="0"/>
              <a:t>perl and python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Crosstab!$B$3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Crosstab!$A$4:$A$22</c:f>
              <c:strCache>
                <c:ptCount val="18"/>
                <c:pt idx="0">
                  <c:v>primes_bitvec_2.pl</c:v>
                </c:pt>
                <c:pt idx="1">
                  <c:v>primes_vec.pl</c:v>
                </c:pt>
                <c:pt idx="2">
                  <c:v>primes_1_jgp.pl</c:v>
                </c:pt>
                <c:pt idx="3">
                  <c:v>primes_3_substr.pl</c:v>
                </c:pt>
                <c:pt idx="4">
                  <c:v>PrimePY_2_jgp.pl</c:v>
                </c:pt>
                <c:pt idx="5">
                  <c:v>primes_substr.pl</c:v>
                </c:pt>
                <c:pt idx="6">
                  <c:v>primes_2_noloop.pl</c:v>
                </c:pt>
                <c:pt idx="7">
                  <c:v>primes_2_jgp.pl</c:v>
                </c:pt>
                <c:pt idx="8">
                  <c:v>primes_3_bitwise.pl</c:v>
                </c:pt>
                <c:pt idx="9">
                  <c:v>PrimePY_1.py</c:v>
                </c:pt>
                <c:pt idx="10">
                  <c:v>primes_pdl_1_jgp.pl</c:v>
                </c:pt>
                <c:pt idx="11">
                  <c:v>primes_pdl_2_jgp.pl</c:v>
                </c:pt>
                <c:pt idx="12">
                  <c:v>primes_bitvec_1.pl</c:v>
                </c:pt>
                <c:pt idx="13">
                  <c:v>primes_inlineC.pl</c:v>
                </c:pt>
                <c:pt idx="14">
                  <c:v>PrimePY_2.py</c:v>
                </c:pt>
                <c:pt idx="15">
                  <c:v>PrimePY_2_jgp.py</c:v>
                </c:pt>
                <c:pt idx="16">
                  <c:v>PrimePY_3.py</c:v>
                </c:pt>
                <c:pt idx="17">
                  <c:v>primes_3_inline.pl</c:v>
                </c:pt>
              </c:strCache>
            </c:strRef>
          </c:cat>
          <c:val>
            <c:numRef>
              <c:f>Crosstab!$B$4:$B$22</c:f>
              <c:numCache>
                <c:formatCode>General</c:formatCode>
                <c:ptCount val="18"/>
                <c:pt idx="0">
                  <c:v>9.7804254564913791</c:v>
                </c:pt>
                <c:pt idx="1">
                  <c:v>12.636523064495307</c:v>
                </c:pt>
                <c:pt idx="2">
                  <c:v>12.905700626661114</c:v>
                </c:pt>
                <c:pt idx="3">
                  <c:v>22.200880304548505</c:v>
                </c:pt>
                <c:pt idx="4">
                  <c:v>22.356748634092483</c:v>
                </c:pt>
                <c:pt idx="5">
                  <c:v>24.428429369168583</c:v>
                </c:pt>
                <c:pt idx="6">
                  <c:v>29.218175295138355</c:v>
                </c:pt>
                <c:pt idx="7">
                  <c:v>30.868168227135552</c:v>
                </c:pt>
                <c:pt idx="8">
                  <c:v>51.345614724883397</c:v>
                </c:pt>
                <c:pt idx="9">
                  <c:v>89.449088651979707</c:v>
                </c:pt>
                <c:pt idx="10">
                  <c:v>171.11464801357081</c:v>
                </c:pt>
                <c:pt idx="11">
                  <c:v>240.81279213539395</c:v>
                </c:pt>
                <c:pt idx="12">
                  <c:v>555.84158514823275</c:v>
                </c:pt>
                <c:pt idx="13">
                  <c:v>629.85462955149956</c:v>
                </c:pt>
                <c:pt idx="14">
                  <c:v>724.70670125754089</c:v>
                </c:pt>
                <c:pt idx="15">
                  <c:v>1957.305909650345</c:v>
                </c:pt>
                <c:pt idx="16">
                  <c:v>2073.4254175798396</c:v>
                </c:pt>
                <c:pt idx="17">
                  <c:v>2185.2186268539708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F-4477-873E-48DBF421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6164768"/>
        <c:axId val="1879179648"/>
      </c:barChart>
      <c:catAx>
        <c:axId val="16261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79648"/>
        <c:crosses val="autoZero"/>
        <c:auto val="1"/>
        <c:lblAlgn val="ctr"/>
        <c:lblOffset val="100"/>
        <c:noMultiLvlLbl val="0"/>
      </c:catAx>
      <c:valAx>
        <c:axId val="18791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Passes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9B28D6-8B8E-49D1-98DA-B599359FA9C6}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885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6A7D6-7039-E9CB-4370-DC62777525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Puckering" refreshedDate="45133.735167476851" createdVersion="8" refreshedVersion="8" minRefreshableVersion="3" recordCount="21" xr:uid="{931D12DF-CFAC-4B79-AF59-1C7556678D5C}">
  <cacheSource type="worksheet">
    <worksheetSource ref="A1:G22" sheet="Data"/>
  </cacheSource>
  <cacheFields count="7">
    <cacheField name="Script" numFmtId="0">
      <sharedItems count="18">
        <s v="primes_1_jgp.pl"/>
        <s v="primes_2_jgp.pl"/>
        <s v="primes_pdl_1_jgp.pl"/>
        <s v="primes_pdl_2_jgp.pl"/>
        <s v="primes_3_substr.pl"/>
        <s v="primes_3_bitwise.pl"/>
        <s v="primes_3_inline.pl"/>
        <s v="primes_2_noloop.pl"/>
        <s v="primes_vec.pl"/>
        <s v="primes_bitvec_1.pl"/>
        <s v="primes_bitvec_2.pl"/>
        <s v="primes_substr.pl"/>
        <s v="primes_inlineC.pl"/>
        <s v="PrimePY_1.py"/>
        <s v="PrimePY_2.py"/>
        <s v="PrimePY_3.py"/>
        <s v="PrimePY_2_jgp.py"/>
        <s v="PrimePY_2_jgp.pl"/>
      </sharedItems>
    </cacheField>
    <cacheField name="Ident" numFmtId="0">
      <sharedItems/>
    </cacheField>
    <cacheField name="Passes" numFmtId="0">
      <sharedItems containsSemiMixedTypes="0" containsString="0" containsNumber="1" containsInteger="1" minValue="32" maxValue="10927"/>
    </cacheField>
    <cacheField name="Duration" numFmtId="0">
      <sharedItems containsSemiMixedTypes="0" containsString="0" containsNumber="1" minValue="5.0003830000000002" maxValue="5.0885809999999996" count="21">
        <n v="5.0365339999999996"/>
        <n v="5.0213539999999997"/>
        <n v="5.0024940000000004"/>
        <n v="5.0038869999999998"/>
        <n v="5.0448449999999996"/>
        <n v="5.0052960000000004"/>
        <n v="5.0004150000000003"/>
        <n v="5.0311149999999998"/>
        <n v="5.0410110000000001"/>
        <n v="5.0885809999999996"/>
        <n v="5.0014250000000002"/>
        <n v="5.0100069999999999"/>
        <n v="5.0351169999999996"/>
        <n v="5.0011539999999997"/>
        <n v="5.00843560008797"/>
        <n v="5.0006437000119996"/>
        <n v="5.0004210000000002"/>
        <n v="5.0009240000000004"/>
        <n v="5.0009389999999998"/>
        <n v="5.0003830000000002"/>
        <n v="5.0096730000000003"/>
      </sharedItems>
    </cacheField>
    <cacheField name="Threads" numFmtId="0">
      <sharedItems containsSemiMixedTypes="0" containsString="0" containsNumber="1" containsInteger="1" minValue="1" maxValue="1"/>
    </cacheField>
    <cacheField name="Notes" numFmtId="0">
      <sharedItems/>
    </cacheField>
    <cacheField name="Passes/sec" numFmtId="0">
      <sharedItems containsSemiMixedTypes="0" containsString="0" containsNumber="1" minValue="6.2885900804173112" maxValue="2185.2186268539708" count="21">
        <n v="12.905700626661114"/>
        <n v="30.868168227135552"/>
        <n v="171.11464801357081"/>
        <n v="240.81279213539395"/>
        <n v="22.200880304548505"/>
        <n v="51.345614724883397"/>
        <n v="2185.2186268539708"/>
        <n v="29.218175295138355"/>
        <n v="6.3479329840779952"/>
        <n v="6.2885900804173112"/>
        <n v="555.84158514823275"/>
        <n v="9.7804254564913791"/>
        <n v="24.428429369168583"/>
        <n v="629.85462955149956"/>
        <n v="89.449088651979707"/>
        <n v="724.70670125754089"/>
        <n v="2073.4254175798396"/>
        <n v="709.66885319592939"/>
        <n v="605.88621456890394"/>
        <n v="641.75084188551159"/>
        <n v="22.3567486340924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marghidanu"/>
    <n v="65"/>
    <x v="0"/>
    <n v="1"/>
    <s v="algorithm=base,faithful=yes"/>
    <x v="0"/>
  </r>
  <r>
    <x v="1"/>
    <s v="kjetillll"/>
    <n v="155"/>
    <x v="1"/>
    <n v="1"/>
    <s v="algorithm=base,faithful=yes,bits=8"/>
    <x v="1"/>
  </r>
  <r>
    <x v="2"/>
    <s v="Luis_Moch├ín_(wlmb)_Perl/PDL"/>
    <n v="856"/>
    <x v="2"/>
    <n v="1"/>
    <s v="algorithm=base,faithful=yes,bits=8"/>
    <x v="2"/>
  </r>
  <r>
    <x v="3"/>
    <s v="Luis_Moch├ín_(wlmb)_Perl/PDL-PP"/>
    <n v="1205"/>
    <x v="3"/>
    <n v="1"/>
    <s v="algorithm=base,faithful=yes,bits=8"/>
    <x v="3"/>
  </r>
  <r>
    <x v="4"/>
    <s v="jgpuckering/primes_3_substr.pl"/>
    <n v="112"/>
    <x v="4"/>
    <n v="1"/>
    <s v="algorithm=base,faithful=yes,bits=8"/>
    <x v="4"/>
  </r>
  <r>
    <x v="5"/>
    <s v="jgpuckering/primes_3_bitwise.pl"/>
    <n v="257"/>
    <x v="5"/>
    <n v="1"/>
    <s v="algorithm=base,faithful=yes,bits=8"/>
    <x v="5"/>
  </r>
  <r>
    <x v="6"/>
    <s v="jgpuckering/primes_3_inline.pl"/>
    <n v="10927"/>
    <x v="6"/>
    <n v="1"/>
    <s v="algorithm=base,faithful=yes,bits=8"/>
    <x v="6"/>
  </r>
  <r>
    <x v="7"/>
    <s v="jgpuckering/primes_2_noloop.pl"/>
    <n v="147"/>
    <x v="7"/>
    <n v="1"/>
    <s v="algorithm=base,faithful=yes,bits=8"/>
    <x v="7"/>
  </r>
  <r>
    <x v="8"/>
    <s v="jgpuckering/primes_vec.pl"/>
    <n v="32"/>
    <x v="8"/>
    <n v="1"/>
    <s v="algorithm=base,faithful=yes,bits=8"/>
    <x v="8"/>
  </r>
  <r>
    <x v="8"/>
    <s v="jgpuckering/primes_vec.pl"/>
    <n v="32"/>
    <x v="9"/>
    <n v="1"/>
    <s v="algorithm=base,faithful=yes,bits=8"/>
    <x v="9"/>
  </r>
  <r>
    <x v="9"/>
    <s v="jgpuckering/primes_bitvec_1.pl"/>
    <n v="2780"/>
    <x v="10"/>
    <n v="1"/>
    <s v="algorithm=base,faithful=yes,bits=1"/>
    <x v="10"/>
  </r>
  <r>
    <x v="10"/>
    <s v="jgpuckering/primes_bitvec_2.pl"/>
    <n v="49"/>
    <x v="11"/>
    <n v="1"/>
    <s v="algorithm=base,faithful=yes,bits=1"/>
    <x v="11"/>
  </r>
  <r>
    <x v="11"/>
    <s v="jgpuckering/primes_substr.pl"/>
    <n v="123"/>
    <x v="12"/>
    <n v="1"/>
    <s v="algorithm=base,faithful=yes,bits=8"/>
    <x v="12"/>
  </r>
  <r>
    <x v="12"/>
    <s v="jgpuckering/inlineC"/>
    <n v="3150"/>
    <x v="13"/>
    <n v="1"/>
    <s v="algorithm=base,faithful=yes,bits=8"/>
    <x v="13"/>
  </r>
  <r>
    <x v="13"/>
    <s v="davepl"/>
    <n v="448"/>
    <x v="14"/>
    <n v="1"/>
    <s v="algorithm=base,faithful=yes,bits=8"/>
    <x v="14"/>
  </r>
  <r>
    <x v="14"/>
    <s v="ssovest"/>
    <n v="3624"/>
    <x v="15"/>
    <n v="1"/>
    <s v="algorithm=base,faithful=yes,bits=8"/>
    <x v="15"/>
  </r>
  <r>
    <x v="15"/>
    <s v="emillynge_numpy"/>
    <n v="10368"/>
    <x v="16"/>
    <n v="1"/>
    <s v="algorithm=base,faithful=no,bits=8"/>
    <x v="16"/>
  </r>
  <r>
    <x v="16"/>
    <s v="ssovest(jgp)"/>
    <n v="3549"/>
    <x v="17"/>
    <n v="1"/>
    <s v="algorithm=base,faithful=yes,bits=8"/>
    <x v="17"/>
  </r>
  <r>
    <x v="16"/>
    <s v="ssovest(jgp)"/>
    <n v="3030"/>
    <x v="18"/>
    <n v="1"/>
    <s v="algorithm=base,faithful=yes,bits=8"/>
    <x v="18"/>
  </r>
  <r>
    <x v="16"/>
    <s v="ssovest(jgp)"/>
    <n v="3209"/>
    <x v="19"/>
    <n v="1"/>
    <s v="algorithm=base,faithful=yes,bits=8"/>
    <x v="19"/>
  </r>
  <r>
    <x v="17"/>
    <s v="jgpuckering/PrimePY_2_jgp.pl"/>
    <n v="112"/>
    <x v="20"/>
    <n v="1"/>
    <s v="algorithm=base,faithful=yes,bits=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B5E7E-165A-40C5-9A85-CEC5A5A0F393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2" firstHeaderRow="1" firstDataRow="1" firstDataCol="1"/>
  <pivotFields count="7">
    <pivotField axis="axisRow" showAll="0" sortType="ascending">
      <items count="19">
        <item x="13"/>
        <item x="14"/>
        <item x="17"/>
        <item x="16"/>
        <item x="15"/>
        <item x="0"/>
        <item x="1"/>
        <item x="7"/>
        <item x="5"/>
        <item x="6"/>
        <item x="4"/>
        <item x="9"/>
        <item x="10"/>
        <item x="12"/>
        <item x="2"/>
        <item x="3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2">
        <item x="19"/>
        <item x="6"/>
        <item x="16"/>
        <item x="15"/>
        <item x="17"/>
        <item x="18"/>
        <item x="13"/>
        <item x="10"/>
        <item x="2"/>
        <item x="3"/>
        <item x="5"/>
        <item x="14"/>
        <item x="20"/>
        <item x="11"/>
        <item x="1"/>
        <item x="7"/>
        <item x="12"/>
        <item x="0"/>
        <item x="8"/>
        <item x="4"/>
        <item x="9"/>
        <item t="default"/>
      </items>
    </pivotField>
    <pivotField showAll="0"/>
    <pivotField showAll="0"/>
    <pivotField dataField="1" showAll="0">
      <items count="22">
        <item x="9"/>
        <item x="8"/>
        <item x="11"/>
        <item x="0"/>
        <item x="4"/>
        <item x="20"/>
        <item x="12"/>
        <item x="7"/>
        <item x="1"/>
        <item x="5"/>
        <item x="14"/>
        <item x="2"/>
        <item x="3"/>
        <item x="10"/>
        <item x="18"/>
        <item x="13"/>
        <item x="19"/>
        <item x="17"/>
        <item x="15"/>
        <item x="16"/>
        <item x="6"/>
        <item t="default"/>
      </items>
    </pivotField>
  </pivotFields>
  <rowFields count="1">
    <field x="0"/>
  </rowFields>
  <rowItems count="19">
    <i>
      <x v="12"/>
    </i>
    <i>
      <x v="17"/>
    </i>
    <i>
      <x v="5"/>
    </i>
    <i>
      <x v="10"/>
    </i>
    <i>
      <x v="2"/>
    </i>
    <i>
      <x v="16"/>
    </i>
    <i>
      <x v="7"/>
    </i>
    <i>
      <x v="6"/>
    </i>
    <i>
      <x v="8"/>
    </i>
    <i>
      <x/>
    </i>
    <i>
      <x v="14"/>
    </i>
    <i>
      <x v="15"/>
    </i>
    <i>
      <x v="11"/>
    </i>
    <i>
      <x v="13"/>
    </i>
    <i>
      <x v="1"/>
    </i>
    <i>
      <x v="3"/>
    </i>
    <i>
      <x v="4"/>
    </i>
    <i>
      <x v="9"/>
    </i>
    <i t="grand">
      <x/>
    </i>
  </rowItems>
  <colItems count="1">
    <i/>
  </colItems>
  <dataFields count="1">
    <dataField name="Sum of Passes/sec" fld="6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D89F-4E98-4990-B640-74977F2FB566}">
  <dimension ref="A3:B22"/>
  <sheetViews>
    <sheetView workbookViewId="0">
      <selection activeCell="P31" sqref="P31:P32"/>
    </sheetView>
  </sheetViews>
  <sheetFormatPr defaultRowHeight="15" x14ac:dyDescent="0.25"/>
  <cols>
    <col min="1" max="1" width="19.28515625" bestFit="1" customWidth="1"/>
    <col min="2" max="2" width="17.42578125" bestFit="1" customWidth="1"/>
  </cols>
  <sheetData>
    <row r="3" spans="1:2" x14ac:dyDescent="0.25">
      <c r="A3" s="2" t="s">
        <v>46</v>
      </c>
      <c r="B3" t="s">
        <v>49</v>
      </c>
    </row>
    <row r="4" spans="1:2" x14ac:dyDescent="0.25">
      <c r="A4" s="3" t="s">
        <v>31</v>
      </c>
      <c r="B4" s="4">
        <v>9.7804254564913791</v>
      </c>
    </row>
    <row r="5" spans="1:2" x14ac:dyDescent="0.25">
      <c r="A5" s="3" t="s">
        <v>29</v>
      </c>
      <c r="B5" s="4">
        <v>12.636523064495307</v>
      </c>
    </row>
    <row r="6" spans="1:2" x14ac:dyDescent="0.25">
      <c r="A6" s="3" t="s">
        <v>21</v>
      </c>
      <c r="B6" s="4">
        <v>12.905700626661114</v>
      </c>
    </row>
    <row r="7" spans="1:2" x14ac:dyDescent="0.25">
      <c r="A7" s="3" t="s">
        <v>25</v>
      </c>
      <c r="B7" s="4">
        <v>22.200880304548505</v>
      </c>
    </row>
    <row r="8" spans="1:2" x14ac:dyDescent="0.25">
      <c r="A8" s="3" t="s">
        <v>35</v>
      </c>
      <c r="B8" s="4">
        <v>22.356748634092483</v>
      </c>
    </row>
    <row r="9" spans="1:2" x14ac:dyDescent="0.25">
      <c r="A9" s="3" t="s">
        <v>32</v>
      </c>
      <c r="B9" s="4">
        <v>24.428429369168583</v>
      </c>
    </row>
    <row r="10" spans="1:2" x14ac:dyDescent="0.25">
      <c r="A10" s="3" t="s">
        <v>28</v>
      </c>
      <c r="B10" s="4">
        <v>29.218175295138355</v>
      </c>
    </row>
    <row r="11" spans="1:2" x14ac:dyDescent="0.25">
      <c r="A11" s="3" t="s">
        <v>22</v>
      </c>
      <c r="B11" s="4">
        <v>30.868168227135552</v>
      </c>
    </row>
    <row r="12" spans="1:2" x14ac:dyDescent="0.25">
      <c r="A12" s="3" t="s">
        <v>26</v>
      </c>
      <c r="B12" s="4">
        <v>51.345614724883397</v>
      </c>
    </row>
    <row r="13" spans="1:2" x14ac:dyDescent="0.25">
      <c r="A13" s="3" t="s">
        <v>39</v>
      </c>
      <c r="B13" s="4">
        <v>89.449088651979707</v>
      </c>
    </row>
    <row r="14" spans="1:2" x14ac:dyDescent="0.25">
      <c r="A14" s="3" t="s">
        <v>23</v>
      </c>
      <c r="B14" s="4">
        <v>171.11464801357081</v>
      </c>
    </row>
    <row r="15" spans="1:2" x14ac:dyDescent="0.25">
      <c r="A15" s="3" t="s">
        <v>24</v>
      </c>
      <c r="B15" s="4">
        <v>240.81279213539395</v>
      </c>
    </row>
    <row r="16" spans="1:2" x14ac:dyDescent="0.25">
      <c r="A16" s="3" t="s">
        <v>30</v>
      </c>
      <c r="B16" s="4">
        <v>555.84158514823275</v>
      </c>
    </row>
    <row r="17" spans="1:2" x14ac:dyDescent="0.25">
      <c r="A17" s="3" t="s">
        <v>33</v>
      </c>
      <c r="B17" s="4">
        <v>629.85462955149956</v>
      </c>
    </row>
    <row r="18" spans="1:2" x14ac:dyDescent="0.25">
      <c r="A18" s="3" t="s">
        <v>41</v>
      </c>
      <c r="B18" s="4">
        <v>724.70670125754089</v>
      </c>
    </row>
    <row r="19" spans="1:2" x14ac:dyDescent="0.25">
      <c r="A19" s="3" t="s">
        <v>34</v>
      </c>
      <c r="B19" s="4">
        <v>1957.305909650345</v>
      </c>
    </row>
    <row r="20" spans="1:2" x14ac:dyDescent="0.25">
      <c r="A20" s="3" t="s">
        <v>42</v>
      </c>
      <c r="B20" s="4">
        <v>2073.4254175798396</v>
      </c>
    </row>
    <row r="21" spans="1:2" x14ac:dyDescent="0.25">
      <c r="A21" s="3" t="s">
        <v>27</v>
      </c>
      <c r="B21" s="4">
        <v>2185.2186268539708</v>
      </c>
    </row>
    <row r="22" spans="1:2" x14ac:dyDescent="0.25">
      <c r="A22" s="3" t="s">
        <v>47</v>
      </c>
      <c r="B22" s="4">
        <v>8843.4700645449866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C088-5A26-4930-8798-F8C7671E4829}">
  <dimension ref="A1:G24"/>
  <sheetViews>
    <sheetView workbookViewId="0">
      <selection activeCell="A21" sqref="A21"/>
    </sheetView>
  </sheetViews>
  <sheetFormatPr defaultRowHeight="15" x14ac:dyDescent="0.25"/>
  <cols>
    <col min="1" max="1" width="19.28515625" bestFit="1" customWidth="1"/>
    <col min="2" max="2" width="33.28515625" bestFit="1" customWidth="1"/>
    <col min="3" max="3" width="6.85546875" bestFit="1" customWidth="1"/>
    <col min="4" max="4" width="9" bestFit="1" customWidth="1"/>
    <col min="5" max="5" width="8" bestFit="1" customWidth="1"/>
    <col min="6" max="6" width="38" bestFit="1" customWidth="1"/>
  </cols>
  <sheetData>
    <row r="1" spans="1:7" x14ac:dyDescent="0.25">
      <c r="A1" t="s">
        <v>16</v>
      </c>
      <c r="B1" t="s">
        <v>20</v>
      </c>
      <c r="C1" t="s">
        <v>17</v>
      </c>
      <c r="D1" t="s">
        <v>18</v>
      </c>
      <c r="E1" t="s">
        <v>36</v>
      </c>
      <c r="F1" t="s">
        <v>19</v>
      </c>
      <c r="G1" t="s">
        <v>48</v>
      </c>
    </row>
    <row r="2" spans="1:7" x14ac:dyDescent="0.25">
      <c r="A2" t="s">
        <v>21</v>
      </c>
      <c r="B2" t="s">
        <v>0</v>
      </c>
      <c r="C2">
        <v>65</v>
      </c>
      <c r="D2">
        <v>5.0365339999999996</v>
      </c>
      <c r="E2">
        <v>1</v>
      </c>
      <c r="F2" t="s">
        <v>37</v>
      </c>
      <c r="G2">
        <f>C2/D2</f>
        <v>12.905700626661114</v>
      </c>
    </row>
    <row r="3" spans="1:7" x14ac:dyDescent="0.25">
      <c r="A3" t="s">
        <v>22</v>
      </c>
      <c r="B3" t="s">
        <v>1</v>
      </c>
      <c r="C3">
        <v>155</v>
      </c>
      <c r="D3">
        <v>5.0213539999999997</v>
      </c>
      <c r="E3">
        <v>1</v>
      </c>
      <c r="F3" t="s">
        <v>9</v>
      </c>
      <c r="G3">
        <f t="shared" ref="G3:G22" si="0">C3/D3</f>
        <v>30.868168227135552</v>
      </c>
    </row>
    <row r="4" spans="1:7" x14ac:dyDescent="0.25">
      <c r="A4" t="s">
        <v>23</v>
      </c>
      <c r="B4" t="s">
        <v>2</v>
      </c>
      <c r="C4">
        <v>856</v>
      </c>
      <c r="D4">
        <v>5.0024940000000004</v>
      </c>
      <c r="E4">
        <v>1</v>
      </c>
      <c r="F4" t="s">
        <v>9</v>
      </c>
      <c r="G4">
        <f t="shared" si="0"/>
        <v>171.11464801357081</v>
      </c>
    </row>
    <row r="5" spans="1:7" x14ac:dyDescent="0.25">
      <c r="A5" t="s">
        <v>24</v>
      </c>
      <c r="B5" t="s">
        <v>3</v>
      </c>
      <c r="C5">
        <v>1205</v>
      </c>
      <c r="D5">
        <v>5.0038869999999998</v>
      </c>
      <c r="E5">
        <v>1</v>
      </c>
      <c r="F5" t="s">
        <v>9</v>
      </c>
      <c r="G5">
        <f t="shared" si="0"/>
        <v>240.81279213539395</v>
      </c>
    </row>
    <row r="6" spans="1:7" x14ac:dyDescent="0.25">
      <c r="A6" t="s">
        <v>25</v>
      </c>
      <c r="B6" t="s">
        <v>4</v>
      </c>
      <c r="C6">
        <v>112</v>
      </c>
      <c r="D6">
        <v>5.0448449999999996</v>
      </c>
      <c r="E6">
        <v>1</v>
      </c>
      <c r="F6" t="s">
        <v>9</v>
      </c>
      <c r="G6">
        <f t="shared" si="0"/>
        <v>22.200880304548505</v>
      </c>
    </row>
    <row r="7" spans="1:7" x14ac:dyDescent="0.25">
      <c r="A7" t="s">
        <v>26</v>
      </c>
      <c r="B7" t="s">
        <v>5</v>
      </c>
      <c r="C7">
        <v>257</v>
      </c>
      <c r="D7">
        <v>5.0052960000000004</v>
      </c>
      <c r="E7">
        <v>1</v>
      </c>
      <c r="F7" t="s">
        <v>9</v>
      </c>
      <c r="G7">
        <f t="shared" si="0"/>
        <v>51.345614724883397</v>
      </c>
    </row>
    <row r="8" spans="1:7" x14ac:dyDescent="0.25">
      <c r="A8" t="s">
        <v>27</v>
      </c>
      <c r="B8" t="s">
        <v>6</v>
      </c>
      <c r="C8">
        <v>10927</v>
      </c>
      <c r="D8">
        <v>5.0004150000000003</v>
      </c>
      <c r="E8">
        <v>1</v>
      </c>
      <c r="F8" t="s">
        <v>9</v>
      </c>
      <c r="G8">
        <f t="shared" si="0"/>
        <v>2185.2186268539708</v>
      </c>
    </row>
    <row r="9" spans="1:7" x14ac:dyDescent="0.25">
      <c r="A9" t="s">
        <v>28</v>
      </c>
      <c r="B9" t="s">
        <v>7</v>
      </c>
      <c r="C9">
        <v>147</v>
      </c>
      <c r="D9">
        <v>5.0311149999999998</v>
      </c>
      <c r="E9">
        <v>1</v>
      </c>
      <c r="F9" t="s">
        <v>9</v>
      </c>
      <c r="G9">
        <f t="shared" si="0"/>
        <v>29.218175295138355</v>
      </c>
    </row>
    <row r="10" spans="1:7" x14ac:dyDescent="0.25">
      <c r="A10" t="s">
        <v>29</v>
      </c>
      <c r="B10" t="s">
        <v>8</v>
      </c>
      <c r="C10">
        <v>32</v>
      </c>
      <c r="D10">
        <v>5.0410110000000001</v>
      </c>
      <c r="E10">
        <v>1</v>
      </c>
      <c r="F10" t="s">
        <v>9</v>
      </c>
      <c r="G10">
        <f t="shared" si="0"/>
        <v>6.3479329840779952</v>
      </c>
    </row>
    <row r="11" spans="1:7" x14ac:dyDescent="0.25">
      <c r="A11" t="s">
        <v>29</v>
      </c>
      <c r="B11" t="s">
        <v>8</v>
      </c>
      <c r="C11">
        <v>32</v>
      </c>
      <c r="D11">
        <v>5.0885809999999996</v>
      </c>
      <c r="E11">
        <v>1</v>
      </c>
      <c r="F11" t="s">
        <v>9</v>
      </c>
      <c r="G11">
        <f t="shared" si="0"/>
        <v>6.2885900804173112</v>
      </c>
    </row>
    <row r="12" spans="1:7" x14ac:dyDescent="0.25">
      <c r="A12" t="s">
        <v>30</v>
      </c>
      <c r="B12" t="s">
        <v>10</v>
      </c>
      <c r="C12">
        <v>2780</v>
      </c>
      <c r="D12">
        <v>5.0014250000000002</v>
      </c>
      <c r="E12">
        <v>1</v>
      </c>
      <c r="F12" t="s">
        <v>38</v>
      </c>
      <c r="G12">
        <f t="shared" si="0"/>
        <v>555.84158514823275</v>
      </c>
    </row>
    <row r="13" spans="1:7" x14ac:dyDescent="0.25">
      <c r="A13" t="s">
        <v>31</v>
      </c>
      <c r="B13" t="s">
        <v>11</v>
      </c>
      <c r="C13">
        <v>49</v>
      </c>
      <c r="D13">
        <v>5.0100069999999999</v>
      </c>
      <c r="E13">
        <v>1</v>
      </c>
      <c r="F13" t="s">
        <v>38</v>
      </c>
      <c r="G13">
        <f t="shared" si="0"/>
        <v>9.7804254564913791</v>
      </c>
    </row>
    <row r="14" spans="1:7" x14ac:dyDescent="0.25">
      <c r="A14" t="s">
        <v>32</v>
      </c>
      <c r="B14" t="s">
        <v>12</v>
      </c>
      <c r="C14">
        <v>123</v>
      </c>
      <c r="D14">
        <v>5.0351169999999996</v>
      </c>
      <c r="E14">
        <v>1</v>
      </c>
      <c r="F14" t="s">
        <v>9</v>
      </c>
      <c r="G14">
        <f t="shared" si="0"/>
        <v>24.428429369168583</v>
      </c>
    </row>
    <row r="15" spans="1:7" x14ac:dyDescent="0.25">
      <c r="A15" t="s">
        <v>33</v>
      </c>
      <c r="B15" t="s">
        <v>13</v>
      </c>
      <c r="C15">
        <v>3150</v>
      </c>
      <c r="D15">
        <v>5.0011539999999997</v>
      </c>
      <c r="E15">
        <v>1</v>
      </c>
      <c r="F15" t="s">
        <v>9</v>
      </c>
      <c r="G15">
        <f t="shared" si="0"/>
        <v>629.85462955149956</v>
      </c>
    </row>
    <row r="16" spans="1:7" x14ac:dyDescent="0.25">
      <c r="A16" t="s">
        <v>39</v>
      </c>
      <c r="B16" t="s">
        <v>40</v>
      </c>
      <c r="C16">
        <v>448</v>
      </c>
      <c r="D16">
        <v>5.00843560008797</v>
      </c>
      <c r="E16">
        <v>1</v>
      </c>
      <c r="F16" t="s">
        <v>9</v>
      </c>
      <c r="G16">
        <f t="shared" si="0"/>
        <v>89.449088651979707</v>
      </c>
    </row>
    <row r="17" spans="1:7" x14ac:dyDescent="0.25">
      <c r="A17" t="s">
        <v>41</v>
      </c>
      <c r="B17" t="s">
        <v>45</v>
      </c>
      <c r="C17">
        <v>3624</v>
      </c>
      <c r="D17">
        <v>5.0006437000119996</v>
      </c>
      <c r="E17">
        <v>1</v>
      </c>
      <c r="F17" t="s">
        <v>9</v>
      </c>
      <c r="G17">
        <f t="shared" si="0"/>
        <v>724.70670125754089</v>
      </c>
    </row>
    <row r="18" spans="1:7" x14ac:dyDescent="0.25">
      <c r="A18" t="s">
        <v>42</v>
      </c>
      <c r="B18" t="s">
        <v>43</v>
      </c>
      <c r="C18">
        <v>10368</v>
      </c>
      <c r="D18">
        <v>5.0004210000000002</v>
      </c>
      <c r="E18">
        <v>1</v>
      </c>
      <c r="F18" t="s">
        <v>44</v>
      </c>
      <c r="G18">
        <f t="shared" si="0"/>
        <v>2073.4254175798396</v>
      </c>
    </row>
    <row r="19" spans="1:7" x14ac:dyDescent="0.25">
      <c r="A19" t="s">
        <v>34</v>
      </c>
      <c r="B19" t="s">
        <v>14</v>
      </c>
      <c r="C19">
        <v>3549</v>
      </c>
      <c r="D19">
        <v>5.0009240000000004</v>
      </c>
      <c r="E19">
        <v>1</v>
      </c>
      <c r="F19" t="s">
        <v>9</v>
      </c>
      <c r="G19">
        <f t="shared" si="0"/>
        <v>709.66885319592939</v>
      </c>
    </row>
    <row r="20" spans="1:7" x14ac:dyDescent="0.25">
      <c r="A20" t="s">
        <v>34</v>
      </c>
      <c r="B20" t="s">
        <v>14</v>
      </c>
      <c r="C20">
        <v>3030</v>
      </c>
      <c r="D20">
        <v>5.0009389999999998</v>
      </c>
      <c r="E20">
        <v>1</v>
      </c>
      <c r="F20" t="s">
        <v>9</v>
      </c>
      <c r="G20">
        <f t="shared" si="0"/>
        <v>605.88621456890394</v>
      </c>
    </row>
    <row r="21" spans="1:7" x14ac:dyDescent="0.25">
      <c r="A21" t="s">
        <v>34</v>
      </c>
      <c r="B21" t="s">
        <v>14</v>
      </c>
      <c r="C21">
        <v>3209</v>
      </c>
      <c r="D21">
        <v>5.0003830000000002</v>
      </c>
      <c r="E21">
        <v>1</v>
      </c>
      <c r="F21" t="s">
        <v>9</v>
      </c>
      <c r="G21">
        <f t="shared" si="0"/>
        <v>641.75084188551159</v>
      </c>
    </row>
    <row r="22" spans="1:7" x14ac:dyDescent="0.25">
      <c r="A22" t="s">
        <v>35</v>
      </c>
      <c r="B22" t="s">
        <v>15</v>
      </c>
      <c r="C22">
        <v>112</v>
      </c>
      <c r="D22">
        <v>5.0096730000000003</v>
      </c>
      <c r="E22">
        <v>1</v>
      </c>
      <c r="F22" t="s">
        <v>9</v>
      </c>
      <c r="G22">
        <f t="shared" si="0"/>
        <v>22.356748634092483</v>
      </c>
    </row>
    <row r="24" spans="1:7" x14ac:dyDescent="0.25">
      <c r="A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Crosstab</vt:lpstr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Puckering</dc:creator>
  <cp:lastModifiedBy>Gary Puckering</cp:lastModifiedBy>
  <dcterms:created xsi:type="dcterms:W3CDTF">2023-07-26T20:41:47Z</dcterms:created>
  <dcterms:modified xsi:type="dcterms:W3CDTF">2023-07-26T21:43:31Z</dcterms:modified>
</cp:coreProperties>
</file>