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escritorio\jgranda\Desktop\"/>
    </mc:Choice>
  </mc:AlternateContent>
  <bookViews>
    <workbookView xWindow="0" yWindow="0" windowWidth="28800" windowHeight="11235" activeTab="2"/>
  </bookViews>
  <sheets>
    <sheet name="Bogota" sheetId="2" r:id="rId1"/>
    <sheet name="Florencia" sheetId="3" r:id="rId2"/>
    <sheet name="Popayan" sheetId="4" r:id="rId3"/>
    <sheet name="Listado actividades" sheetId="5" r:id="rId4"/>
  </sheets>
  <externalReferences>
    <externalReference r:id="rId5"/>
  </externalReferences>
  <definedNames>
    <definedName name="_xlnm.Print_Area" localSheetId="0">Bogota!$A$1:$G$60</definedName>
    <definedName name="_xlnm.Print_Area" localSheetId="1">Florencia!$A$1:$G$60</definedName>
    <definedName name="_xlnm.Print_Area" localSheetId="2">Popayan!$A$1:$G$60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4" l="1"/>
  <c r="H28" i="4"/>
  <c r="H27" i="4"/>
  <c r="H37" i="4" l="1"/>
  <c r="H31" i="4"/>
  <c r="H22" i="4"/>
  <c r="H21" i="4"/>
  <c r="H23" i="4" s="1"/>
  <c r="H16" i="4"/>
  <c r="E6" i="4"/>
  <c r="H43" i="3"/>
  <c r="H37" i="3"/>
  <c r="H31" i="3"/>
  <c r="H23" i="3"/>
  <c r="H22" i="3"/>
  <c r="H21" i="3"/>
  <c r="H16" i="3"/>
  <c r="H39" i="3" s="1"/>
  <c r="E6" i="3"/>
  <c r="H43" i="2"/>
  <c r="H37" i="2"/>
  <c r="H31" i="2"/>
  <c r="H22" i="2"/>
  <c r="H21" i="2"/>
  <c r="H23" i="2" s="1"/>
  <c r="H39" i="2" s="1"/>
  <c r="H16" i="2"/>
  <c r="E6" i="2"/>
  <c r="H39" i="4" l="1"/>
</calcChain>
</file>

<file path=xl/sharedStrings.xml><?xml version="1.0" encoding="utf-8"?>
<sst xmlns="http://schemas.openxmlformats.org/spreadsheetml/2006/main" count="261" uniqueCount="104">
  <si>
    <t>International Relief &amp; Development</t>
  </si>
  <si>
    <t>Aprobación de Viaje</t>
  </si>
  <si>
    <t>Codigo Contable</t>
  </si>
  <si>
    <t>Moneda</t>
  </si>
  <si>
    <t>Pesos Colombianos</t>
  </si>
  <si>
    <t>Fecha</t>
  </si>
  <si>
    <t>Nombre:</t>
  </si>
  <si>
    <t>D.I.</t>
  </si>
  <si>
    <t>Proyecto(s):</t>
  </si>
  <si>
    <t>Proposito del Viaje:</t>
  </si>
  <si>
    <t>Sección de Viaje:</t>
  </si>
  <si>
    <t>Salida(Cuidad)</t>
  </si>
  <si>
    <t>Hora</t>
  </si>
  <si>
    <t>Llegada(Ciudad)</t>
  </si>
  <si>
    <t>Valor</t>
  </si>
  <si>
    <t xml:space="preserve">Total Costo Estimado </t>
  </si>
  <si>
    <t xml:space="preserve">Acomodación - Hotel </t>
  </si>
  <si>
    <t>Ciudad</t>
  </si>
  <si>
    <t>Fecha 
Entrada</t>
  </si>
  <si>
    <t>Fecha 
Salida</t>
  </si>
  <si>
    <t>Tarifa</t>
  </si>
  <si>
    <t>No. de Noches</t>
  </si>
  <si>
    <t>Nombre
Hotel</t>
  </si>
  <si>
    <t>Total Estimado Acomodación - Hotel</t>
  </si>
  <si>
    <t>Alimentos y Gastos Incidentales</t>
  </si>
  <si>
    <t>Desde</t>
  </si>
  <si>
    <t>Hasta</t>
  </si>
  <si>
    <t>%</t>
  </si>
  <si>
    <t>No. de dias</t>
  </si>
  <si>
    <t>Total Estimado Alimentos y Gastos Incidentales</t>
  </si>
  <si>
    <t>Otros Gastos</t>
  </si>
  <si>
    <t>Comunicaciones</t>
  </si>
  <si>
    <t>Transporte Local</t>
  </si>
  <si>
    <t>Otros</t>
  </si>
  <si>
    <t>Total Estimado Otros Gastos</t>
  </si>
  <si>
    <t>Total Costo del Viaje</t>
  </si>
  <si>
    <r>
      <t xml:space="preserve">Firma  </t>
    </r>
    <r>
      <rPr>
        <sz val="8"/>
        <rFont val="Arial"/>
        <family val="2"/>
      </rPr>
      <t>(Persona que solicita la aprobación de viaje)</t>
    </r>
  </si>
  <si>
    <t xml:space="preserve">Fecha: </t>
  </si>
  <si>
    <r>
      <t xml:space="preserve">Revisión  </t>
    </r>
    <r>
      <rPr>
        <sz val="8"/>
        <rFont val="Arial"/>
        <family val="2"/>
      </rPr>
      <t>Dirección Financiera</t>
    </r>
  </si>
  <si>
    <t>Necesita Anticipo</t>
  </si>
  <si>
    <t xml:space="preserve">Si: </t>
  </si>
  <si>
    <t>Monto Recibido*</t>
  </si>
  <si>
    <t>Pago Recibido por:</t>
  </si>
  <si>
    <t>* El empleado debe certificar el dinero recibido de Finanzas.</t>
  </si>
  <si>
    <r>
      <rPr>
        <b/>
        <sz val="8"/>
        <rFont val="Arial"/>
        <family val="2"/>
      </rPr>
      <t>Nota: 1</t>
    </r>
    <r>
      <rPr>
        <sz val="8"/>
        <rFont val="Arial"/>
        <family val="2"/>
      </rPr>
      <t xml:space="preserve">. Todos los anticipos deben legalizarse dentro de los tres (3) días tras la terminación del viaje. Para la legalización, todas las facturas y recibos deben adjuntarse en original.
2. </t>
    </r>
    <r>
      <rPr>
        <b/>
        <u/>
        <sz val="8"/>
        <rFont val="Arial"/>
        <family val="2"/>
      </rPr>
      <t>Si el motivo del viaje corresponde a una Capacitación que recibirá el viajero, los costos de asistencia a dicha capacitación serán asumidos en su totalidad por el funcionario, si presenta renuncia a su cargo antes de seis (6) meses.</t>
    </r>
    <r>
      <rPr>
        <u/>
        <sz val="8"/>
        <rFont val="Arial"/>
        <family val="2"/>
      </rPr>
      <t xml:space="preserve">
</t>
    </r>
  </si>
  <si>
    <t>Original to Finance Department; Copy to Person Traveling</t>
  </si>
  <si>
    <t>Version:  July 1, 2005</t>
  </si>
  <si>
    <r>
      <t xml:space="preserve">Consecutivo # </t>
    </r>
    <r>
      <rPr>
        <b/>
        <sz val="9"/>
        <rFont val="Arial"/>
        <family val="2"/>
      </rPr>
      <t>AV-BOG2017-</t>
    </r>
  </si>
  <si>
    <t>Registro Presupuesto PRM IX</t>
  </si>
  <si>
    <t>dd-mmm-aaaa</t>
  </si>
  <si>
    <t>16005 (PRM IX)</t>
  </si>
  <si>
    <r>
      <t xml:space="preserve">Aprobación   </t>
    </r>
    <r>
      <rPr>
        <sz val="7"/>
        <rFont val="Arial"/>
        <family val="2"/>
      </rPr>
      <t>Director Pais / Director de Operaciones / Director Administrativo y Financiero / Coordinador Regional</t>
    </r>
  </si>
  <si>
    <t xml:space="preserve">No: </t>
  </si>
  <si>
    <r>
      <t xml:space="preserve">Consecutivo # </t>
    </r>
    <r>
      <rPr>
        <b/>
        <sz val="9"/>
        <rFont val="Arial"/>
        <family val="2"/>
      </rPr>
      <t>AV-FCIA2017-</t>
    </r>
  </si>
  <si>
    <t>b.  Training &amp; Activities</t>
  </si>
  <si>
    <t>Lista para incorporar en los formatos</t>
  </si>
  <si>
    <t>Design, implementation, monitoring and evaluation of Local Action Plans PAT for victims' assistance and reparation</t>
  </si>
  <si>
    <t>Objetivo 1</t>
  </si>
  <si>
    <t>Ajuste, implementación, monitoreo y evaluación de Planes de Acción Locales para la Atención y Reparación a Víctimas/Design, implementation, monitoring and evaluation of Local Action Plans PAT for victims' assistance and reparation/1</t>
  </si>
  <si>
    <t>Training of national, regional and local officials for coordination of victims' assistance and reparation</t>
  </si>
  <si>
    <t>Estrategia de formación a funcionarios locales y nacionales en el ciclo de planeación e implementación de políticas/Training of national, regional and local officials for coordination of victims' assistance and reparation/1</t>
  </si>
  <si>
    <t>Technical assistance for immediate humanitarian assistance, attention and registration</t>
  </si>
  <si>
    <t>Asistencia técnica para la AH atención y registro / Technical assistance for immediate humanitarian assistance, attention and registration/1</t>
  </si>
  <si>
    <t>Co funding mechanisms</t>
  </si>
  <si>
    <t>Cofinanciación /Co funding mechanisms/1</t>
  </si>
  <si>
    <t>Interinstitutional service campaigns (includes registration campaigns)</t>
  </si>
  <si>
    <t>Objetivo 2</t>
  </si>
  <si>
    <t>Jornadas interinstitucionales para prestación de servicios a víctimas (incluye Jornadas de Toma de Declaración y Visitas Domiciliarias IRD)/Interinstitutional service campaigns (includes registration campaigns)/2</t>
  </si>
  <si>
    <t>Programs and procedures to access registration, health, education, nutrition, lodging assistance and social services with local governments, UARIV, Public Ministry and others</t>
  </si>
  <si>
    <t>Medidas de asistencia en salud, educación, nutrición, atención psicosocial y servicios sociales para víctimas - Alcaldías, Unidad de Víctimas, Ministerio Público y otras entidades/Programs and procedures to access registration, health, education, nutrition, lodging assistance and social services with local governments, UARIV, Public Ministry and others/2</t>
  </si>
  <si>
    <t>House visits</t>
  </si>
  <si>
    <t>Visitas Domiciliarias/House visits/2</t>
  </si>
  <si>
    <t>Technical assistance for OVD about participation mechanisms, participation in local public policy and Participation Committees' Work Plans</t>
  </si>
  <si>
    <t>Objetivo 3</t>
  </si>
  <si>
    <t>Asistencia técnica a OVD sobre mecanismos de participación y participación en políticas públicas incluido Plan de Trabajo Mesas de Participación/Technical assistance for OVD about participation mechanisms, participation in local public policy and Participation Committees' Work Plans/3</t>
  </si>
  <si>
    <t>Laws, therapies and protocols for psychosocial assistance and community rehabilitation - national, regional and local officials</t>
  </si>
  <si>
    <t>Objetivo 4</t>
  </si>
  <si>
    <t>Leyes, terapias y protocolo para asistencia psicosocial y rehabilitación - funcionarios municipales, departamentales y nacionales/Laws, therapies and protocols for psychosocial assistance and community rehabilitation - national, regional and local officials/4</t>
  </si>
  <si>
    <t>Emergency psychosocial assistance</t>
  </si>
  <si>
    <t>Asistencia Psicosocial de Emergencia/Emergency psychosocial assistance/4</t>
  </si>
  <si>
    <t>Training of cuidadores</t>
  </si>
  <si>
    <t>Formación Cuidadores/Training of cuidadores/4</t>
  </si>
  <si>
    <t>Mutual support groups GAM (Hugs and memory initiatives)</t>
  </si>
  <si>
    <t>Grupos de apoyo mutuo cuidadores (Abrazos)/Mutual support groups GAM (Hugs and memory initiatives)/4</t>
  </si>
  <si>
    <t>Community rehabilitation activities - other communities</t>
  </si>
  <si>
    <t>Actividades de rehabilitacion comunitaria/Community rehabilitation activities - other communities/4</t>
  </si>
  <si>
    <t>Selfcare Plans</t>
  </si>
  <si>
    <t>Planes de Autocuidado/Selfcare Plans/4</t>
  </si>
  <si>
    <t>Gender based violence (20% of PAT, Assistance, Participation, Psychosocial and GAM activities)</t>
  </si>
  <si>
    <t>Violencia sexual/Gender based violence (20% of PAT, Assistance, Participation, Psychosocial and GAM activities/4</t>
  </si>
  <si>
    <t xml:space="preserve">Quarterly Program Review  IRD/Colombia Senior Staff Workshop  </t>
  </si>
  <si>
    <t>Objetivos 1, 2, 3 y 4</t>
  </si>
  <si>
    <t xml:space="preserve">Reuniones Trimestrales /Quarterly Program Review  IRD/Colombia Senior Staff Workshop/1-2-3-4  </t>
  </si>
  <si>
    <t xml:space="preserve">Annual Program Planning  IRD/Colombia    Staff Workshop  </t>
  </si>
  <si>
    <t>Encuentro Anual/Annual Program Planning  IRD/Colombia    Staff Workshop/1-2-3-4</t>
  </si>
  <si>
    <r>
      <t xml:space="preserve">Consecutivo # </t>
    </r>
    <r>
      <rPr>
        <b/>
        <sz val="9"/>
        <rFont val="Arial"/>
        <family val="2"/>
      </rPr>
      <t>AV-PPY2017-</t>
    </r>
  </si>
  <si>
    <t>José Luis Granda</t>
  </si>
  <si>
    <t>Socialización y capacitación de la plataforma de M&amp;E. El 21 y 22 de Noviembre de 2016</t>
  </si>
  <si>
    <t>Popayán</t>
  </si>
  <si>
    <t>Florencia</t>
  </si>
  <si>
    <t>Desplazamiento casa - aeropuerto - casa</t>
  </si>
  <si>
    <t>Si: X</t>
  </si>
  <si>
    <t>1:23PM</t>
  </si>
  <si>
    <t>18:06PM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</si>
</sst>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_-;\-* #,##0.00_-;_-* &quot;-&quot;??_-;_-@_-"/>
    <numFmt numFmtId="165" formatCode="000"/>
    <numFmt numFmtId="166" formatCode="[$-C0A]d\-mmm\-yyyy;@"/>
    <numFmt numFmtId="167" formatCode="[$-409]h:mm\ AM/PM;@"/>
    <numFmt numFmtId="168" formatCode="[$-409]d\-mmm\-yyyy;@"/>
    <numFmt numFmtId="169" formatCode="_(&quot;$&quot;* #,##0.00_);_(&quot;$&quot;* \(#,##0.00\);_(&quot;$&quot;* &quot;-&quot;??_);_(@_)"/>
    <numFmt numFmtId="170" formatCode="_(&quot;$&quot;* #,##0_);_(&quot;$&quot;* \(#,##0\);_(&quot;$&quot;* &quot;-&quot;??_);_(@_)"/>
    <numFmt numFmtId="171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u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1"/>
      <color theme="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7" fillId="0" borderId="0"/>
  </cellStyleXfs>
  <cellXfs count="148">
    <xf numFmtId="0" fontId="0" fillId="0" borderId="0" xfId="0"/>
    <xf numFmtId="0" fontId="3" fillId="0" borderId="0" xfId="2" applyFont="1" applyFill="1"/>
    <xf numFmtId="0" fontId="3" fillId="0" borderId="6" xfId="2" applyFont="1" applyFill="1" applyBorder="1" applyAlignment="1">
      <alignment horizontal="left"/>
    </xf>
    <xf numFmtId="0" fontId="4" fillId="0" borderId="7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5" fillId="0" borderId="9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165" fontId="6" fillId="2" borderId="14" xfId="2" applyNumberFormat="1" applyFont="1" applyFill="1" applyBorder="1" applyAlignment="1" applyProtection="1">
      <alignment horizontal="left" vertical="center"/>
      <protection locked="0"/>
    </xf>
    <xf numFmtId="3" fontId="5" fillId="0" borderId="15" xfId="2" applyNumberFormat="1" applyFont="1" applyFill="1" applyBorder="1" applyAlignment="1">
      <alignment horizontal="center" vertical="center"/>
    </xf>
    <xf numFmtId="0" fontId="3" fillId="0" borderId="16" xfId="2" applyFill="1" applyBorder="1"/>
    <xf numFmtId="0" fontId="5" fillId="0" borderId="19" xfId="2" applyFont="1" applyFill="1" applyBorder="1" applyAlignment="1">
      <alignment horizontal="left" vertical="center"/>
    </xf>
    <xf numFmtId="0" fontId="3" fillId="0" borderId="20" xfId="2" applyFont="1" applyFill="1" applyBorder="1" applyAlignment="1">
      <alignment horizontal="center" vertical="center"/>
    </xf>
    <xf numFmtId="0" fontId="3" fillId="0" borderId="20" xfId="2" applyFill="1" applyBorder="1" applyAlignment="1">
      <alignment horizontal="center" vertical="center"/>
    </xf>
    <xf numFmtId="3" fontId="5" fillId="0" borderId="21" xfId="2" applyNumberFormat="1" applyFont="1" applyFill="1" applyBorder="1" applyAlignment="1">
      <alignment horizontal="center" vertical="center"/>
    </xf>
    <xf numFmtId="0" fontId="5" fillId="0" borderId="28" xfId="2" applyFont="1" applyFill="1" applyBorder="1" applyAlignment="1">
      <alignment horizontal="center" vertical="center" wrapText="1"/>
    </xf>
    <xf numFmtId="0" fontId="5" fillId="0" borderId="29" xfId="2" applyFont="1" applyFill="1" applyBorder="1" applyAlignment="1">
      <alignment horizontal="center" vertical="center"/>
    </xf>
    <xf numFmtId="0" fontId="5" fillId="0" borderId="4" xfId="2" applyFont="1" applyFill="1" applyBorder="1"/>
    <xf numFmtId="0" fontId="3" fillId="0" borderId="0" xfId="2" applyFont="1" applyFill="1" applyBorder="1"/>
    <xf numFmtId="0" fontId="3" fillId="0" borderId="5" xfId="2" applyFont="1" applyFill="1" applyBorder="1"/>
    <xf numFmtId="0" fontId="5" fillId="0" borderId="33" xfId="2" applyFont="1" applyFill="1" applyBorder="1" applyAlignment="1">
      <alignment horizontal="center"/>
    </xf>
    <xf numFmtId="0" fontId="5" fillId="0" borderId="34" xfId="2" applyFont="1" applyFill="1" applyBorder="1" applyAlignment="1">
      <alignment horizontal="center"/>
    </xf>
    <xf numFmtId="0" fontId="5" fillId="0" borderId="35" xfId="2" applyFont="1" applyFill="1" applyBorder="1" applyAlignment="1">
      <alignment horizontal="center"/>
    </xf>
    <xf numFmtId="167" fontId="3" fillId="2" borderId="33" xfId="2" applyNumberFormat="1" applyFont="1" applyFill="1" applyBorder="1" applyProtection="1">
      <protection locked="0"/>
    </xf>
    <xf numFmtId="168" fontId="3" fillId="2" borderId="34" xfId="2" applyNumberFormat="1" applyFont="1" applyFill="1" applyBorder="1" applyAlignment="1" applyProtection="1">
      <alignment horizontal="center"/>
      <protection locked="0"/>
    </xf>
    <xf numFmtId="167" fontId="3" fillId="2" borderId="34" xfId="2" applyNumberFormat="1" applyFont="1" applyFill="1" applyBorder="1" applyAlignment="1" applyProtection="1">
      <alignment horizontal="center"/>
      <protection locked="0"/>
    </xf>
    <xf numFmtId="170" fontId="3" fillId="2" borderId="35" xfId="3" applyNumberFormat="1" applyFont="1" applyFill="1" applyBorder="1" applyProtection="1">
      <protection locked="0"/>
    </xf>
    <xf numFmtId="0" fontId="3" fillId="0" borderId="0" xfId="2" applyFont="1" applyFill="1" applyProtection="1">
      <protection locked="0"/>
    </xf>
    <xf numFmtId="0" fontId="3" fillId="2" borderId="34" xfId="2" applyFont="1" applyFill="1" applyBorder="1" applyAlignment="1" applyProtection="1">
      <alignment horizontal="center"/>
      <protection locked="0"/>
    </xf>
    <xf numFmtId="0" fontId="5" fillId="0" borderId="36" xfId="2" applyFont="1" applyFill="1" applyBorder="1"/>
    <xf numFmtId="0" fontId="5" fillId="0" borderId="37" xfId="2" applyFont="1" applyFill="1" applyBorder="1"/>
    <xf numFmtId="0" fontId="5" fillId="0" borderId="38" xfId="2" applyFont="1" applyFill="1" applyBorder="1"/>
    <xf numFmtId="170" fontId="5" fillId="0" borderId="35" xfId="3" applyNumberFormat="1" applyFont="1" applyFill="1" applyBorder="1" applyProtection="1">
      <protection locked="0"/>
    </xf>
    <xf numFmtId="0" fontId="3" fillId="0" borderId="4" xfId="2" applyFont="1" applyFill="1" applyBorder="1"/>
    <xf numFmtId="170" fontId="3" fillId="0" borderId="5" xfId="3" applyNumberFormat="1" applyFont="1" applyFill="1" applyBorder="1"/>
    <xf numFmtId="0" fontId="5" fillId="0" borderId="34" xfId="2" applyFont="1" applyFill="1" applyBorder="1" applyAlignment="1">
      <alignment horizontal="center" wrapText="1"/>
    </xf>
    <xf numFmtId="170" fontId="2" fillId="0" borderId="35" xfId="3" applyNumberFormat="1" applyFont="1" applyFill="1" applyBorder="1" applyAlignment="1">
      <alignment horizontal="center"/>
    </xf>
    <xf numFmtId="0" fontId="3" fillId="2" borderId="33" xfId="2" applyFont="1" applyFill="1" applyBorder="1" applyProtection="1">
      <protection locked="0"/>
    </xf>
    <xf numFmtId="170" fontId="3" fillId="2" borderId="34" xfId="3" applyNumberFormat="1" applyFont="1" applyFill="1" applyBorder="1" applyProtection="1">
      <protection locked="0"/>
    </xf>
    <xf numFmtId="1" fontId="3" fillId="2" borderId="34" xfId="2" applyNumberFormat="1" applyFont="1" applyFill="1" applyBorder="1" applyAlignment="1" applyProtection="1">
      <alignment horizontal="center"/>
      <protection locked="0"/>
    </xf>
    <xf numFmtId="171" fontId="3" fillId="2" borderId="34" xfId="1" applyNumberFormat="1" applyFont="1" applyFill="1" applyBorder="1" applyAlignment="1" applyProtection="1">
      <alignment horizontal="center"/>
      <protection locked="0"/>
    </xf>
    <xf numFmtId="170" fontId="3" fillId="0" borderId="35" xfId="3" applyNumberFormat="1" applyFont="1" applyFill="1" applyBorder="1" applyProtection="1">
      <protection locked="0"/>
    </xf>
    <xf numFmtId="171" fontId="0" fillId="2" borderId="34" xfId="1" applyNumberFormat="1" applyFont="1" applyFill="1" applyBorder="1" applyProtection="1">
      <protection locked="0"/>
    </xf>
    <xf numFmtId="170" fontId="5" fillId="0" borderId="35" xfId="3" applyNumberFormat="1" applyFont="1" applyFill="1" applyBorder="1"/>
    <xf numFmtId="9" fontId="5" fillId="0" borderId="34" xfId="2" applyNumberFormat="1" applyFont="1" applyFill="1" applyBorder="1" applyAlignment="1">
      <alignment horizontal="center"/>
    </xf>
    <xf numFmtId="9" fontId="3" fillId="2" borderId="34" xfId="2" applyNumberFormat="1" applyFont="1" applyFill="1" applyBorder="1" applyAlignment="1" applyProtection="1">
      <alignment horizontal="center"/>
      <protection locked="0"/>
    </xf>
    <xf numFmtId="170" fontId="5" fillId="0" borderId="5" xfId="3" applyNumberFormat="1" applyFont="1" applyFill="1" applyBorder="1" applyAlignment="1">
      <alignment horizontal="center"/>
    </xf>
    <xf numFmtId="0" fontId="3" fillId="0" borderId="33" xfId="2" applyFill="1" applyBorder="1"/>
    <xf numFmtId="0" fontId="3" fillId="2" borderId="39" xfId="2" applyFont="1" applyFill="1" applyBorder="1" applyProtection="1">
      <protection locked="0"/>
    </xf>
    <xf numFmtId="0" fontId="3" fillId="2" borderId="40" xfId="2" applyFont="1" applyFill="1" applyBorder="1" applyProtection="1">
      <protection locked="0"/>
    </xf>
    <xf numFmtId="0" fontId="3" fillId="2" borderId="41" xfId="2" applyFont="1" applyFill="1" applyBorder="1" applyProtection="1">
      <protection locked="0"/>
    </xf>
    <xf numFmtId="0" fontId="3" fillId="2" borderId="42" xfId="2" applyFont="1" applyFill="1" applyBorder="1" applyProtection="1">
      <protection locked="0"/>
    </xf>
    <xf numFmtId="0" fontId="3" fillId="2" borderId="0" xfId="2" applyFont="1" applyFill="1" applyBorder="1" applyProtection="1">
      <protection locked="0"/>
    </xf>
    <xf numFmtId="0" fontId="3" fillId="2" borderId="43" xfId="2" applyFont="1" applyFill="1" applyBorder="1" applyProtection="1">
      <protection locked="0"/>
    </xf>
    <xf numFmtId="0" fontId="3" fillId="0" borderId="0" xfId="2" applyFont="1" applyFill="1" applyAlignment="1">
      <alignment horizontal="left" indent="1"/>
    </xf>
    <xf numFmtId="0" fontId="7" fillId="2" borderId="44" xfId="2" applyFont="1" applyFill="1" applyBorder="1" applyProtection="1">
      <protection locked="0"/>
    </xf>
    <xf numFmtId="0" fontId="3" fillId="2" borderId="45" xfId="2" applyFont="1" applyFill="1" applyBorder="1" applyProtection="1">
      <protection locked="0"/>
    </xf>
    <xf numFmtId="0" fontId="3" fillId="2" borderId="46" xfId="2" applyFont="1" applyFill="1" applyBorder="1" applyProtection="1">
      <protection locked="0"/>
    </xf>
    <xf numFmtId="0" fontId="3" fillId="0" borderId="36" xfId="2" applyFont="1" applyFill="1" applyBorder="1"/>
    <xf numFmtId="0" fontId="3" fillId="0" borderId="37" xfId="2" applyFont="1" applyFill="1" applyBorder="1"/>
    <xf numFmtId="0" fontId="3" fillId="0" borderId="38" xfId="2" applyFont="1" applyFill="1" applyBorder="1"/>
    <xf numFmtId="0" fontId="5" fillId="0" borderId="47" xfId="2" applyFont="1" applyFill="1" applyBorder="1" applyAlignment="1">
      <alignment horizontal="center" vertical="center" wrapText="1"/>
    </xf>
    <xf numFmtId="0" fontId="3" fillId="2" borderId="49" xfId="2" applyFont="1" applyFill="1" applyBorder="1" applyAlignment="1" applyProtection="1">
      <alignment horizontal="center"/>
      <protection locked="0"/>
    </xf>
    <xf numFmtId="168" fontId="3" fillId="2" borderId="18" xfId="2" applyNumberFormat="1" applyFont="1" applyFill="1" applyBorder="1" applyAlignment="1" applyProtection="1">
      <alignment horizontal="center"/>
      <protection locked="0"/>
    </xf>
    <xf numFmtId="0" fontId="5" fillId="0" borderId="47" xfId="2" applyFont="1" applyFill="1" applyBorder="1" applyAlignment="1">
      <alignment horizontal="center" vertical="center"/>
    </xf>
    <xf numFmtId="0" fontId="8" fillId="0" borderId="4" xfId="2" applyFont="1" applyFill="1" applyBorder="1"/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7" fillId="0" borderId="0" xfId="2" applyFont="1" applyFill="1"/>
    <xf numFmtId="0" fontId="12" fillId="0" borderId="54" xfId="2" applyFont="1" applyFill="1" applyBorder="1"/>
    <xf numFmtId="0" fontId="3" fillId="0" borderId="55" xfId="2" applyFont="1" applyFill="1" applyBorder="1"/>
    <xf numFmtId="0" fontId="12" fillId="0" borderId="55" xfId="2" applyFont="1" applyFill="1" applyBorder="1"/>
    <xf numFmtId="0" fontId="12" fillId="0" borderId="56" xfId="2" applyFont="1" applyFill="1" applyBorder="1" applyAlignment="1">
      <alignment horizontal="right"/>
    </xf>
    <xf numFmtId="0" fontId="3" fillId="0" borderId="1" xfId="2" applyFont="1" applyFill="1" applyBorder="1"/>
    <xf numFmtId="0" fontId="3" fillId="0" borderId="2" xfId="2" applyFont="1" applyFill="1" applyBorder="1"/>
    <xf numFmtId="0" fontId="3" fillId="0" borderId="3" xfId="2" applyFont="1" applyFill="1" applyBorder="1"/>
    <xf numFmtId="0" fontId="13" fillId="0" borderId="4" xfId="2" applyFont="1" applyBorder="1"/>
    <xf numFmtId="0" fontId="3" fillId="0" borderId="0" xfId="2" applyFont="1" applyBorder="1"/>
    <xf numFmtId="0" fontId="3" fillId="0" borderId="0" xfId="2" applyBorder="1"/>
    <xf numFmtId="0" fontId="3" fillId="0" borderId="5" xfId="2" applyBorder="1" applyProtection="1">
      <protection hidden="1"/>
    </xf>
    <xf numFmtId="0" fontId="3" fillId="0" borderId="0" xfId="2"/>
    <xf numFmtId="0" fontId="3" fillId="0" borderId="4" xfId="2" applyFont="1" applyBorder="1"/>
    <xf numFmtId="0" fontId="3" fillId="0" borderId="5" xfId="2" applyFont="1" applyBorder="1" applyProtection="1">
      <protection hidden="1"/>
    </xf>
    <xf numFmtId="0" fontId="3" fillId="0" borderId="0" xfId="2" applyFont="1"/>
    <xf numFmtId="0" fontId="3" fillId="0" borderId="6" xfId="2" applyFont="1" applyFill="1" applyBorder="1"/>
    <xf numFmtId="0" fontId="3" fillId="0" borderId="7" xfId="2" applyFont="1" applyFill="1" applyBorder="1"/>
    <xf numFmtId="0" fontId="3" fillId="0" borderId="8" xfId="2" applyFont="1" applyFill="1" applyBorder="1"/>
    <xf numFmtId="0" fontId="14" fillId="0" borderId="47" xfId="2" applyFont="1" applyFill="1" applyBorder="1" applyAlignment="1">
      <alignment horizontal="center" vertical="center" wrapText="1"/>
    </xf>
    <xf numFmtId="0" fontId="5" fillId="0" borderId="57" xfId="2" applyFont="1" applyFill="1" applyBorder="1" applyAlignment="1">
      <alignment horizontal="center" vertical="center"/>
    </xf>
    <xf numFmtId="0" fontId="16" fillId="0" borderId="0" xfId="0" applyFont="1"/>
    <xf numFmtId="0" fontId="17" fillId="0" borderId="34" xfId="4" applyFont="1" applyFill="1" applyBorder="1"/>
    <xf numFmtId="10" fontId="18" fillId="0" borderId="34" xfId="4" applyNumberFormat="1" applyFont="1" applyFill="1" applyBorder="1" applyAlignment="1">
      <alignment horizontal="center" wrapText="1"/>
    </xf>
    <xf numFmtId="0" fontId="19" fillId="3" borderId="58" xfId="0" applyFont="1" applyFill="1" applyBorder="1" applyAlignment="1">
      <alignment horizontal="center"/>
    </xf>
    <xf numFmtId="0" fontId="18" fillId="0" borderId="34" xfId="4" applyFont="1" applyFill="1" applyBorder="1" applyAlignment="1">
      <alignment wrapText="1"/>
    </xf>
    <xf numFmtId="0" fontId="16" fillId="0" borderId="59" xfId="0" applyFont="1" applyBorder="1" applyAlignment="1">
      <alignment horizontal="left" wrapText="1"/>
    </xf>
    <xf numFmtId="0" fontId="16" fillId="0" borderId="60" xfId="0" applyFont="1" applyBorder="1" applyAlignment="1">
      <alignment horizontal="left" wrapText="1"/>
    </xf>
    <xf numFmtId="0" fontId="18" fillId="0" borderId="60" xfId="4" applyFont="1" applyFill="1" applyBorder="1" applyAlignment="1">
      <alignment wrapText="1"/>
    </xf>
    <xf numFmtId="0" fontId="18" fillId="0" borderId="61" xfId="4" applyFont="1" applyFill="1" applyBorder="1" applyAlignment="1">
      <alignment wrapText="1"/>
    </xf>
    <xf numFmtId="0" fontId="18" fillId="0" borderId="0" xfId="0" applyFont="1"/>
    <xf numFmtId="0" fontId="8" fillId="0" borderId="36" xfId="2" applyFont="1" applyFill="1" applyBorder="1" applyAlignment="1">
      <alignment vertical="top" wrapText="1"/>
    </xf>
    <xf numFmtId="0" fontId="8" fillId="0" borderId="37" xfId="2" applyFont="1" applyFill="1" applyBorder="1" applyAlignment="1">
      <alignment vertical="top"/>
    </xf>
    <xf numFmtId="0" fontId="8" fillId="0" borderId="53" xfId="2" applyFont="1" applyFill="1" applyBorder="1" applyAlignment="1">
      <alignment vertical="top"/>
    </xf>
    <xf numFmtId="0" fontId="3" fillId="2" borderId="36" xfId="2" applyFont="1" applyFill="1" applyBorder="1" applyAlignment="1" applyProtection="1">
      <alignment horizontal="center" wrapText="1"/>
      <protection locked="0"/>
    </xf>
    <xf numFmtId="0" fontId="3" fillId="2" borderId="37" xfId="2" applyFont="1" applyFill="1" applyBorder="1" applyAlignment="1" applyProtection="1">
      <alignment horizontal="center" wrapText="1"/>
      <protection locked="0"/>
    </xf>
    <xf numFmtId="0" fontId="3" fillId="2" borderId="53" xfId="2" applyFont="1" applyFill="1" applyBorder="1" applyAlignment="1" applyProtection="1">
      <alignment horizontal="center" wrapText="1"/>
      <protection locked="0"/>
    </xf>
    <xf numFmtId="0" fontId="3" fillId="0" borderId="50" xfId="2" applyFont="1" applyFill="1" applyBorder="1" applyAlignment="1"/>
    <xf numFmtId="0" fontId="3" fillId="0" borderId="20" xfId="2" applyFill="1" applyBorder="1" applyAlignment="1"/>
    <xf numFmtId="0" fontId="3" fillId="0" borderId="51" xfId="2" applyFill="1" applyBorder="1" applyAlignment="1"/>
    <xf numFmtId="0" fontId="5" fillId="2" borderId="23" xfId="2" applyFont="1" applyFill="1" applyBorder="1" applyAlignment="1" applyProtection="1">
      <alignment horizontal="center" vertical="center"/>
      <protection locked="0"/>
    </xf>
    <xf numFmtId="0" fontId="3" fillId="2" borderId="28" xfId="2" applyFill="1" applyBorder="1" applyAlignment="1" applyProtection="1">
      <alignment horizontal="center" vertical="center"/>
      <protection locked="0"/>
    </xf>
    <xf numFmtId="0" fontId="3" fillId="0" borderId="21" xfId="2" applyFont="1" applyFill="1" applyBorder="1" applyAlignment="1"/>
    <xf numFmtId="0" fontId="3" fillId="0" borderId="52" xfId="2" applyFill="1" applyBorder="1" applyAlignment="1"/>
    <xf numFmtId="171" fontId="5" fillId="2" borderId="22" xfId="1" applyNumberFormat="1" applyFont="1" applyFill="1" applyBorder="1" applyAlignment="1" applyProtection="1">
      <protection locked="0"/>
    </xf>
    <xf numFmtId="171" fontId="5" fillId="2" borderId="48" xfId="1" applyNumberFormat="1" applyFont="1" applyFill="1" applyBorder="1" applyAlignment="1" applyProtection="1">
      <protection locked="0"/>
    </xf>
    <xf numFmtId="0" fontId="5" fillId="0" borderId="23" xfId="2" applyFont="1" applyFill="1" applyBorder="1" applyAlignment="1">
      <alignment horizontal="center" vertical="center"/>
    </xf>
    <xf numFmtId="0" fontId="3" fillId="0" borderId="28" xfId="2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3" fillId="0" borderId="10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5" xfId="2" applyFill="1" applyBorder="1" applyAlignment="1">
      <alignment horizontal="center" vertical="center"/>
    </xf>
    <xf numFmtId="166" fontId="3" fillId="2" borderId="17" xfId="2" applyNumberFormat="1" applyFill="1" applyBorder="1" applyAlignment="1" applyProtection="1">
      <alignment wrapText="1"/>
      <protection locked="0"/>
    </xf>
    <xf numFmtId="0" fontId="3" fillId="2" borderId="18" xfId="2" applyFill="1" applyBorder="1" applyAlignment="1" applyProtection="1">
      <alignment wrapText="1"/>
      <protection locked="0"/>
    </xf>
    <xf numFmtId="0" fontId="3" fillId="0" borderId="22" xfId="2" applyFont="1" applyFill="1" applyBorder="1" applyAlignment="1">
      <alignment horizontal="center"/>
    </xf>
    <xf numFmtId="0" fontId="3" fillId="0" borderId="23" xfId="2" applyFill="1" applyBorder="1" applyAlignment="1">
      <alignment horizontal="center"/>
    </xf>
    <xf numFmtId="0" fontId="3" fillId="0" borderId="48" xfId="2" applyFill="1" applyBorder="1" applyAlignment="1">
      <alignment horizontal="center"/>
    </xf>
    <xf numFmtId="0" fontId="5" fillId="0" borderId="12" xfId="2" applyFont="1" applyFill="1" applyBorder="1" applyAlignment="1">
      <alignment horizontal="left" vertical="center"/>
    </xf>
    <xf numFmtId="0" fontId="5" fillId="0" borderId="13" xfId="2" applyFont="1" applyFill="1" applyBorder="1" applyAlignment="1">
      <alignment horizontal="left" vertical="center"/>
    </xf>
    <xf numFmtId="3" fontId="3" fillId="2" borderId="22" xfId="2" applyNumberFormat="1" applyFill="1" applyBorder="1" applyAlignment="1" applyProtection="1">
      <alignment wrapText="1"/>
      <protection locked="0"/>
    </xf>
    <xf numFmtId="3" fontId="3" fillId="2" borderId="23" xfId="2" applyNumberFormat="1" applyFill="1" applyBorder="1" applyAlignment="1" applyProtection="1">
      <alignment wrapText="1"/>
      <protection locked="0"/>
    </xf>
    <xf numFmtId="3" fontId="3" fillId="2" borderId="24" xfId="2" applyNumberFormat="1" applyFill="1" applyBorder="1" applyAlignment="1" applyProtection="1">
      <alignment wrapText="1"/>
      <protection locked="0"/>
    </xf>
    <xf numFmtId="0" fontId="3" fillId="2" borderId="25" xfId="2" applyFont="1" applyFill="1" applyBorder="1" applyAlignment="1" applyProtection="1">
      <protection locked="0"/>
    </xf>
    <xf numFmtId="0" fontId="3" fillId="2" borderId="26" xfId="2" applyFont="1" applyFill="1" applyBorder="1" applyAlignment="1" applyProtection="1">
      <protection locked="0"/>
    </xf>
    <xf numFmtId="0" fontId="3" fillId="2" borderId="27" xfId="2" applyFont="1" applyFill="1" applyBorder="1" applyAlignment="1" applyProtection="1">
      <protection locked="0"/>
    </xf>
    <xf numFmtId="49" fontId="3" fillId="2" borderId="22" xfId="2" applyNumberFormat="1" applyFont="1" applyFill="1" applyBorder="1" applyAlignment="1" applyProtection="1">
      <alignment horizontal="right"/>
      <protection locked="0"/>
    </xf>
    <xf numFmtId="49" fontId="3" fillId="2" borderId="23" xfId="2" applyNumberFormat="1" applyFill="1" applyBorder="1" applyAlignment="1" applyProtection="1">
      <alignment horizontal="right"/>
      <protection locked="0"/>
    </xf>
    <xf numFmtId="49" fontId="3" fillId="2" borderId="24" xfId="2" applyNumberFormat="1" applyFill="1" applyBorder="1" applyAlignment="1" applyProtection="1">
      <alignment horizontal="right"/>
      <protection locked="0"/>
    </xf>
    <xf numFmtId="0" fontId="3" fillId="2" borderId="30" xfId="2" applyFont="1" applyFill="1" applyBorder="1" applyAlignment="1" applyProtection="1">
      <alignment horizontal="left" vertical="center" wrapText="1"/>
      <protection locked="0"/>
    </xf>
    <xf numFmtId="0" fontId="3" fillId="2" borderId="31" xfId="2" applyFont="1" applyFill="1" applyBorder="1" applyAlignment="1" applyProtection="1">
      <alignment horizontal="left" vertical="center" wrapText="1"/>
      <protection locked="0"/>
    </xf>
    <xf numFmtId="0" fontId="3" fillId="2" borderId="32" xfId="2" applyFont="1" applyFill="1" applyBorder="1" applyAlignment="1" applyProtection="1">
      <alignment horizontal="left" vertical="center" wrapText="1"/>
      <protection locked="0"/>
    </xf>
    <xf numFmtId="0" fontId="3" fillId="0" borderId="22" xfId="2" applyFont="1" applyFill="1" applyBorder="1" applyAlignment="1"/>
    <xf numFmtId="0" fontId="3" fillId="0" borderId="23" xfId="2" applyFill="1" applyBorder="1" applyAlignment="1"/>
    <xf numFmtId="0" fontId="3" fillId="0" borderId="48" xfId="2" applyFill="1" applyBorder="1" applyAlignment="1"/>
  </cellXfs>
  <cellStyles count="5">
    <cellStyle name="Comma" xfId="1" builtinId="3"/>
    <cellStyle name="Moneda 2" xfId="3"/>
    <cellStyle name="Normal" xfId="0" builtinId="0"/>
    <cellStyle name="Normal 2" xfId="2"/>
    <cellStyle name="Normal_IOCC BPRM Budget - June 2008 draft 1 (051208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os\Compartidos\COMPARTIDOS%20A&#209;O%202012\Anticipo%20y%20Legalizacion%20de%20Viajes\Anticipo%20de%20Viaje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 Viaje mas de 1 dia"/>
      <sheetName val="Viaje menor de 1 dia"/>
      <sheetName val="Sheet1"/>
      <sheetName val="Lista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54"/>
  <sheetViews>
    <sheetView showGridLines="0" topLeftCell="A35" workbookViewId="0">
      <selection activeCell="B53" sqref="B53:H53"/>
    </sheetView>
  </sheetViews>
  <sheetFormatPr defaultColWidth="9.140625" defaultRowHeight="12.75" x14ac:dyDescent="0.2"/>
  <cols>
    <col min="1" max="1" width="9.140625" style="1"/>
    <col min="2" max="2" width="31.7109375" style="1" customWidth="1"/>
    <col min="3" max="3" width="12.7109375" style="1" customWidth="1"/>
    <col min="4" max="4" width="11.7109375" style="1" customWidth="1"/>
    <col min="5" max="5" width="16.7109375" style="1" customWidth="1"/>
    <col min="6" max="6" width="12" style="1" customWidth="1"/>
    <col min="7" max="7" width="12.85546875" style="1" customWidth="1"/>
    <col min="8" max="8" width="16.85546875" style="1" bestFit="1" customWidth="1"/>
    <col min="9" max="9" width="9.140625" style="1"/>
    <col min="10" max="10" width="10" style="1" bestFit="1" customWidth="1"/>
    <col min="11" max="16384" width="9.140625" style="1"/>
  </cols>
  <sheetData>
    <row r="1" spans="2:26" ht="13.5" thickBot="1" x14ac:dyDescent="0.25"/>
    <row r="2" spans="2:26" ht="15.75" x14ac:dyDescent="0.25">
      <c r="B2" s="116" t="s">
        <v>0</v>
      </c>
      <c r="C2" s="117"/>
      <c r="D2" s="117"/>
      <c r="E2" s="117"/>
      <c r="F2" s="117"/>
      <c r="G2" s="117"/>
      <c r="H2" s="118"/>
    </row>
    <row r="3" spans="2:26" ht="15.75" x14ac:dyDescent="0.25">
      <c r="B3" s="119" t="s">
        <v>1</v>
      </c>
      <c r="C3" s="120"/>
      <c r="D3" s="120"/>
      <c r="E3" s="120"/>
      <c r="F3" s="120"/>
      <c r="G3" s="120"/>
      <c r="H3" s="121"/>
    </row>
    <row r="4" spans="2:26" ht="16.5" thickBot="1" x14ac:dyDescent="0.3">
      <c r="B4" s="2"/>
      <c r="C4" s="3"/>
      <c r="D4" s="3"/>
      <c r="E4" s="3"/>
      <c r="F4" s="3"/>
      <c r="G4" s="4"/>
      <c r="H4" s="5"/>
    </row>
    <row r="5" spans="2:26" x14ac:dyDescent="0.2">
      <c r="B5" s="6" t="s">
        <v>2</v>
      </c>
      <c r="C5" s="122"/>
      <c r="D5" s="123"/>
      <c r="E5" s="7"/>
      <c r="F5" s="131" t="s">
        <v>47</v>
      </c>
      <c r="G5" s="132"/>
      <c r="H5" s="8">
        <v>1</v>
      </c>
    </row>
    <row r="6" spans="2:26" ht="13.5" thickBot="1" x14ac:dyDescent="0.25">
      <c r="B6" s="88" t="s">
        <v>3</v>
      </c>
      <c r="C6" s="124" t="s">
        <v>4</v>
      </c>
      <c r="D6" s="125"/>
      <c r="E6" s="9">
        <f>+C45</f>
        <v>0</v>
      </c>
      <c r="F6" s="10" t="s">
        <v>5</v>
      </c>
      <c r="G6" s="126" t="s">
        <v>49</v>
      </c>
      <c r="H6" s="127"/>
    </row>
    <row r="7" spans="2:26" ht="14.25" thickTop="1" thickBot="1" x14ac:dyDescent="0.25">
      <c r="B7" s="11" t="s">
        <v>6</v>
      </c>
      <c r="C7" s="12"/>
      <c r="D7" s="13"/>
      <c r="E7" s="14" t="s">
        <v>7</v>
      </c>
      <c r="F7" s="133"/>
      <c r="G7" s="134"/>
      <c r="H7" s="135"/>
    </row>
    <row r="8" spans="2:26" ht="14.25" thickTop="1" thickBot="1" x14ac:dyDescent="0.25">
      <c r="B8" s="136"/>
      <c r="C8" s="137"/>
      <c r="D8" s="138"/>
      <c r="E8" s="15" t="s">
        <v>8</v>
      </c>
      <c r="F8" s="139" t="s">
        <v>50</v>
      </c>
      <c r="G8" s="140"/>
      <c r="H8" s="141"/>
    </row>
    <row r="9" spans="2:26" ht="30.75" customHeight="1" thickTop="1" thickBot="1" x14ac:dyDescent="0.25">
      <c r="B9" s="16" t="s">
        <v>9</v>
      </c>
      <c r="C9" s="142"/>
      <c r="D9" s="143"/>
      <c r="E9" s="143"/>
      <c r="F9" s="143"/>
      <c r="G9" s="143"/>
      <c r="H9" s="144"/>
    </row>
    <row r="10" spans="2:26" x14ac:dyDescent="0.2">
      <c r="B10" s="17" t="s">
        <v>10</v>
      </c>
      <c r="C10" s="18"/>
      <c r="D10" s="18"/>
      <c r="E10" s="18"/>
      <c r="F10" s="18"/>
      <c r="G10" s="18"/>
      <c r="H10" s="19"/>
    </row>
    <row r="11" spans="2:26" x14ac:dyDescent="0.2">
      <c r="B11" s="20" t="s">
        <v>11</v>
      </c>
      <c r="C11" s="21" t="s">
        <v>5</v>
      </c>
      <c r="D11" s="21" t="s">
        <v>12</v>
      </c>
      <c r="E11" s="21" t="s">
        <v>13</v>
      </c>
      <c r="F11" s="21" t="s">
        <v>5</v>
      </c>
      <c r="G11" s="21" t="s">
        <v>12</v>
      </c>
      <c r="H11" s="22" t="s">
        <v>14</v>
      </c>
    </row>
    <row r="12" spans="2:26" x14ac:dyDescent="0.2">
      <c r="B12" s="23"/>
      <c r="C12" s="24"/>
      <c r="D12" s="25"/>
      <c r="E12" s="25"/>
      <c r="F12" s="24"/>
      <c r="G12" s="25"/>
      <c r="H12" s="26">
        <v>0</v>
      </c>
    </row>
    <row r="13" spans="2:26" x14ac:dyDescent="0.2">
      <c r="B13" s="23"/>
      <c r="C13" s="24"/>
      <c r="D13" s="25"/>
      <c r="E13" s="25"/>
      <c r="F13" s="24"/>
      <c r="G13" s="25"/>
      <c r="H13" s="26"/>
    </row>
    <row r="14" spans="2:26" ht="14.1" customHeight="1" x14ac:dyDescent="0.2">
      <c r="B14" s="23"/>
      <c r="C14" s="24"/>
      <c r="D14" s="25"/>
      <c r="E14" s="25"/>
      <c r="F14" s="24"/>
      <c r="G14" s="25"/>
      <c r="H14" s="26"/>
      <c r="Z14" s="27"/>
    </row>
    <row r="15" spans="2:26" ht="14.1" customHeight="1" x14ac:dyDescent="0.2">
      <c r="B15" s="23"/>
      <c r="C15" s="24"/>
      <c r="D15" s="25"/>
      <c r="E15" s="28"/>
      <c r="F15" s="24"/>
      <c r="G15" s="25"/>
      <c r="H15" s="26"/>
      <c r="Z15" s="27"/>
    </row>
    <row r="16" spans="2:26" ht="14.1" customHeight="1" x14ac:dyDescent="0.2">
      <c r="B16" s="29" t="s">
        <v>15</v>
      </c>
      <c r="C16" s="30"/>
      <c r="D16" s="30"/>
      <c r="E16" s="30"/>
      <c r="F16" s="30"/>
      <c r="G16" s="31"/>
      <c r="H16" s="32">
        <f>SUM(H12:H15)</f>
        <v>0</v>
      </c>
    </row>
    <row r="17" spans="2:8" ht="14.1" customHeight="1" x14ac:dyDescent="0.2">
      <c r="B17" s="33"/>
      <c r="C17" s="18"/>
      <c r="D17" s="18"/>
      <c r="E17" s="18"/>
      <c r="F17" s="18"/>
      <c r="G17" s="18"/>
      <c r="H17" s="34"/>
    </row>
    <row r="18" spans="2:8" ht="9" customHeight="1" x14ac:dyDescent="0.2">
      <c r="B18" s="17" t="s">
        <v>16</v>
      </c>
      <c r="C18" s="18"/>
      <c r="D18" s="18"/>
      <c r="E18" s="18"/>
      <c r="F18" s="18"/>
      <c r="G18" s="18"/>
      <c r="H18" s="34"/>
    </row>
    <row r="19" spans="2:8" ht="14.1" customHeight="1" x14ac:dyDescent="0.25">
      <c r="B19" s="20" t="s">
        <v>17</v>
      </c>
      <c r="C19" s="35" t="s">
        <v>18</v>
      </c>
      <c r="D19" s="35" t="s">
        <v>19</v>
      </c>
      <c r="E19" s="21" t="s">
        <v>20</v>
      </c>
      <c r="F19" s="35" t="s">
        <v>21</v>
      </c>
      <c r="G19" s="35" t="s">
        <v>22</v>
      </c>
      <c r="H19" s="36" t="s">
        <v>14</v>
      </c>
    </row>
    <row r="20" spans="2:8" x14ac:dyDescent="0.2">
      <c r="B20" s="37"/>
      <c r="C20" s="24"/>
      <c r="D20" s="24"/>
      <c r="E20" s="38"/>
      <c r="F20" s="39"/>
      <c r="G20" s="40"/>
      <c r="H20" s="41">
        <v>0</v>
      </c>
    </row>
    <row r="21" spans="2:8" ht="14.1" customHeight="1" x14ac:dyDescent="0.2">
      <c r="B21" s="37"/>
      <c r="C21" s="24"/>
      <c r="D21" s="24"/>
      <c r="E21" s="38"/>
      <c r="F21" s="39"/>
      <c r="G21" s="40"/>
      <c r="H21" s="41">
        <f t="shared" ref="H21:H22" si="0">+E21*F21</f>
        <v>0</v>
      </c>
    </row>
    <row r="22" spans="2:8" ht="14.1" customHeight="1" x14ac:dyDescent="0.25">
      <c r="B22" s="37"/>
      <c r="C22" s="24"/>
      <c r="D22" s="24"/>
      <c r="E22" s="38"/>
      <c r="F22" s="28"/>
      <c r="G22" s="42"/>
      <c r="H22" s="41">
        <f t="shared" si="0"/>
        <v>0</v>
      </c>
    </row>
    <row r="23" spans="2:8" ht="14.1" customHeight="1" x14ac:dyDescent="0.2">
      <c r="B23" s="29" t="s">
        <v>23</v>
      </c>
      <c r="C23" s="30"/>
      <c r="D23" s="30"/>
      <c r="E23" s="30"/>
      <c r="F23" s="30"/>
      <c r="G23" s="31"/>
      <c r="H23" s="43">
        <f>SUM(H20:H22)</f>
        <v>0</v>
      </c>
    </row>
    <row r="24" spans="2:8" ht="14.1" customHeight="1" x14ac:dyDescent="0.2">
      <c r="B24" s="33"/>
      <c r="C24" s="18"/>
      <c r="D24" s="18"/>
      <c r="E24" s="18"/>
      <c r="F24" s="18"/>
      <c r="G24" s="18"/>
      <c r="H24" s="34"/>
    </row>
    <row r="25" spans="2:8" ht="14.1" customHeight="1" x14ac:dyDescent="0.2">
      <c r="B25" s="17" t="s">
        <v>24</v>
      </c>
      <c r="C25" s="18"/>
      <c r="D25" s="18"/>
      <c r="E25" s="18"/>
      <c r="F25" s="18"/>
      <c r="G25" s="18"/>
      <c r="H25" s="34"/>
    </row>
    <row r="26" spans="2:8" ht="14.1" customHeight="1" x14ac:dyDescent="0.25">
      <c r="B26" s="20" t="s">
        <v>17</v>
      </c>
      <c r="C26" s="21" t="s">
        <v>25</v>
      </c>
      <c r="D26" s="21" t="s">
        <v>26</v>
      </c>
      <c r="E26" s="44" t="s">
        <v>27</v>
      </c>
      <c r="F26" s="21" t="s">
        <v>20</v>
      </c>
      <c r="G26" s="21" t="s">
        <v>28</v>
      </c>
      <c r="H26" s="36" t="s">
        <v>14</v>
      </c>
    </row>
    <row r="27" spans="2:8" ht="9" customHeight="1" x14ac:dyDescent="0.2">
      <c r="B27" s="23"/>
      <c r="C27" s="24"/>
      <c r="D27" s="24"/>
      <c r="E27" s="45"/>
      <c r="F27" s="38"/>
      <c r="G27" s="28"/>
      <c r="H27" s="41"/>
    </row>
    <row r="28" spans="2:8" ht="14.1" customHeight="1" x14ac:dyDescent="0.2">
      <c r="B28" s="23"/>
      <c r="C28" s="24"/>
      <c r="D28" s="24"/>
      <c r="E28" s="45"/>
      <c r="F28" s="38"/>
      <c r="G28" s="28"/>
      <c r="H28" s="41"/>
    </row>
    <row r="29" spans="2:8" x14ac:dyDescent="0.2">
      <c r="B29" s="23"/>
      <c r="C29" s="24"/>
      <c r="D29" s="24"/>
      <c r="E29" s="45"/>
      <c r="F29" s="38"/>
      <c r="G29" s="28"/>
      <c r="H29" s="41"/>
    </row>
    <row r="30" spans="2:8" x14ac:dyDescent="0.2">
      <c r="B30" s="23"/>
      <c r="C30" s="24"/>
      <c r="D30" s="24"/>
      <c r="E30" s="45"/>
      <c r="F30" s="38"/>
      <c r="G30" s="28"/>
      <c r="H30" s="41"/>
    </row>
    <row r="31" spans="2:8" x14ac:dyDescent="0.2">
      <c r="B31" s="29" t="s">
        <v>29</v>
      </c>
      <c r="C31" s="30"/>
      <c r="D31" s="30"/>
      <c r="E31" s="30"/>
      <c r="F31" s="30"/>
      <c r="G31" s="30"/>
      <c r="H31" s="43">
        <f>SUM(H27:H30)</f>
        <v>0</v>
      </c>
    </row>
    <row r="32" spans="2:8" x14ac:dyDescent="0.2">
      <c r="B32" s="33"/>
      <c r="C32" s="18"/>
      <c r="D32" s="18"/>
      <c r="E32" s="18"/>
      <c r="F32" s="18"/>
      <c r="G32" s="18"/>
      <c r="H32" s="43"/>
    </row>
    <row r="33" spans="2:10" x14ac:dyDescent="0.2">
      <c r="B33" s="17" t="s">
        <v>30</v>
      </c>
      <c r="C33" s="18"/>
      <c r="D33" s="18"/>
      <c r="E33" s="18"/>
      <c r="F33" s="18"/>
      <c r="G33" s="18"/>
      <c r="H33" s="46" t="s">
        <v>14</v>
      </c>
    </row>
    <row r="34" spans="2:10" x14ac:dyDescent="0.2">
      <c r="B34" s="47" t="s">
        <v>31</v>
      </c>
      <c r="C34" s="48"/>
      <c r="D34" s="49"/>
      <c r="E34" s="49"/>
      <c r="F34" s="49"/>
      <c r="G34" s="50"/>
      <c r="H34" s="26"/>
    </row>
    <row r="35" spans="2:10" x14ac:dyDescent="0.2">
      <c r="B35" s="47" t="s">
        <v>32</v>
      </c>
      <c r="C35" s="51"/>
      <c r="D35" s="52"/>
      <c r="E35" s="52"/>
      <c r="F35" s="52"/>
      <c r="G35" s="53"/>
      <c r="H35" s="26"/>
      <c r="J35" s="54"/>
    </row>
    <row r="36" spans="2:10" x14ac:dyDescent="0.2">
      <c r="B36" s="47" t="s">
        <v>33</v>
      </c>
      <c r="C36" s="55"/>
      <c r="D36" s="56"/>
      <c r="E36" s="56"/>
      <c r="F36" s="56"/>
      <c r="G36" s="57"/>
      <c r="H36" s="26"/>
    </row>
    <row r="37" spans="2:10" x14ac:dyDescent="0.2">
      <c r="B37" s="29" t="s">
        <v>34</v>
      </c>
      <c r="C37" s="31"/>
      <c r="D37" s="30"/>
      <c r="E37" s="30"/>
      <c r="F37" s="30"/>
      <c r="G37" s="31"/>
      <c r="H37" s="43">
        <f>SUM(H34:H36)</f>
        <v>0</v>
      </c>
    </row>
    <row r="38" spans="2:10" x14ac:dyDescent="0.2">
      <c r="B38" s="58"/>
      <c r="C38" s="59"/>
      <c r="D38" s="59"/>
      <c r="E38" s="59"/>
      <c r="F38" s="59"/>
      <c r="G38" s="60"/>
      <c r="H38" s="43"/>
    </row>
    <row r="39" spans="2:10" x14ac:dyDescent="0.2">
      <c r="B39" s="29" t="s">
        <v>35</v>
      </c>
      <c r="C39" s="31"/>
      <c r="D39" s="30"/>
      <c r="E39" s="30"/>
      <c r="F39" s="30"/>
      <c r="G39" s="31"/>
      <c r="H39" s="43">
        <f>+H16+H23+H31+H37</f>
        <v>0</v>
      </c>
    </row>
    <row r="40" spans="2:10" ht="13.5" thickBot="1" x14ac:dyDescent="0.25">
      <c r="B40" s="33"/>
      <c r="C40" s="18"/>
      <c r="D40" s="18"/>
      <c r="E40" s="18"/>
      <c r="F40" s="18"/>
      <c r="G40" s="18"/>
      <c r="H40" s="43"/>
    </row>
    <row r="41" spans="2:10" ht="25.5" thickTop="1" thickBot="1" x14ac:dyDescent="0.25">
      <c r="B41" s="61" t="s">
        <v>36</v>
      </c>
      <c r="C41" s="145"/>
      <c r="D41" s="146"/>
      <c r="E41" s="146"/>
      <c r="F41" s="147"/>
      <c r="G41" s="62" t="s">
        <v>37</v>
      </c>
      <c r="H41" s="63" t="s">
        <v>49</v>
      </c>
    </row>
    <row r="42" spans="2:10" ht="14.25" thickTop="1" thickBot="1" x14ac:dyDescent="0.25">
      <c r="B42" s="61" t="s">
        <v>38</v>
      </c>
      <c r="C42" s="128"/>
      <c r="D42" s="129"/>
      <c r="E42" s="129"/>
      <c r="F42" s="130"/>
      <c r="G42" s="62" t="s">
        <v>37</v>
      </c>
      <c r="H42" s="63" t="s">
        <v>49</v>
      </c>
    </row>
    <row r="43" spans="2:10" ht="28.5" thickTop="1" thickBot="1" x14ac:dyDescent="0.25">
      <c r="B43" s="87" t="s">
        <v>51</v>
      </c>
      <c r="C43" s="105"/>
      <c r="D43" s="106"/>
      <c r="E43" s="106"/>
      <c r="F43" s="107"/>
      <c r="G43" s="62" t="s">
        <v>37</v>
      </c>
      <c r="H43" s="63" t="str">
        <f>+H41</f>
        <v>dd-mmm-aaaa</v>
      </c>
    </row>
    <row r="44" spans="2:10" ht="14.25" thickTop="1" thickBot="1" x14ac:dyDescent="0.25">
      <c r="B44" s="64" t="s">
        <v>39</v>
      </c>
      <c r="C44" s="108" t="s">
        <v>40</v>
      </c>
      <c r="D44" s="109"/>
      <c r="E44" s="108" t="s">
        <v>52</v>
      </c>
      <c r="F44" s="109"/>
      <c r="G44" s="110"/>
      <c r="H44" s="111"/>
      <c r="I44" s="18"/>
    </row>
    <row r="45" spans="2:10" ht="14.25" thickTop="1" thickBot="1" x14ac:dyDescent="0.25">
      <c r="B45" s="64" t="s">
        <v>41</v>
      </c>
      <c r="C45" s="112"/>
      <c r="D45" s="113"/>
      <c r="E45" s="114" t="s">
        <v>42</v>
      </c>
      <c r="F45" s="115"/>
      <c r="G45" s="110"/>
      <c r="H45" s="111"/>
      <c r="I45" s="18"/>
    </row>
    <row r="46" spans="2:10" ht="13.5" thickTop="1" x14ac:dyDescent="0.2">
      <c r="B46" s="65" t="s">
        <v>43</v>
      </c>
      <c r="C46" s="66"/>
      <c r="D46" s="66"/>
      <c r="E46" s="66"/>
      <c r="F46" s="67"/>
      <c r="G46" s="18"/>
      <c r="H46" s="19"/>
    </row>
    <row r="47" spans="2:10" ht="44.25" customHeight="1" x14ac:dyDescent="0.2">
      <c r="B47" s="99" t="s">
        <v>44</v>
      </c>
      <c r="C47" s="100"/>
      <c r="D47" s="100"/>
      <c r="E47" s="100"/>
      <c r="F47" s="100"/>
      <c r="G47" s="100"/>
      <c r="H47" s="101"/>
      <c r="I47" s="68"/>
    </row>
    <row r="48" spans="2:10" ht="13.5" thickBot="1" x14ac:dyDescent="0.25">
      <c r="B48" s="69" t="s">
        <v>45</v>
      </c>
      <c r="C48" s="70"/>
      <c r="D48" s="70"/>
      <c r="E48" s="70"/>
      <c r="F48" s="71"/>
      <c r="G48" s="70"/>
      <c r="H48" s="72" t="s">
        <v>46</v>
      </c>
    </row>
    <row r="49" spans="2:8" x14ac:dyDescent="0.2">
      <c r="B49" s="73"/>
      <c r="C49" s="74"/>
      <c r="D49" s="74"/>
      <c r="E49" s="74"/>
      <c r="F49" s="74"/>
      <c r="G49" s="74"/>
      <c r="H49" s="75"/>
    </row>
    <row r="50" spans="2:8" s="80" customFormat="1" x14ac:dyDescent="0.2">
      <c r="B50" s="76" t="s">
        <v>48</v>
      </c>
      <c r="C50" s="77"/>
      <c r="D50" s="77"/>
      <c r="E50" s="78"/>
      <c r="F50" s="78"/>
      <c r="G50" s="78"/>
      <c r="H50" s="79"/>
    </row>
    <row r="51" spans="2:8" s="83" customFormat="1" x14ac:dyDescent="0.2">
      <c r="B51" s="81"/>
      <c r="C51" s="77"/>
      <c r="D51" s="77"/>
      <c r="E51" s="77"/>
      <c r="F51" s="77"/>
      <c r="G51" s="77"/>
      <c r="H51" s="82"/>
    </row>
    <row r="52" spans="2:8" s="83" customFormat="1" ht="38.25" customHeight="1" x14ac:dyDescent="0.2">
      <c r="B52" s="102"/>
      <c r="C52" s="103"/>
      <c r="D52" s="103"/>
      <c r="E52" s="103"/>
      <c r="F52" s="103"/>
      <c r="G52" s="103"/>
      <c r="H52" s="104"/>
    </row>
    <row r="53" spans="2:8" ht="12.75" customHeight="1" x14ac:dyDescent="0.2">
      <c r="B53" s="102"/>
      <c r="C53" s="103"/>
      <c r="D53" s="103"/>
      <c r="E53" s="103"/>
      <c r="F53" s="103"/>
      <c r="G53" s="103"/>
      <c r="H53" s="104"/>
    </row>
    <row r="54" spans="2:8" ht="13.5" thickBot="1" x14ac:dyDescent="0.25">
      <c r="B54" s="84"/>
      <c r="C54" s="85"/>
      <c r="D54" s="85"/>
      <c r="E54" s="85"/>
      <c r="F54" s="85"/>
      <c r="G54" s="85"/>
      <c r="H54" s="86"/>
    </row>
  </sheetData>
  <mergeCells count="22">
    <mergeCell ref="C42:F42"/>
    <mergeCell ref="F5:G5"/>
    <mergeCell ref="F7:H7"/>
    <mergeCell ref="B8:D8"/>
    <mergeCell ref="F8:H8"/>
    <mergeCell ref="C9:H9"/>
    <mergeCell ref="C41:F41"/>
    <mergeCell ref="B2:H2"/>
    <mergeCell ref="B3:H3"/>
    <mergeCell ref="C5:D5"/>
    <mergeCell ref="C6:D6"/>
    <mergeCell ref="G6:H6"/>
    <mergeCell ref="B47:H47"/>
    <mergeCell ref="B52:H52"/>
    <mergeCell ref="B53:H53"/>
    <mergeCell ref="C43:F43"/>
    <mergeCell ref="C44:D44"/>
    <mergeCell ref="E44:F44"/>
    <mergeCell ref="G44:H44"/>
    <mergeCell ref="C45:D45"/>
    <mergeCell ref="E45:F45"/>
    <mergeCell ref="G45:H45"/>
  </mergeCells>
  <pageMargins left="0.70866141732283472" right="0.11811023622047245" top="0.15748031496062992" bottom="0.15748031496062992" header="0.31496062992125984" footer="0.31496062992125984"/>
  <pageSetup scale="87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[1]Lista!#REF!</xm:f>
          </x14:formula1>
          <xm:sqref>B53:H53</xm:sqref>
        </x14:dataValidation>
        <x14:dataValidation type="list" allowBlank="1" showInputMessage="1" showErrorMessage="1">
          <x14:formula1>
            <xm:f>'Listado actividades'!$D$6:$D$23</xm:f>
          </x14:formula1>
          <xm:sqref>B52:H52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54"/>
  <sheetViews>
    <sheetView showGridLines="0" workbookViewId="0">
      <selection activeCell="A52" sqref="A52:XFD52"/>
    </sheetView>
  </sheetViews>
  <sheetFormatPr defaultColWidth="9.140625" defaultRowHeight="12.75" x14ac:dyDescent="0.2"/>
  <cols>
    <col min="1" max="1" width="9.140625" style="1"/>
    <col min="2" max="2" width="31.7109375" style="1" customWidth="1"/>
    <col min="3" max="3" width="12.7109375" style="1" customWidth="1"/>
    <col min="4" max="4" width="11.7109375" style="1" customWidth="1"/>
    <col min="5" max="5" width="16.7109375" style="1" customWidth="1"/>
    <col min="6" max="6" width="12" style="1" customWidth="1"/>
    <col min="7" max="7" width="12.85546875" style="1" customWidth="1"/>
    <col min="8" max="8" width="16.85546875" style="1" bestFit="1" customWidth="1"/>
    <col min="9" max="9" width="9.140625" style="1"/>
    <col min="10" max="10" width="10" style="1" bestFit="1" customWidth="1"/>
    <col min="11" max="16384" width="9.140625" style="1"/>
  </cols>
  <sheetData>
    <row r="1" spans="2:26" ht="13.5" thickBot="1" x14ac:dyDescent="0.25"/>
    <row r="2" spans="2:26" ht="15.75" x14ac:dyDescent="0.25">
      <c r="B2" s="116" t="s">
        <v>0</v>
      </c>
      <c r="C2" s="117"/>
      <c r="D2" s="117"/>
      <c r="E2" s="117"/>
      <c r="F2" s="117"/>
      <c r="G2" s="117"/>
      <c r="H2" s="118"/>
    </row>
    <row r="3" spans="2:26" ht="15.75" x14ac:dyDescent="0.25">
      <c r="B3" s="119" t="s">
        <v>1</v>
      </c>
      <c r="C3" s="120"/>
      <c r="D3" s="120"/>
      <c r="E3" s="120"/>
      <c r="F3" s="120"/>
      <c r="G3" s="120"/>
      <c r="H3" s="121"/>
    </row>
    <row r="4" spans="2:26" ht="16.5" thickBot="1" x14ac:dyDescent="0.3">
      <c r="B4" s="2"/>
      <c r="C4" s="3"/>
      <c r="D4" s="3"/>
      <c r="E4" s="3"/>
      <c r="F4" s="3"/>
      <c r="G4" s="4"/>
      <c r="H4" s="5"/>
    </row>
    <row r="5" spans="2:26" x14ac:dyDescent="0.2">
      <c r="B5" s="6" t="s">
        <v>2</v>
      </c>
      <c r="C5" s="122"/>
      <c r="D5" s="123"/>
      <c r="E5" s="7"/>
      <c r="F5" s="131" t="s">
        <v>53</v>
      </c>
      <c r="G5" s="132"/>
      <c r="H5" s="8">
        <v>1</v>
      </c>
    </row>
    <row r="6" spans="2:26" ht="13.5" thickBot="1" x14ac:dyDescent="0.25">
      <c r="B6" s="88" t="s">
        <v>3</v>
      </c>
      <c r="C6" s="124" t="s">
        <v>4</v>
      </c>
      <c r="D6" s="125"/>
      <c r="E6" s="9">
        <f>+C45</f>
        <v>0</v>
      </c>
      <c r="F6" s="10" t="s">
        <v>5</v>
      </c>
      <c r="G6" s="126" t="s">
        <v>49</v>
      </c>
      <c r="H6" s="127"/>
    </row>
    <row r="7" spans="2:26" ht="14.25" thickTop="1" thickBot="1" x14ac:dyDescent="0.25">
      <c r="B7" s="11" t="s">
        <v>6</v>
      </c>
      <c r="C7" s="12"/>
      <c r="D7" s="13"/>
      <c r="E7" s="14" t="s">
        <v>7</v>
      </c>
      <c r="F7" s="133"/>
      <c r="G7" s="134"/>
      <c r="H7" s="135"/>
    </row>
    <row r="8" spans="2:26" ht="14.25" thickTop="1" thickBot="1" x14ac:dyDescent="0.25">
      <c r="B8" s="136"/>
      <c r="C8" s="137"/>
      <c r="D8" s="138"/>
      <c r="E8" s="15" t="s">
        <v>8</v>
      </c>
      <c r="F8" s="139" t="s">
        <v>50</v>
      </c>
      <c r="G8" s="140"/>
      <c r="H8" s="141"/>
    </row>
    <row r="9" spans="2:26" ht="30.75" customHeight="1" thickTop="1" thickBot="1" x14ac:dyDescent="0.25">
      <c r="B9" s="16" t="s">
        <v>9</v>
      </c>
      <c r="C9" s="142"/>
      <c r="D9" s="143"/>
      <c r="E9" s="143"/>
      <c r="F9" s="143"/>
      <c r="G9" s="143"/>
      <c r="H9" s="144"/>
    </row>
    <row r="10" spans="2:26" x14ac:dyDescent="0.2">
      <c r="B10" s="17" t="s">
        <v>10</v>
      </c>
      <c r="C10" s="18"/>
      <c r="D10" s="18"/>
      <c r="E10" s="18"/>
      <c r="F10" s="18"/>
      <c r="G10" s="18"/>
      <c r="H10" s="19"/>
    </row>
    <row r="11" spans="2:26" x14ac:dyDescent="0.2">
      <c r="B11" s="20" t="s">
        <v>11</v>
      </c>
      <c r="C11" s="21" t="s">
        <v>5</v>
      </c>
      <c r="D11" s="21" t="s">
        <v>12</v>
      </c>
      <c r="E11" s="21" t="s">
        <v>13</v>
      </c>
      <c r="F11" s="21" t="s">
        <v>5</v>
      </c>
      <c r="G11" s="21" t="s">
        <v>12</v>
      </c>
      <c r="H11" s="22" t="s">
        <v>14</v>
      </c>
    </row>
    <row r="12" spans="2:26" x14ac:dyDescent="0.2">
      <c r="B12" s="23"/>
      <c r="C12" s="24"/>
      <c r="D12" s="25"/>
      <c r="E12" s="25"/>
      <c r="F12" s="24"/>
      <c r="G12" s="25"/>
      <c r="H12" s="26">
        <v>0</v>
      </c>
    </row>
    <row r="13" spans="2:26" x14ac:dyDescent="0.2">
      <c r="B13" s="23"/>
      <c r="C13" s="24"/>
      <c r="D13" s="25"/>
      <c r="E13" s="25"/>
      <c r="F13" s="24"/>
      <c r="G13" s="25"/>
      <c r="H13" s="26"/>
    </row>
    <row r="14" spans="2:26" ht="14.1" customHeight="1" x14ac:dyDescent="0.2">
      <c r="B14" s="23"/>
      <c r="C14" s="24"/>
      <c r="D14" s="25"/>
      <c r="E14" s="25"/>
      <c r="F14" s="24"/>
      <c r="G14" s="25"/>
      <c r="H14" s="26"/>
      <c r="Z14" s="27"/>
    </row>
    <row r="15" spans="2:26" ht="14.1" customHeight="1" x14ac:dyDescent="0.2">
      <c r="B15" s="23"/>
      <c r="C15" s="24"/>
      <c r="D15" s="25"/>
      <c r="E15" s="28"/>
      <c r="F15" s="24"/>
      <c r="G15" s="25"/>
      <c r="H15" s="26"/>
      <c r="Z15" s="27"/>
    </row>
    <row r="16" spans="2:26" ht="14.1" customHeight="1" x14ac:dyDescent="0.2">
      <c r="B16" s="29" t="s">
        <v>15</v>
      </c>
      <c r="C16" s="30"/>
      <c r="D16" s="30"/>
      <c r="E16" s="30"/>
      <c r="F16" s="30"/>
      <c r="G16" s="31"/>
      <c r="H16" s="32">
        <f>SUM(H12:H15)</f>
        <v>0</v>
      </c>
    </row>
    <row r="17" spans="2:8" ht="14.1" customHeight="1" x14ac:dyDescent="0.2">
      <c r="B17" s="33"/>
      <c r="C17" s="18"/>
      <c r="D17" s="18"/>
      <c r="E17" s="18"/>
      <c r="F17" s="18"/>
      <c r="G17" s="18"/>
      <c r="H17" s="34"/>
    </row>
    <row r="18" spans="2:8" ht="9" customHeight="1" x14ac:dyDescent="0.2">
      <c r="B18" s="17" t="s">
        <v>16</v>
      </c>
      <c r="C18" s="18"/>
      <c r="D18" s="18"/>
      <c r="E18" s="18"/>
      <c r="F18" s="18"/>
      <c r="G18" s="18"/>
      <c r="H18" s="34"/>
    </row>
    <row r="19" spans="2:8" ht="14.1" customHeight="1" x14ac:dyDescent="0.25">
      <c r="B19" s="20" t="s">
        <v>17</v>
      </c>
      <c r="C19" s="35" t="s">
        <v>18</v>
      </c>
      <c r="D19" s="35" t="s">
        <v>19</v>
      </c>
      <c r="E19" s="21" t="s">
        <v>20</v>
      </c>
      <c r="F19" s="35" t="s">
        <v>21</v>
      </c>
      <c r="G19" s="35" t="s">
        <v>22</v>
      </c>
      <c r="H19" s="36" t="s">
        <v>14</v>
      </c>
    </row>
    <row r="20" spans="2:8" x14ac:dyDescent="0.2">
      <c r="B20" s="37"/>
      <c r="C20" s="24"/>
      <c r="D20" s="24"/>
      <c r="E20" s="38"/>
      <c r="F20" s="39"/>
      <c r="G20" s="40"/>
      <c r="H20" s="41">
        <v>0</v>
      </c>
    </row>
    <row r="21" spans="2:8" ht="14.1" customHeight="1" x14ac:dyDescent="0.2">
      <c r="B21" s="37"/>
      <c r="C21" s="24"/>
      <c r="D21" s="24"/>
      <c r="E21" s="38"/>
      <c r="F21" s="39"/>
      <c r="G21" s="40"/>
      <c r="H21" s="41">
        <f t="shared" ref="H21:H22" si="0">+E21*F21</f>
        <v>0</v>
      </c>
    </row>
    <row r="22" spans="2:8" ht="14.1" customHeight="1" x14ac:dyDescent="0.25">
      <c r="B22" s="37"/>
      <c r="C22" s="24"/>
      <c r="D22" s="24"/>
      <c r="E22" s="38"/>
      <c r="F22" s="28"/>
      <c r="G22" s="42"/>
      <c r="H22" s="41">
        <f t="shared" si="0"/>
        <v>0</v>
      </c>
    </row>
    <row r="23" spans="2:8" ht="14.1" customHeight="1" x14ac:dyDescent="0.2">
      <c r="B23" s="29" t="s">
        <v>23</v>
      </c>
      <c r="C23" s="30"/>
      <c r="D23" s="30"/>
      <c r="E23" s="30"/>
      <c r="F23" s="30"/>
      <c r="G23" s="31"/>
      <c r="H23" s="43">
        <f>SUM(H20:H22)</f>
        <v>0</v>
      </c>
    </row>
    <row r="24" spans="2:8" ht="14.1" customHeight="1" x14ac:dyDescent="0.2">
      <c r="B24" s="33"/>
      <c r="C24" s="18"/>
      <c r="D24" s="18"/>
      <c r="E24" s="18"/>
      <c r="F24" s="18"/>
      <c r="G24" s="18"/>
      <c r="H24" s="34"/>
    </row>
    <row r="25" spans="2:8" ht="14.1" customHeight="1" x14ac:dyDescent="0.2">
      <c r="B25" s="17" t="s">
        <v>24</v>
      </c>
      <c r="C25" s="18"/>
      <c r="D25" s="18"/>
      <c r="E25" s="18"/>
      <c r="F25" s="18"/>
      <c r="G25" s="18"/>
      <c r="H25" s="34"/>
    </row>
    <row r="26" spans="2:8" ht="14.1" customHeight="1" x14ac:dyDescent="0.25">
      <c r="B26" s="20" t="s">
        <v>17</v>
      </c>
      <c r="C26" s="21" t="s">
        <v>25</v>
      </c>
      <c r="D26" s="21" t="s">
        <v>26</v>
      </c>
      <c r="E26" s="44" t="s">
        <v>27</v>
      </c>
      <c r="F26" s="21" t="s">
        <v>20</v>
      </c>
      <c r="G26" s="21" t="s">
        <v>28</v>
      </c>
      <c r="H26" s="36" t="s">
        <v>14</v>
      </c>
    </row>
    <row r="27" spans="2:8" ht="9" customHeight="1" x14ac:dyDescent="0.2">
      <c r="B27" s="23"/>
      <c r="C27" s="24"/>
      <c r="D27" s="24"/>
      <c r="E27" s="45"/>
      <c r="F27" s="38"/>
      <c r="G27" s="28"/>
      <c r="H27" s="41"/>
    </row>
    <row r="28" spans="2:8" ht="14.1" customHeight="1" x14ac:dyDescent="0.2">
      <c r="B28" s="23"/>
      <c r="C28" s="24"/>
      <c r="D28" s="24"/>
      <c r="E28" s="45"/>
      <c r="F28" s="38"/>
      <c r="G28" s="28"/>
      <c r="H28" s="41"/>
    </row>
    <row r="29" spans="2:8" x14ac:dyDescent="0.2">
      <c r="B29" s="23"/>
      <c r="C29" s="24"/>
      <c r="D29" s="24"/>
      <c r="E29" s="45"/>
      <c r="F29" s="38"/>
      <c r="G29" s="28"/>
      <c r="H29" s="41"/>
    </row>
    <row r="30" spans="2:8" x14ac:dyDescent="0.2">
      <c r="B30" s="23"/>
      <c r="C30" s="24"/>
      <c r="D30" s="24"/>
      <c r="E30" s="45"/>
      <c r="F30" s="38"/>
      <c r="G30" s="28"/>
      <c r="H30" s="41"/>
    </row>
    <row r="31" spans="2:8" x14ac:dyDescent="0.2">
      <c r="B31" s="29" t="s">
        <v>29</v>
      </c>
      <c r="C31" s="30"/>
      <c r="D31" s="30"/>
      <c r="E31" s="30"/>
      <c r="F31" s="30"/>
      <c r="G31" s="30"/>
      <c r="H31" s="43">
        <f>SUM(H27:H30)</f>
        <v>0</v>
      </c>
    </row>
    <row r="32" spans="2:8" x14ac:dyDescent="0.2">
      <c r="B32" s="33"/>
      <c r="C32" s="18"/>
      <c r="D32" s="18"/>
      <c r="E32" s="18"/>
      <c r="F32" s="18"/>
      <c r="G32" s="18"/>
      <c r="H32" s="43"/>
    </row>
    <row r="33" spans="2:10" x14ac:dyDescent="0.2">
      <c r="B33" s="17" t="s">
        <v>30</v>
      </c>
      <c r="C33" s="18"/>
      <c r="D33" s="18"/>
      <c r="E33" s="18"/>
      <c r="F33" s="18"/>
      <c r="G33" s="18"/>
      <c r="H33" s="46" t="s">
        <v>14</v>
      </c>
    </row>
    <row r="34" spans="2:10" x14ac:dyDescent="0.2">
      <c r="B34" s="47" t="s">
        <v>31</v>
      </c>
      <c r="C34" s="48"/>
      <c r="D34" s="49"/>
      <c r="E34" s="49"/>
      <c r="F34" s="49"/>
      <c r="G34" s="50"/>
      <c r="H34" s="26"/>
    </row>
    <row r="35" spans="2:10" x14ac:dyDescent="0.2">
      <c r="B35" s="47" t="s">
        <v>32</v>
      </c>
      <c r="C35" s="51"/>
      <c r="D35" s="52"/>
      <c r="E35" s="52"/>
      <c r="F35" s="52"/>
      <c r="G35" s="53"/>
      <c r="H35" s="26"/>
      <c r="J35" s="54"/>
    </row>
    <row r="36" spans="2:10" x14ac:dyDescent="0.2">
      <c r="B36" s="47" t="s">
        <v>33</v>
      </c>
      <c r="C36" s="55"/>
      <c r="D36" s="56"/>
      <c r="E36" s="56"/>
      <c r="F36" s="56"/>
      <c r="G36" s="57"/>
      <c r="H36" s="26"/>
    </row>
    <row r="37" spans="2:10" x14ac:dyDescent="0.2">
      <c r="B37" s="29" t="s">
        <v>34</v>
      </c>
      <c r="C37" s="31"/>
      <c r="D37" s="30"/>
      <c r="E37" s="30"/>
      <c r="F37" s="30"/>
      <c r="G37" s="31"/>
      <c r="H37" s="43">
        <f>SUM(H34:H36)</f>
        <v>0</v>
      </c>
    </row>
    <row r="38" spans="2:10" x14ac:dyDescent="0.2">
      <c r="B38" s="58"/>
      <c r="C38" s="59"/>
      <c r="D38" s="59"/>
      <c r="E38" s="59"/>
      <c r="F38" s="59"/>
      <c r="G38" s="60"/>
      <c r="H38" s="43"/>
    </row>
    <row r="39" spans="2:10" x14ac:dyDescent="0.2">
      <c r="B39" s="29" t="s">
        <v>35</v>
      </c>
      <c r="C39" s="31"/>
      <c r="D39" s="30"/>
      <c r="E39" s="30"/>
      <c r="F39" s="30"/>
      <c r="G39" s="31"/>
      <c r="H39" s="43">
        <f>+H16+H23+H31+H37</f>
        <v>0</v>
      </c>
    </row>
    <row r="40" spans="2:10" ht="13.5" thickBot="1" x14ac:dyDescent="0.25">
      <c r="B40" s="33"/>
      <c r="C40" s="18"/>
      <c r="D40" s="18"/>
      <c r="E40" s="18"/>
      <c r="F40" s="18"/>
      <c r="G40" s="18"/>
      <c r="H40" s="43"/>
    </row>
    <row r="41" spans="2:10" ht="25.5" thickTop="1" thickBot="1" x14ac:dyDescent="0.25">
      <c r="B41" s="61" t="s">
        <v>36</v>
      </c>
      <c r="C41" s="145"/>
      <c r="D41" s="146"/>
      <c r="E41" s="146"/>
      <c r="F41" s="147"/>
      <c r="G41" s="62" t="s">
        <v>37</v>
      </c>
      <c r="H41" s="63" t="s">
        <v>49</v>
      </c>
    </row>
    <row r="42" spans="2:10" ht="14.25" thickTop="1" thickBot="1" x14ac:dyDescent="0.25">
      <c r="B42" s="61" t="s">
        <v>38</v>
      </c>
      <c r="C42" s="128"/>
      <c r="D42" s="129"/>
      <c r="E42" s="129"/>
      <c r="F42" s="130"/>
      <c r="G42" s="62" t="s">
        <v>37</v>
      </c>
      <c r="H42" s="63" t="s">
        <v>49</v>
      </c>
    </row>
    <row r="43" spans="2:10" ht="28.5" thickTop="1" thickBot="1" x14ac:dyDescent="0.25">
      <c r="B43" s="87" t="s">
        <v>51</v>
      </c>
      <c r="C43" s="105"/>
      <c r="D43" s="106"/>
      <c r="E43" s="106"/>
      <c r="F43" s="107"/>
      <c r="G43" s="62" t="s">
        <v>37</v>
      </c>
      <c r="H43" s="63" t="str">
        <f>+H41</f>
        <v>dd-mmm-aaaa</v>
      </c>
    </row>
    <row r="44" spans="2:10" ht="14.25" thickTop="1" thickBot="1" x14ac:dyDescent="0.25">
      <c r="B44" s="64" t="s">
        <v>39</v>
      </c>
      <c r="C44" s="108" t="s">
        <v>40</v>
      </c>
      <c r="D44" s="109"/>
      <c r="E44" s="108" t="s">
        <v>52</v>
      </c>
      <c r="F44" s="109"/>
      <c r="G44" s="110"/>
      <c r="H44" s="111"/>
      <c r="I44" s="18"/>
    </row>
    <row r="45" spans="2:10" ht="14.25" thickTop="1" thickBot="1" x14ac:dyDescent="0.25">
      <c r="B45" s="64" t="s">
        <v>41</v>
      </c>
      <c r="C45" s="112"/>
      <c r="D45" s="113"/>
      <c r="E45" s="114" t="s">
        <v>42</v>
      </c>
      <c r="F45" s="115"/>
      <c r="G45" s="110"/>
      <c r="H45" s="111"/>
      <c r="I45" s="18"/>
    </row>
    <row r="46" spans="2:10" ht="13.5" thickTop="1" x14ac:dyDescent="0.2">
      <c r="B46" s="65" t="s">
        <v>43</v>
      </c>
      <c r="C46" s="66"/>
      <c r="D46" s="66"/>
      <c r="E46" s="66"/>
      <c r="F46" s="67"/>
      <c r="G46" s="18"/>
      <c r="H46" s="19"/>
    </row>
    <row r="47" spans="2:10" ht="44.25" customHeight="1" x14ac:dyDescent="0.2">
      <c r="B47" s="99" t="s">
        <v>44</v>
      </c>
      <c r="C47" s="100"/>
      <c r="D47" s="100"/>
      <c r="E47" s="100"/>
      <c r="F47" s="100"/>
      <c r="G47" s="100"/>
      <c r="H47" s="101"/>
      <c r="I47" s="68"/>
    </row>
    <row r="48" spans="2:10" ht="13.5" thickBot="1" x14ac:dyDescent="0.25">
      <c r="B48" s="69" t="s">
        <v>45</v>
      </c>
      <c r="C48" s="70"/>
      <c r="D48" s="70"/>
      <c r="E48" s="70"/>
      <c r="F48" s="71"/>
      <c r="G48" s="70"/>
      <c r="H48" s="72" t="s">
        <v>46</v>
      </c>
    </row>
    <row r="49" spans="2:8" x14ac:dyDescent="0.2">
      <c r="B49" s="73"/>
      <c r="C49" s="74"/>
      <c r="D49" s="74"/>
      <c r="E49" s="74"/>
      <c r="F49" s="74"/>
      <c r="G49" s="74"/>
      <c r="H49" s="75"/>
    </row>
    <row r="50" spans="2:8" s="80" customFormat="1" x14ac:dyDescent="0.2">
      <c r="B50" s="76" t="s">
        <v>48</v>
      </c>
      <c r="C50" s="77"/>
      <c r="D50" s="77"/>
      <c r="E50" s="78"/>
      <c r="F50" s="78"/>
      <c r="G50" s="78"/>
      <c r="H50" s="79"/>
    </row>
    <row r="51" spans="2:8" s="83" customFormat="1" x14ac:dyDescent="0.2">
      <c r="B51" s="81"/>
      <c r="C51" s="77"/>
      <c r="D51" s="77"/>
      <c r="E51" s="77"/>
      <c r="F51" s="77"/>
      <c r="G51" s="77"/>
      <c r="H51" s="82"/>
    </row>
    <row r="52" spans="2:8" s="83" customFormat="1" ht="38.25" customHeight="1" x14ac:dyDescent="0.2">
      <c r="B52" s="102"/>
      <c r="C52" s="103"/>
      <c r="D52" s="103"/>
      <c r="E52" s="103"/>
      <c r="F52" s="103"/>
      <c r="G52" s="103"/>
      <c r="H52" s="104"/>
    </row>
    <row r="53" spans="2:8" ht="12.75" customHeight="1" x14ac:dyDescent="0.2">
      <c r="B53" s="102"/>
      <c r="C53" s="103"/>
      <c r="D53" s="103"/>
      <c r="E53" s="103"/>
      <c r="F53" s="103"/>
      <c r="G53" s="103"/>
      <c r="H53" s="104"/>
    </row>
    <row r="54" spans="2:8" ht="13.5" thickBot="1" x14ac:dyDescent="0.25">
      <c r="B54" s="84"/>
      <c r="C54" s="85"/>
      <c r="D54" s="85"/>
      <c r="E54" s="85"/>
      <c r="F54" s="85"/>
      <c r="G54" s="85"/>
      <c r="H54" s="86"/>
    </row>
  </sheetData>
  <mergeCells count="22">
    <mergeCell ref="C42:F42"/>
    <mergeCell ref="B2:H2"/>
    <mergeCell ref="B3:H3"/>
    <mergeCell ref="C5:D5"/>
    <mergeCell ref="F5:G5"/>
    <mergeCell ref="C6:D6"/>
    <mergeCell ref="G6:H6"/>
    <mergeCell ref="F7:H7"/>
    <mergeCell ref="B8:D8"/>
    <mergeCell ref="F8:H8"/>
    <mergeCell ref="C9:H9"/>
    <mergeCell ref="C41:F41"/>
    <mergeCell ref="B47:H47"/>
    <mergeCell ref="B52:H52"/>
    <mergeCell ref="B53:H53"/>
    <mergeCell ref="C43:F43"/>
    <mergeCell ref="C44:D44"/>
    <mergeCell ref="E44:F44"/>
    <mergeCell ref="G44:H44"/>
    <mergeCell ref="C45:D45"/>
    <mergeCell ref="E45:F45"/>
    <mergeCell ref="G45:H45"/>
  </mergeCells>
  <pageMargins left="0.70866141732283472" right="0.11811023622047245" top="0.15748031496062992" bottom="0.15748031496062992" header="0.31496062992125984" footer="0.31496062992125984"/>
  <pageSetup scale="87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[1]Lista!#REF!</xm:f>
          </x14:formula1>
          <xm:sqref>B53:H53</xm:sqref>
        </x14:dataValidation>
        <x14:dataValidation type="list" allowBlank="1" showInputMessage="1" showErrorMessage="1">
          <x14:formula1>
            <xm:f>'Listado actividades'!$D$6:$D$23</xm:f>
          </x14:formula1>
          <xm:sqref>B52:H52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54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9.140625" style="1"/>
    <col min="2" max="2" width="31.7109375" style="1" customWidth="1"/>
    <col min="3" max="3" width="12.7109375" style="1" customWidth="1"/>
    <col min="4" max="4" width="11.7109375" style="1" customWidth="1"/>
    <col min="5" max="5" width="16.7109375" style="1" customWidth="1"/>
    <col min="6" max="6" width="12" style="1" customWidth="1"/>
    <col min="7" max="7" width="12.85546875" style="1" customWidth="1"/>
    <col min="8" max="8" width="16.85546875" style="1" bestFit="1" customWidth="1"/>
    <col min="9" max="9" width="9.140625" style="1"/>
    <col min="10" max="10" width="10" style="1" bestFit="1" customWidth="1"/>
    <col min="11" max="16384" width="9.140625" style="1"/>
  </cols>
  <sheetData>
    <row r="1" spans="2:26" ht="13.5" thickBot="1" x14ac:dyDescent="0.25"/>
    <row r="2" spans="2:26" ht="15.75" x14ac:dyDescent="0.25">
      <c r="B2" s="116" t="s">
        <v>0</v>
      </c>
      <c r="C2" s="117"/>
      <c r="D2" s="117"/>
      <c r="E2" s="117"/>
      <c r="F2" s="117"/>
      <c r="G2" s="117"/>
      <c r="H2" s="118"/>
    </row>
    <row r="3" spans="2:26" ht="15.75" x14ac:dyDescent="0.25">
      <c r="B3" s="119" t="s">
        <v>1</v>
      </c>
      <c r="C3" s="120"/>
      <c r="D3" s="120"/>
      <c r="E3" s="120"/>
      <c r="F3" s="120"/>
      <c r="G3" s="120"/>
      <c r="H3" s="121"/>
    </row>
    <row r="4" spans="2:26" ht="16.5" thickBot="1" x14ac:dyDescent="0.3">
      <c r="B4" s="2"/>
      <c r="C4" s="3"/>
      <c r="D4" s="3"/>
      <c r="E4" s="3"/>
      <c r="F4" s="3"/>
      <c r="G4" s="4"/>
      <c r="H4" s="5"/>
    </row>
    <row r="5" spans="2:26" x14ac:dyDescent="0.2">
      <c r="B5" s="6" t="s">
        <v>2</v>
      </c>
      <c r="C5" s="122"/>
      <c r="D5" s="123"/>
      <c r="E5" s="7"/>
      <c r="F5" s="131" t="s">
        <v>95</v>
      </c>
      <c r="G5" s="132"/>
      <c r="H5" s="8">
        <v>33</v>
      </c>
    </row>
    <row r="6" spans="2:26" ht="13.5" thickBot="1" x14ac:dyDescent="0.25">
      <c r="B6" s="88" t="s">
        <v>3</v>
      </c>
      <c r="C6" s="124" t="s">
        <v>4</v>
      </c>
      <c r="D6" s="125"/>
      <c r="E6" s="9">
        <f>+C45</f>
        <v>97000</v>
      </c>
      <c r="F6" s="10" t="s">
        <v>5</v>
      </c>
      <c r="G6" s="126">
        <v>42690</v>
      </c>
      <c r="H6" s="127"/>
    </row>
    <row r="7" spans="2:26" ht="14.25" thickTop="1" thickBot="1" x14ac:dyDescent="0.25">
      <c r="B7" s="11" t="s">
        <v>6</v>
      </c>
      <c r="C7" s="12"/>
      <c r="D7" s="13"/>
      <c r="E7" s="14" t="s">
        <v>7</v>
      </c>
      <c r="F7" s="133">
        <v>10290235</v>
      </c>
      <c r="G7" s="134"/>
      <c r="H7" s="135"/>
    </row>
    <row r="8" spans="2:26" ht="14.25" thickTop="1" thickBot="1" x14ac:dyDescent="0.25">
      <c r="B8" s="136" t="s">
        <v>96</v>
      </c>
      <c r="C8" s="137"/>
      <c r="D8" s="138"/>
      <c r="E8" s="15" t="s">
        <v>8</v>
      </c>
      <c r="F8" s="139" t="s">
        <v>50</v>
      </c>
      <c r="G8" s="140"/>
      <c r="H8" s="141"/>
    </row>
    <row r="9" spans="2:26" ht="30.75" customHeight="1" thickTop="1" thickBot="1" x14ac:dyDescent="0.25">
      <c r="B9" s="16" t="s">
        <v>9</v>
      </c>
      <c r="C9" s="142" t="s">
        <v>97</v>
      </c>
      <c r="D9" s="143"/>
      <c r="E9" s="143"/>
      <c r="F9" s="143"/>
      <c r="G9" s="143"/>
      <c r="H9" s="144"/>
    </row>
    <row r="10" spans="2:26" x14ac:dyDescent="0.2">
      <c r="B10" s="17" t="s">
        <v>10</v>
      </c>
      <c r="C10" s="18"/>
      <c r="D10" s="18"/>
      <c r="E10" s="18"/>
      <c r="F10" s="18"/>
      <c r="G10" s="18"/>
      <c r="H10" s="19"/>
    </row>
    <row r="11" spans="2:26" x14ac:dyDescent="0.2">
      <c r="B11" s="20" t="s">
        <v>11</v>
      </c>
      <c r="C11" s="21" t="s">
        <v>5</v>
      </c>
      <c r="D11" s="21" t="s">
        <v>12</v>
      </c>
      <c r="E11" s="21" t="s">
        <v>13</v>
      </c>
      <c r="F11" s="21" t="s">
        <v>5</v>
      </c>
      <c r="G11" s="21" t="s">
        <v>12</v>
      </c>
      <c r="H11" s="22" t="s">
        <v>14</v>
      </c>
    </row>
    <row r="12" spans="2:26" x14ac:dyDescent="0.2">
      <c r="B12" s="23" t="s">
        <v>98</v>
      </c>
      <c r="C12" s="24">
        <v>42695</v>
      </c>
      <c r="D12" s="25">
        <v>0.35000000000000003</v>
      </c>
      <c r="E12" s="25" t="s">
        <v>99</v>
      </c>
      <c r="F12" s="24">
        <v>42542</v>
      </c>
      <c r="G12" s="25" t="s">
        <v>102</v>
      </c>
      <c r="H12" s="26">
        <v>0</v>
      </c>
    </row>
    <row r="13" spans="2:26" x14ac:dyDescent="0.2">
      <c r="B13" s="23" t="s">
        <v>99</v>
      </c>
      <c r="C13" s="24">
        <v>42696</v>
      </c>
      <c r="D13" s="25">
        <v>0.57500000000000007</v>
      </c>
      <c r="E13" s="25" t="s">
        <v>98</v>
      </c>
      <c r="F13" s="24">
        <v>42696</v>
      </c>
      <c r="G13" s="25" t="s">
        <v>103</v>
      </c>
      <c r="H13" s="26"/>
    </row>
    <row r="14" spans="2:26" ht="14.1" customHeight="1" x14ac:dyDescent="0.2">
      <c r="B14" s="23"/>
      <c r="C14" s="24"/>
      <c r="D14" s="25"/>
      <c r="E14" s="25"/>
      <c r="F14" s="24"/>
      <c r="G14" s="25"/>
      <c r="H14" s="26"/>
      <c r="Z14" s="27"/>
    </row>
    <row r="15" spans="2:26" ht="14.1" customHeight="1" x14ac:dyDescent="0.2">
      <c r="B15" s="23"/>
      <c r="C15" s="24"/>
      <c r="D15" s="25"/>
      <c r="E15" s="28"/>
      <c r="F15" s="24"/>
      <c r="G15" s="25"/>
      <c r="H15" s="26"/>
      <c r="Z15" s="27"/>
    </row>
    <row r="16" spans="2:26" ht="14.1" customHeight="1" x14ac:dyDescent="0.2">
      <c r="B16" s="29" t="s">
        <v>15</v>
      </c>
      <c r="C16" s="30"/>
      <c r="D16" s="30"/>
      <c r="E16" s="30"/>
      <c r="F16" s="30"/>
      <c r="G16" s="31"/>
      <c r="H16" s="32">
        <f>SUM(H12:H15)</f>
        <v>0</v>
      </c>
    </row>
    <row r="17" spans="2:8" ht="14.1" customHeight="1" x14ac:dyDescent="0.2">
      <c r="B17" s="33"/>
      <c r="C17" s="18"/>
      <c r="D17" s="18"/>
      <c r="E17" s="18"/>
      <c r="F17" s="18"/>
      <c r="G17" s="18"/>
      <c r="H17" s="34"/>
    </row>
    <row r="18" spans="2:8" ht="9" customHeight="1" x14ac:dyDescent="0.2">
      <c r="B18" s="17" t="s">
        <v>16</v>
      </c>
      <c r="C18" s="18"/>
      <c r="D18" s="18"/>
      <c r="E18" s="18"/>
      <c r="F18" s="18"/>
      <c r="G18" s="18"/>
      <c r="H18" s="34"/>
    </row>
    <row r="19" spans="2:8" ht="14.1" customHeight="1" x14ac:dyDescent="0.25">
      <c r="B19" s="20" t="s">
        <v>17</v>
      </c>
      <c r="C19" s="35" t="s">
        <v>18</v>
      </c>
      <c r="D19" s="35" t="s">
        <v>19</v>
      </c>
      <c r="E19" s="21" t="s">
        <v>20</v>
      </c>
      <c r="F19" s="35" t="s">
        <v>21</v>
      </c>
      <c r="G19" s="35" t="s">
        <v>22</v>
      </c>
      <c r="H19" s="36" t="s">
        <v>14</v>
      </c>
    </row>
    <row r="20" spans="2:8" x14ac:dyDescent="0.2">
      <c r="B20" s="37" t="s">
        <v>99</v>
      </c>
      <c r="C20" s="24">
        <v>42695</v>
      </c>
      <c r="D20" s="24">
        <v>42695</v>
      </c>
      <c r="E20" s="38"/>
      <c r="F20" s="39">
        <v>1</v>
      </c>
      <c r="G20" s="40"/>
      <c r="H20" s="41">
        <v>0</v>
      </c>
    </row>
    <row r="21" spans="2:8" ht="14.1" customHeight="1" x14ac:dyDescent="0.2">
      <c r="B21" s="37"/>
      <c r="C21" s="24"/>
      <c r="D21" s="24"/>
      <c r="E21" s="38"/>
      <c r="F21" s="39"/>
      <c r="G21" s="40"/>
      <c r="H21" s="41">
        <f t="shared" ref="H21:H22" si="0">+E21*F21</f>
        <v>0</v>
      </c>
    </row>
    <row r="22" spans="2:8" ht="14.1" customHeight="1" x14ac:dyDescent="0.25">
      <c r="B22" s="37"/>
      <c r="C22" s="24"/>
      <c r="D22" s="24"/>
      <c r="E22" s="38"/>
      <c r="F22" s="28"/>
      <c r="G22" s="42"/>
      <c r="H22" s="41">
        <f t="shared" si="0"/>
        <v>0</v>
      </c>
    </row>
    <row r="23" spans="2:8" ht="14.1" customHeight="1" x14ac:dyDescent="0.2">
      <c r="B23" s="29" t="s">
        <v>23</v>
      </c>
      <c r="C23" s="30"/>
      <c r="D23" s="30"/>
      <c r="E23" s="30"/>
      <c r="F23" s="30"/>
      <c r="G23" s="31"/>
      <c r="H23" s="43">
        <f>SUM(H20:H22)</f>
        <v>0</v>
      </c>
    </row>
    <row r="24" spans="2:8" ht="14.1" customHeight="1" x14ac:dyDescent="0.2">
      <c r="B24" s="33"/>
      <c r="C24" s="18"/>
      <c r="D24" s="18"/>
      <c r="E24" s="18"/>
      <c r="F24" s="18"/>
      <c r="G24" s="18"/>
      <c r="H24" s="34"/>
    </row>
    <row r="25" spans="2:8" ht="14.1" customHeight="1" x14ac:dyDescent="0.2">
      <c r="B25" s="17" t="s">
        <v>24</v>
      </c>
      <c r="C25" s="18"/>
      <c r="D25" s="18"/>
      <c r="E25" s="18"/>
      <c r="F25" s="18"/>
      <c r="G25" s="18"/>
      <c r="H25" s="34"/>
    </row>
    <row r="26" spans="2:8" ht="14.1" customHeight="1" x14ac:dyDescent="0.25">
      <c r="B26" s="20" t="s">
        <v>17</v>
      </c>
      <c r="C26" s="21" t="s">
        <v>25</v>
      </c>
      <c r="D26" s="21" t="s">
        <v>26</v>
      </c>
      <c r="E26" s="44" t="s">
        <v>27</v>
      </c>
      <c r="F26" s="21" t="s">
        <v>20</v>
      </c>
      <c r="G26" s="21" t="s">
        <v>28</v>
      </c>
      <c r="H26" s="36" t="s">
        <v>14</v>
      </c>
    </row>
    <row r="27" spans="2:8" x14ac:dyDescent="0.2">
      <c r="B27" s="23" t="s">
        <v>99</v>
      </c>
      <c r="C27" s="24">
        <v>42542</v>
      </c>
      <c r="D27" s="24">
        <v>42542</v>
      </c>
      <c r="E27" s="45">
        <v>0.75</v>
      </c>
      <c r="F27" s="38">
        <v>70000</v>
      </c>
      <c r="G27" s="28">
        <v>1</v>
      </c>
      <c r="H27" s="41">
        <f>E27*F27</f>
        <v>52500</v>
      </c>
    </row>
    <row r="28" spans="2:8" ht="14.1" customHeight="1" x14ac:dyDescent="0.2">
      <c r="B28" s="23" t="s">
        <v>99</v>
      </c>
      <c r="C28" s="24">
        <v>42543</v>
      </c>
      <c r="D28" s="24">
        <v>42543</v>
      </c>
      <c r="E28" s="45">
        <v>0.75</v>
      </c>
      <c r="F28" s="38">
        <v>70000</v>
      </c>
      <c r="G28" s="28">
        <v>1</v>
      </c>
      <c r="H28" s="41">
        <f>E28*F28</f>
        <v>52500</v>
      </c>
    </row>
    <row r="29" spans="2:8" x14ac:dyDescent="0.2">
      <c r="B29" s="23"/>
      <c r="C29" s="24"/>
      <c r="D29" s="24"/>
      <c r="E29" s="45"/>
      <c r="F29" s="38"/>
      <c r="G29" s="28"/>
      <c r="H29" s="41"/>
    </row>
    <row r="30" spans="2:8" x14ac:dyDescent="0.2">
      <c r="B30" s="23"/>
      <c r="C30" s="24"/>
      <c r="D30" s="24"/>
      <c r="E30" s="45"/>
      <c r="F30" s="38"/>
      <c r="G30" s="28"/>
      <c r="H30" s="41"/>
    </row>
    <row r="31" spans="2:8" x14ac:dyDescent="0.2">
      <c r="B31" s="29" t="s">
        <v>29</v>
      </c>
      <c r="C31" s="30"/>
      <c r="D31" s="30"/>
      <c r="E31" s="30"/>
      <c r="F31" s="30"/>
      <c r="G31" s="30"/>
      <c r="H31" s="43">
        <f>SUM(H27:H30)</f>
        <v>105000</v>
      </c>
    </row>
    <row r="32" spans="2:8" x14ac:dyDescent="0.2">
      <c r="B32" s="33"/>
      <c r="C32" s="18"/>
      <c r="D32" s="18"/>
      <c r="E32" s="18"/>
      <c r="F32" s="18"/>
      <c r="G32" s="18"/>
      <c r="H32" s="43"/>
    </row>
    <row r="33" spans="2:10" x14ac:dyDescent="0.2">
      <c r="B33" s="17" t="s">
        <v>30</v>
      </c>
      <c r="C33" s="18"/>
      <c r="D33" s="18"/>
      <c r="E33" s="18"/>
      <c r="F33" s="18"/>
      <c r="G33" s="18"/>
      <c r="H33" s="46" t="s">
        <v>14</v>
      </c>
    </row>
    <row r="34" spans="2:10" x14ac:dyDescent="0.2">
      <c r="B34" s="47" t="s">
        <v>31</v>
      </c>
      <c r="C34" s="48"/>
      <c r="D34" s="49"/>
      <c r="E34" s="49"/>
      <c r="F34" s="49"/>
      <c r="G34" s="50"/>
      <c r="H34" s="26"/>
    </row>
    <row r="35" spans="2:10" x14ac:dyDescent="0.2">
      <c r="B35" s="47" t="s">
        <v>32</v>
      </c>
      <c r="C35" s="51" t="s">
        <v>100</v>
      </c>
      <c r="D35" s="52"/>
      <c r="E35" s="52"/>
      <c r="F35" s="52"/>
      <c r="G35" s="53"/>
      <c r="H35" s="26">
        <v>13000</v>
      </c>
      <c r="J35" s="54"/>
    </row>
    <row r="36" spans="2:10" x14ac:dyDescent="0.2">
      <c r="B36" s="47" t="s">
        <v>33</v>
      </c>
      <c r="C36" s="55"/>
      <c r="D36" s="56"/>
      <c r="E36" s="56"/>
      <c r="F36" s="56"/>
      <c r="G36" s="57"/>
      <c r="H36" s="26"/>
    </row>
    <row r="37" spans="2:10" x14ac:dyDescent="0.2">
      <c r="B37" s="29" t="s">
        <v>34</v>
      </c>
      <c r="C37" s="31"/>
      <c r="D37" s="30"/>
      <c r="E37" s="30"/>
      <c r="F37" s="30"/>
      <c r="G37" s="31"/>
      <c r="H37" s="43">
        <f>SUM(H34:H36)</f>
        <v>13000</v>
      </c>
    </row>
    <row r="38" spans="2:10" x14ac:dyDescent="0.2">
      <c r="B38" s="58"/>
      <c r="C38" s="59"/>
      <c r="D38" s="59"/>
      <c r="E38" s="59"/>
      <c r="F38" s="59"/>
      <c r="G38" s="60"/>
      <c r="H38" s="43"/>
    </row>
    <row r="39" spans="2:10" x14ac:dyDescent="0.2">
      <c r="B39" s="29" t="s">
        <v>35</v>
      </c>
      <c r="C39" s="31"/>
      <c r="D39" s="30"/>
      <c r="E39" s="30"/>
      <c r="F39" s="30"/>
      <c r="G39" s="31"/>
      <c r="H39" s="43">
        <f>+H16+H23+H31+H37</f>
        <v>118000</v>
      </c>
    </row>
    <row r="40" spans="2:10" ht="13.5" thickBot="1" x14ac:dyDescent="0.25">
      <c r="B40" s="33"/>
      <c r="C40" s="18"/>
      <c r="D40" s="18"/>
      <c r="E40" s="18"/>
      <c r="F40" s="18"/>
      <c r="G40" s="18"/>
      <c r="H40" s="43"/>
    </row>
    <row r="41" spans="2:10" ht="25.5" thickTop="1" thickBot="1" x14ac:dyDescent="0.25">
      <c r="B41" s="61" t="s">
        <v>36</v>
      </c>
      <c r="C41" s="145"/>
      <c r="D41" s="146"/>
      <c r="E41" s="146"/>
      <c r="F41" s="147"/>
      <c r="G41" s="62" t="s">
        <v>37</v>
      </c>
      <c r="H41" s="63">
        <v>42690</v>
      </c>
    </row>
    <row r="42" spans="2:10" ht="14.25" thickTop="1" thickBot="1" x14ac:dyDescent="0.25">
      <c r="B42" s="61" t="s">
        <v>38</v>
      </c>
      <c r="C42" s="128"/>
      <c r="D42" s="129"/>
      <c r="E42" s="129"/>
      <c r="F42" s="130"/>
      <c r="G42" s="62" t="s">
        <v>37</v>
      </c>
      <c r="H42" s="63"/>
    </row>
    <row r="43" spans="2:10" ht="28.5" thickTop="1" thickBot="1" x14ac:dyDescent="0.25">
      <c r="B43" s="87" t="s">
        <v>51</v>
      </c>
      <c r="C43" s="105"/>
      <c r="D43" s="106"/>
      <c r="E43" s="106"/>
      <c r="F43" s="107"/>
      <c r="G43" s="62" t="s">
        <v>37</v>
      </c>
      <c r="H43" s="63"/>
    </row>
    <row r="44" spans="2:10" ht="14.25" thickTop="1" thickBot="1" x14ac:dyDescent="0.25">
      <c r="B44" s="64" t="s">
        <v>39</v>
      </c>
      <c r="C44" s="108" t="s">
        <v>101</v>
      </c>
      <c r="D44" s="109"/>
      <c r="E44" s="108" t="s">
        <v>52</v>
      </c>
      <c r="F44" s="109"/>
      <c r="G44" s="110"/>
      <c r="H44" s="111"/>
      <c r="I44" s="18"/>
    </row>
    <row r="45" spans="2:10" ht="14.25" thickTop="1" thickBot="1" x14ac:dyDescent="0.25">
      <c r="B45" s="64" t="s">
        <v>41</v>
      </c>
      <c r="C45" s="112">
        <f>+(H31*0.8)+H37</f>
        <v>97000</v>
      </c>
      <c r="D45" s="113"/>
      <c r="E45" s="114" t="s">
        <v>42</v>
      </c>
      <c r="F45" s="115"/>
      <c r="G45" s="110"/>
      <c r="H45" s="111"/>
      <c r="I45" s="18"/>
    </row>
    <row r="46" spans="2:10" ht="13.5" thickTop="1" x14ac:dyDescent="0.2">
      <c r="B46" s="65" t="s">
        <v>43</v>
      </c>
      <c r="C46" s="66"/>
      <c r="D46" s="66"/>
      <c r="E46" s="66"/>
      <c r="F46" s="67"/>
      <c r="G46" s="18"/>
      <c r="H46" s="19"/>
    </row>
    <row r="47" spans="2:10" ht="44.25" customHeight="1" x14ac:dyDescent="0.2">
      <c r="B47" s="99" t="s">
        <v>44</v>
      </c>
      <c r="C47" s="100"/>
      <c r="D47" s="100"/>
      <c r="E47" s="100"/>
      <c r="F47" s="100"/>
      <c r="G47" s="100"/>
      <c r="H47" s="101"/>
      <c r="I47" s="68"/>
    </row>
    <row r="48" spans="2:10" ht="13.5" thickBot="1" x14ac:dyDescent="0.25">
      <c r="B48" s="69" t="s">
        <v>45</v>
      </c>
      <c r="C48" s="70"/>
      <c r="D48" s="70"/>
      <c r="E48" s="70"/>
      <c r="F48" s="71"/>
      <c r="G48" s="70"/>
      <c r="H48" s="72" t="s">
        <v>46</v>
      </c>
    </row>
    <row r="49" spans="2:8" x14ac:dyDescent="0.2">
      <c r="B49" s="73"/>
      <c r="C49" s="74"/>
      <c r="D49" s="74"/>
      <c r="E49" s="74"/>
      <c r="F49" s="74"/>
      <c r="G49" s="74"/>
      <c r="H49" s="75"/>
    </row>
    <row r="50" spans="2:8" s="80" customFormat="1" x14ac:dyDescent="0.2">
      <c r="B50" s="76" t="s">
        <v>48</v>
      </c>
      <c r="C50" s="77"/>
      <c r="D50" s="77"/>
      <c r="E50" s="78"/>
      <c r="F50" s="78"/>
      <c r="G50" s="78"/>
      <c r="H50" s="79"/>
    </row>
    <row r="51" spans="2:8" s="83" customFormat="1" x14ac:dyDescent="0.2">
      <c r="B51" s="81"/>
      <c r="C51" s="77"/>
      <c r="D51" s="77"/>
      <c r="E51" s="77"/>
      <c r="F51" s="77"/>
      <c r="G51" s="77"/>
      <c r="H51" s="82"/>
    </row>
    <row r="52" spans="2:8" s="83" customFormat="1" ht="38.25" customHeight="1" x14ac:dyDescent="0.2">
      <c r="B52" s="102"/>
      <c r="C52" s="103"/>
      <c r="D52" s="103"/>
      <c r="E52" s="103"/>
      <c r="F52" s="103"/>
      <c r="G52" s="103"/>
      <c r="H52" s="104"/>
    </row>
    <row r="53" spans="2:8" ht="12.75" customHeight="1" x14ac:dyDescent="0.2">
      <c r="B53" s="102"/>
      <c r="C53" s="103"/>
      <c r="D53" s="103"/>
      <c r="E53" s="103"/>
      <c r="F53" s="103"/>
      <c r="G53" s="103"/>
      <c r="H53" s="104"/>
    </row>
    <row r="54" spans="2:8" ht="13.5" thickBot="1" x14ac:dyDescent="0.25">
      <c r="B54" s="84"/>
      <c r="C54" s="85"/>
      <c r="D54" s="85"/>
      <c r="E54" s="85"/>
      <c r="F54" s="85"/>
      <c r="G54" s="85"/>
      <c r="H54" s="86"/>
    </row>
  </sheetData>
  <mergeCells count="22">
    <mergeCell ref="C42:F42"/>
    <mergeCell ref="B2:H2"/>
    <mergeCell ref="B3:H3"/>
    <mergeCell ref="C5:D5"/>
    <mergeCell ref="F5:G5"/>
    <mergeCell ref="C6:D6"/>
    <mergeCell ref="G6:H6"/>
    <mergeCell ref="F7:H7"/>
    <mergeCell ref="B8:D8"/>
    <mergeCell ref="F8:H8"/>
    <mergeCell ref="C9:H9"/>
    <mergeCell ref="C41:F41"/>
    <mergeCell ref="B47:H47"/>
    <mergeCell ref="B52:H52"/>
    <mergeCell ref="B53:H53"/>
    <mergeCell ref="C43:F43"/>
    <mergeCell ref="C44:D44"/>
    <mergeCell ref="E44:F44"/>
    <mergeCell ref="G44:H44"/>
    <mergeCell ref="C45:D45"/>
    <mergeCell ref="E45:F45"/>
    <mergeCell ref="G45:H45"/>
  </mergeCells>
  <pageMargins left="0.70866141732283472" right="0.11811023622047245" top="0.15748031496062992" bottom="0.15748031496062992" header="0.31496062992125984" footer="0.31496062992125984"/>
  <pageSetup scale="87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'Listado actividades'!$F$5:$F$8</xm:f>
          </x14:formula1>
          <xm:sqref>B53:H53</xm:sqref>
        </x14:dataValidation>
        <x14:dataValidation type="list" allowBlank="1" showInputMessage="1" showErrorMessage="1">
          <x14:formula1>
            <xm:f>'Listado actividades'!$D$6:$D$23</xm:f>
          </x14:formula1>
          <xm:sqref>B52:H52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showGridLines="0" topLeftCell="B1" workbookViewId="0">
      <selection activeCell="J7" sqref="J7"/>
    </sheetView>
  </sheetViews>
  <sheetFormatPr defaultRowHeight="15" x14ac:dyDescent="0.25"/>
  <cols>
    <col min="1" max="1" width="85.85546875" customWidth="1"/>
    <col min="2" max="2" width="12.42578125" customWidth="1"/>
    <col min="4" max="4" width="70.42578125" style="89" customWidth="1"/>
  </cols>
  <sheetData>
    <row r="4" spans="1:6" ht="15.75" thickBot="1" x14ac:dyDescent="0.3"/>
    <row r="5" spans="1:6" ht="15.75" thickBot="1" x14ac:dyDescent="0.3">
      <c r="A5" s="90" t="s">
        <v>54</v>
      </c>
      <c r="B5" s="91"/>
      <c r="D5" s="92" t="s">
        <v>55</v>
      </c>
      <c r="F5" t="s">
        <v>57</v>
      </c>
    </row>
    <row r="6" spans="1:6" ht="60" x14ac:dyDescent="0.25">
      <c r="A6" s="93" t="s">
        <v>56</v>
      </c>
      <c r="B6" s="91" t="s">
        <v>57</v>
      </c>
      <c r="D6" s="94" t="s">
        <v>58</v>
      </c>
      <c r="F6" t="s">
        <v>66</v>
      </c>
    </row>
    <row r="7" spans="1:6" ht="45" x14ac:dyDescent="0.25">
      <c r="A7" s="93" t="s">
        <v>59</v>
      </c>
      <c r="B7" s="91" t="s">
        <v>57</v>
      </c>
      <c r="D7" s="95" t="s">
        <v>60</v>
      </c>
      <c r="F7" t="s">
        <v>73</v>
      </c>
    </row>
    <row r="8" spans="1:6" ht="30" x14ac:dyDescent="0.25">
      <c r="A8" s="93" t="s">
        <v>61</v>
      </c>
      <c r="B8" s="91" t="s">
        <v>57</v>
      </c>
      <c r="D8" s="96" t="s">
        <v>62</v>
      </c>
      <c r="F8" t="s">
        <v>76</v>
      </c>
    </row>
    <row r="9" spans="1:6" x14ac:dyDescent="0.25">
      <c r="A9" s="93" t="s">
        <v>63</v>
      </c>
      <c r="B9" s="91" t="s">
        <v>57</v>
      </c>
      <c r="D9" s="96" t="s">
        <v>64</v>
      </c>
    </row>
    <row r="10" spans="1:6" ht="45" x14ac:dyDescent="0.25">
      <c r="A10" s="93" t="s">
        <v>65</v>
      </c>
      <c r="B10" s="91" t="s">
        <v>66</v>
      </c>
      <c r="D10" s="95" t="s">
        <v>67</v>
      </c>
    </row>
    <row r="11" spans="1:6" ht="75" x14ac:dyDescent="0.25">
      <c r="A11" s="93" t="s">
        <v>68</v>
      </c>
      <c r="B11" s="91" t="s">
        <v>66</v>
      </c>
      <c r="D11" s="95" t="s">
        <v>69</v>
      </c>
    </row>
    <row r="12" spans="1:6" x14ac:dyDescent="0.25">
      <c r="A12" s="93" t="s">
        <v>70</v>
      </c>
      <c r="B12" s="91" t="s">
        <v>66</v>
      </c>
      <c r="D12" s="95" t="s">
        <v>71</v>
      </c>
    </row>
    <row r="13" spans="1:6" ht="60" x14ac:dyDescent="0.25">
      <c r="A13" s="93" t="s">
        <v>72</v>
      </c>
      <c r="B13" s="91" t="s">
        <v>73</v>
      </c>
      <c r="D13" s="95" t="s">
        <v>74</v>
      </c>
    </row>
    <row r="14" spans="1:6" ht="60" x14ac:dyDescent="0.25">
      <c r="A14" s="93" t="s">
        <v>75</v>
      </c>
      <c r="B14" s="91" t="s">
        <v>76</v>
      </c>
      <c r="D14" s="95" t="s">
        <v>77</v>
      </c>
    </row>
    <row r="15" spans="1:6" x14ac:dyDescent="0.25">
      <c r="A15" s="93" t="s">
        <v>78</v>
      </c>
      <c r="B15" s="91" t="s">
        <v>76</v>
      </c>
      <c r="D15" s="96" t="s">
        <v>79</v>
      </c>
    </row>
    <row r="16" spans="1:6" x14ac:dyDescent="0.25">
      <c r="A16" s="93" t="s">
        <v>80</v>
      </c>
      <c r="B16" s="91" t="s">
        <v>76</v>
      </c>
      <c r="D16" s="96" t="s">
        <v>81</v>
      </c>
    </row>
    <row r="17" spans="1:4" ht="30" x14ac:dyDescent="0.25">
      <c r="A17" s="93" t="s">
        <v>82</v>
      </c>
      <c r="B17" s="91" t="s">
        <v>76</v>
      </c>
      <c r="D17" s="95" t="s">
        <v>83</v>
      </c>
    </row>
    <row r="18" spans="1:4" ht="30" x14ac:dyDescent="0.25">
      <c r="A18" s="93" t="s">
        <v>84</v>
      </c>
      <c r="B18" s="91" t="s">
        <v>76</v>
      </c>
      <c r="D18" s="96" t="s">
        <v>85</v>
      </c>
    </row>
    <row r="19" spans="1:4" x14ac:dyDescent="0.25">
      <c r="A19" s="93" t="s">
        <v>86</v>
      </c>
      <c r="B19" s="91" t="s">
        <v>76</v>
      </c>
      <c r="D19" s="95" t="s">
        <v>87</v>
      </c>
    </row>
    <row r="20" spans="1:4" ht="30" x14ac:dyDescent="0.25">
      <c r="A20" s="93" t="s">
        <v>88</v>
      </c>
      <c r="B20" s="91" t="s">
        <v>76</v>
      </c>
      <c r="D20" s="95" t="s">
        <v>89</v>
      </c>
    </row>
    <row r="21" spans="1:4" ht="30" x14ac:dyDescent="0.25">
      <c r="A21" s="93" t="s">
        <v>90</v>
      </c>
      <c r="B21" s="91" t="s">
        <v>91</v>
      </c>
      <c r="D21" s="96" t="s">
        <v>92</v>
      </c>
    </row>
    <row r="22" spans="1:4" ht="30.75" thickBot="1" x14ac:dyDescent="0.3">
      <c r="A22" s="93" t="s">
        <v>93</v>
      </c>
      <c r="B22" s="91" t="s">
        <v>91</v>
      </c>
      <c r="D22" s="97" t="s">
        <v>94</v>
      </c>
    </row>
    <row r="23" spans="1:4" x14ac:dyDescent="0.25">
      <c r="D23" s="9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Bogota</vt:lpstr>
      <vt:lpstr>Florencia</vt:lpstr>
      <vt:lpstr>Popayan</vt:lpstr>
      <vt:lpstr>Listado actividades</vt:lpstr>
      <vt:lpstr>Bogota!Print_Area</vt:lpstr>
      <vt:lpstr>Florencia!Print_Area</vt:lpstr>
      <vt:lpstr>Popayan!Print_Area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Delgado</dc:creator>
  <cp:lastModifiedBy>Jose Luis Granda</cp:lastModifiedBy>
  <dcterms:created xsi:type="dcterms:W3CDTF">2016-09-26T18:54:23Z</dcterms:created>
  <dcterms:modified xsi:type="dcterms:W3CDTF">2016-11-16T20:10:51Z</dcterms:modified>
</cp:coreProperties>
</file>