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Dropbox (Personal)\URI PhD Disssertation\Other Tool Testing Results\"/>
    </mc:Choice>
  </mc:AlternateContent>
  <xr:revisionPtr revIDLastSave="0" documentId="13_ncr:1_{211832AE-6D4A-43D0-BDF5-E00CF9C51A74}" xr6:coauthVersionLast="41" xr6:coauthVersionMax="43" xr10:uidLastSave="{00000000-0000-0000-0000-000000000000}"/>
  <bookViews>
    <workbookView xWindow="240" yWindow="270" windowWidth="20760" windowHeight="13905" activeTab="2" xr2:uid="{00000000-000D-0000-FFFF-FFFF00000000}"/>
  </bookViews>
  <sheets>
    <sheet name="Imaging Results" sheetId="1" r:id="rId1"/>
    <sheet name="Processing Results" sheetId="2" r:id="rId2"/>
    <sheet name="Combined Imaging and Process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D9" i="2"/>
  <c r="E9" i="2"/>
  <c r="F9" i="2"/>
  <c r="B9" i="2"/>
  <c r="C6" i="3" l="1"/>
  <c r="C7" i="3"/>
  <c r="C8" i="3"/>
  <c r="C5" i="3"/>
  <c r="C4" i="3"/>
  <c r="B8" i="1"/>
</calcChain>
</file>

<file path=xl/sharedStrings.xml><?xml version="1.0" encoding="utf-8"?>
<sst xmlns="http://schemas.openxmlformats.org/spreadsheetml/2006/main" count="24" uniqueCount="21">
  <si>
    <t>Tool</t>
  </si>
  <si>
    <t>Time</t>
  </si>
  <si>
    <t>All imaging testing performed with 0% Fragmentation</t>
  </si>
  <si>
    <t>Tableau TX-1</t>
  </si>
  <si>
    <t>Tableau TD2u</t>
  </si>
  <si>
    <t>Guymager</t>
  </si>
  <si>
    <t>DC3DD</t>
  </si>
  <si>
    <t>Average</t>
  </si>
  <si>
    <t>0% Fragmentation</t>
  </si>
  <si>
    <t>Autopsy</t>
  </si>
  <si>
    <t>MD5 Hash Analysis and Signature Analysis</t>
  </si>
  <si>
    <t>5% Fragmentation</t>
  </si>
  <si>
    <t>10% Fragmentation</t>
  </si>
  <si>
    <t>20% Fragmentation</t>
  </si>
  <si>
    <t>50% Fragmentation</t>
  </si>
  <si>
    <t>EnCase</t>
  </si>
  <si>
    <t>Forensic Explorer</t>
  </si>
  <si>
    <t>Analysis Performed on DD Image File</t>
  </si>
  <si>
    <t>Combined Imaging Average and Processing Average</t>
  </si>
  <si>
    <t>Fragmentation Percentage</t>
  </si>
  <si>
    <t>X-Ways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</si>
</sst>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0" borderId="0" xfId="0" applyAlignment="1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Forensic</a:t>
            </a:r>
            <a:r>
              <a:rPr lang="en-US" baseline="0"/>
              <a:t> Tool Processing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'Processing Results'!$A$5</c:f>
              <c:strCache>
                <c:ptCount val="1"/>
                <c:pt idx="0">
                  <c:v>Autopsy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'Processing Results'!$B$4:$F$4</c:f>
              <c:strCache>
                <c:ptCount val="5"/>
                <c:pt idx="0">
                  <c:v>0% Fragmentation</c:v>
                </c:pt>
                <c:pt idx="1">
                  <c:v>5% Fragmentation</c:v>
                </c:pt>
                <c:pt idx="2">
                  <c:v>10% Fragmentation</c:v>
                </c:pt>
                <c:pt idx="3">
                  <c:v>20% Fragmentation</c:v>
                </c:pt>
                <c:pt idx="4">
                  <c:v>50% Fragmentation</c:v>
                </c:pt>
              </c:strCache>
            </c:strRef>
          </c:cat>
          <c:val>
            <c:numRef>
              <c:f>'Processing Results'!$B$5:$F$5</c:f>
              <c:numCache>
                <c:formatCode>h:mm</c:formatCode>
                <c:ptCount val="5"/>
                <c:pt idx="0">
                  <c:v>4.3750000000000004E-2</c:v>
                </c:pt>
                <c:pt idx="1">
                  <c:v>6.25E-2</c:v>
                </c:pt>
                <c:pt idx="2">
                  <c:v>0.12152777777777778</c:v>
                </c:pt>
                <c:pt idx="3">
                  <c:v>0.14583333333333334</c:v>
                </c:pt>
                <c:pt idx="4">
                  <c:v>9.0972222222222218E-2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F-4ECE-BE28-D8BCB8A4BAFA}"/>
            </c:ext>
          </c:extLst>
        </c:ser>
        <c:ser>
          <c:idx val="1"/>
          <c:order val="1"/>
          <c:tx>
            <c:strRef>
              <c:f>'Processing Results'!$A$6</c:f>
              <c:strCache>
                <c:ptCount val="1"/>
                <c:pt idx="0">
                  <c:v>EnCase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'Processing Results'!$B$4:$F$4</c:f>
              <c:strCache>
                <c:ptCount val="5"/>
                <c:pt idx="0">
                  <c:v>0% Fragmentation</c:v>
                </c:pt>
                <c:pt idx="1">
                  <c:v>5% Fragmentation</c:v>
                </c:pt>
                <c:pt idx="2">
                  <c:v>10% Fragmentation</c:v>
                </c:pt>
                <c:pt idx="3">
                  <c:v>20% Fragmentation</c:v>
                </c:pt>
                <c:pt idx="4">
                  <c:v>50% Fragmentation</c:v>
                </c:pt>
              </c:strCache>
            </c:strRef>
          </c:cat>
          <c:val>
            <c:numRef>
              <c:f>'Processing Results'!$B$6:$F$6</c:f>
              <c:numCache>
                <c:formatCode>h:mm</c:formatCode>
                <c:ptCount val="5"/>
                <c:pt idx="0">
                  <c:v>3.9583333333333331E-2</c:v>
                </c:pt>
                <c:pt idx="1">
                  <c:v>5.2083333333333336E-2</c:v>
                </c:pt>
                <c:pt idx="2">
                  <c:v>5.1388888888888894E-2</c:v>
                </c:pt>
                <c:pt idx="3">
                  <c:v>6.458333333333334E-2</c:v>
                </c:pt>
                <c:pt idx="4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F-4ECE-BE28-D8BCB8A4BAFA}"/>
            </c:ext>
          </c:extLst>
        </c:ser>
        <c:ser>
          <c:idx val="2"/>
          <c:order val="2"/>
          <c:tx>
            <c:strRef>
              <c:f>'Processing Results'!$A$7</c:f>
              <c:strCache>
                <c:ptCount val="1"/>
                <c:pt idx="0">
                  <c:v>Forensic Explorer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'Processing Results'!$B$4:$F$4</c:f>
              <c:strCache>
                <c:ptCount val="5"/>
                <c:pt idx="0">
                  <c:v>0% Fragmentation</c:v>
                </c:pt>
                <c:pt idx="1">
                  <c:v>5% Fragmentation</c:v>
                </c:pt>
                <c:pt idx="2">
                  <c:v>10% Fragmentation</c:v>
                </c:pt>
                <c:pt idx="3">
                  <c:v>20% Fragmentation</c:v>
                </c:pt>
                <c:pt idx="4">
                  <c:v>50% Fragmentation</c:v>
                </c:pt>
              </c:strCache>
            </c:strRef>
          </c:cat>
          <c:val>
            <c:numRef>
              <c:f>'Processing Results'!$B$7:$F$7</c:f>
              <c:numCache>
                <c:formatCode>h:mm</c:formatCode>
                <c:ptCount val="5"/>
                <c:pt idx="0">
                  <c:v>5.6944444444444443E-2</c:v>
                </c:pt>
                <c:pt idx="1">
                  <c:v>8.4722222222222213E-2</c:v>
                </c:pt>
                <c:pt idx="2">
                  <c:v>0.10208333333333335</c:v>
                </c:pt>
                <c:pt idx="3">
                  <c:v>0.1173611111111111</c:v>
                </c:pt>
                <c:pt idx="4">
                  <c:v>0.13680555555555554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F-4ECE-BE28-D8BCB8A4BAFA}"/>
            </c:ext>
          </c:extLst>
        </c:ser>
        <c:ser>
          <c:idx val="4"/>
          <c:order val="3"/>
          <c:tx>
            <c:v>X-Ways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'Processing Results'!$B$4:$F$4</c:f>
              <c:strCache>
                <c:ptCount val="5"/>
                <c:pt idx="0">
                  <c:v>0% Fragmentation</c:v>
                </c:pt>
                <c:pt idx="1">
                  <c:v>5% Fragmentation</c:v>
                </c:pt>
                <c:pt idx="2">
                  <c:v>10% Fragmentation</c:v>
                </c:pt>
                <c:pt idx="3">
                  <c:v>20% Fragmentation</c:v>
                </c:pt>
                <c:pt idx="4">
                  <c:v>50% Fragmentation</c:v>
                </c:pt>
              </c:strCache>
            </c:strRef>
          </c:cat>
          <c:val>
            <c:numRef>
              <c:f>'Processing Results'!$B$8:$F$8</c:f>
              <c:numCache>
                <c:formatCode>h:mm</c:formatCode>
                <c:ptCount val="5"/>
                <c:pt idx="0">
                  <c:v>4.3750000000000004E-2</c:v>
                </c:pt>
                <c:pt idx="1">
                  <c:v>6.1701388888888896E-2</c:v>
                </c:pt>
                <c:pt idx="2">
                  <c:v>9.0277777777777776E-2</c:v>
                </c:pt>
                <c:pt idx="3">
                  <c:v>0.11082175925925926</c:v>
                </c:pt>
                <c:pt idx="4">
                  <c:v>7.7083333333333337E-2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0-4804-9210-106C47E99819}"/>
            </c:ext>
          </c:extLst>
        </c:ser>
        <c:ser>
          <c:idx val="3"/>
          <c:order val="4"/>
          <c:tx>
            <c:strRef>
              <c:f>'Processing Results'!$A$9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'Processing Results'!$B$4:$F$4</c:f>
              <c:strCache>
                <c:ptCount val="5"/>
                <c:pt idx="0">
                  <c:v>0% Fragmentation</c:v>
                </c:pt>
                <c:pt idx="1">
                  <c:v>5% Fragmentation</c:v>
                </c:pt>
                <c:pt idx="2">
                  <c:v>10% Fragmentation</c:v>
                </c:pt>
                <c:pt idx="3">
                  <c:v>20% Fragmentation</c:v>
                </c:pt>
                <c:pt idx="4">
                  <c:v>50% Fragmentation</c:v>
                </c:pt>
              </c:strCache>
            </c:strRef>
          </c:cat>
          <c:val>
            <c:numRef>
              <c:f>'Processing Results'!$B$9:$F$9</c:f>
              <c:numCache>
                <c:formatCode>h:mm;@</c:formatCode>
                <c:ptCount val="5"/>
                <c:pt idx="0">
                  <c:v>4.6006944444444448E-2</c:v>
                </c:pt>
                <c:pt idx="1">
                  <c:v>6.5251736111111111E-2</c:v>
                </c:pt>
                <c:pt idx="2">
                  <c:v>9.1319444444444453E-2</c:v>
                </c:pt>
                <c:pt idx="3">
                  <c:v>0.10964988425925926</c:v>
                </c:pt>
                <c:pt idx="4">
                  <c:v>9.4965277777777773E-2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F-4ECE-BE28-D8BCB8A4B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227088"/>
        <c:axId val="2105427248"/>
        <c:axId val="0"/>
      </c:bar3DChart>
      <c:catAx>
        <c:axId val="11822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27248"/>
        <c:crosses val="autoZero"/>
        <c:auto val="1"/>
        <c:lblAlgn val="ctr"/>
        <c:lblOffset val="100"/>
        <c:noMultiLvlLbl val="0"/>
      </c:catAx>
      <c:valAx>
        <c:axId val="21054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Processing Time versus Fragmentation Percentage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20</c:v>
              </c:pt>
              <c:pt idx="4">
                <c:v>50</c:v>
              </c:pt>
            </c:numLit>
          </c:xVal>
          <c:yVal>
            <c:numRef>
              <c:f>'Processing Results'!$B$9:$F$9</c:f>
              <c:numCache>
                <c:formatCode>h:mm;@</c:formatCode>
                <c:ptCount val="5"/>
                <c:pt idx="0">
                  <c:v>4.6006944444444448E-2</c:v>
                </c:pt>
                <c:pt idx="1">
                  <c:v>6.5251736111111111E-2</c:v>
                </c:pt>
                <c:pt idx="2">
                  <c:v>9.1319444444444453E-2</c:v>
                </c:pt>
                <c:pt idx="3">
                  <c:v>0.10964988425925926</c:v>
                </c:pt>
                <c:pt idx="4">
                  <c:v>9.4965277777777773E-2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5D-46DE-962D-AFF3BC132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535488"/>
        <c:axId val="366003584"/>
      </c:scatterChart>
      <c:valAx>
        <c:axId val="2695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03584"/>
        <c:crosses val="autoZero"/>
        <c:crossBetween val="midCat"/>
      </c:valAx>
      <c:valAx>
        <c:axId val="3660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3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Processing and Imaging Times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'Combined Imaging and Processing'!$B$4:$B$8</c:f>
              <c:numCache>
                <c:formatCode>0%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</c:numCache>
            </c:numRef>
          </c:xVal>
          <c:yVal>
            <c:numRef>
              <c:f>'Combined Imaging and Processing'!$C$4:$C$8</c:f>
              <c:numCache>
                <c:formatCode>h:mm</c:formatCode>
                <c:ptCount val="5"/>
                <c:pt idx="0">
                  <c:v>0.11805555555555557</c:v>
                </c:pt>
                <c:pt idx="1">
                  <c:v>0.13730034722222223</c:v>
                </c:pt>
                <c:pt idx="2">
                  <c:v>0.16336805555555556</c:v>
                </c:pt>
                <c:pt idx="3">
                  <c:v>0.18169849537037036</c:v>
                </c:pt>
                <c:pt idx="4">
                  <c:v>0.16701388888888891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8-4C46-AF24-FD9467944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675056"/>
        <c:axId val="281639696"/>
      </c:scatterChart>
      <c:valAx>
        <c:axId val="35567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39696"/>
        <c:crosses val="autoZero"/>
        <c:crossBetween val="midCat"/>
      </c:valAx>
      <c:valAx>
        <c:axId val="2816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7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10</xdr:row>
      <xdr:rowOff>169545</xdr:rowOff>
    </xdr:from>
    <xdr:to>
      <xdr:col>6</xdr:col>
      <xdr:colOff>0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B2DF7-7674-483F-80AB-F797D0148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163830</xdr:rowOff>
    </xdr:from>
    <xdr:to>
      <xdr:col>15</xdr:col>
      <xdr:colOff>15240</xdr:colOff>
      <xdr:row>30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D1E64D-0942-4589-ADC2-1AD90FB44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179070</xdr:rowOff>
    </xdr:from>
    <xdr:to>
      <xdr:col>4</xdr:col>
      <xdr:colOff>160020</xdr:colOff>
      <xdr:row>23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8CCE5D-E633-4D52-B271-7EEDE8372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9" sqref="B9"/>
    </sheetView>
  </sheetViews>
  <sheetFormatPr defaultRowHeight="15" x14ac:dyDescent="0.25"/>
  <cols>
    <col min="1" max="1" width="25.140625" customWidth="1"/>
    <col min="2" max="2" width="24.85546875" customWidth="1"/>
  </cols>
  <sheetData>
    <row r="1" spans="1:2" x14ac:dyDescent="0.25">
      <c r="A1" s="5" t="s">
        <v>2</v>
      </c>
      <c r="B1" s="5"/>
    </row>
    <row r="2" spans="1:2" x14ac:dyDescent="0.25">
      <c r="A2" t="s">
        <v>0</v>
      </c>
      <c r="B2" t="s">
        <v>1</v>
      </c>
    </row>
    <row r="3" spans="1:2" x14ac:dyDescent="0.25">
      <c r="A3" t="s">
        <v>3</v>
      </c>
      <c r="B3" s="1">
        <v>7.2916666666666671E-2</v>
      </c>
    </row>
    <row r="4" spans="1:2" x14ac:dyDescent="0.25">
      <c r="A4" t="s">
        <v>4</v>
      </c>
      <c r="B4" s="1">
        <v>7.2222222222222229E-2</v>
      </c>
    </row>
    <row r="5" spans="1:2" x14ac:dyDescent="0.25">
      <c r="A5" t="s">
        <v>5</v>
      </c>
      <c r="B5" s="1">
        <v>7.1527777777777787E-2</v>
      </c>
    </row>
    <row r="6" spans="1:2" x14ac:dyDescent="0.25">
      <c r="A6" t="s">
        <v>6</v>
      </c>
      <c r="B6" s="1">
        <v>7.1527777777777787E-2</v>
      </c>
    </row>
    <row r="8" spans="1:2" x14ac:dyDescent="0.25">
      <c r="A8" t="s">
        <v>7</v>
      </c>
      <c r="B8" s="1">
        <f xml:space="preserve"> AVERAGE(B3:B6)</f>
        <v>7.2048611111111119E-2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71D5-8EE6-4EB8-894B-D47423406DCC}">
  <dimension ref="A1:F32"/>
  <sheetViews>
    <sheetView workbookViewId="0">
      <selection activeCell="E8" sqref="E8"/>
    </sheetView>
  </sheetViews>
  <sheetFormatPr defaultRowHeight="15" x14ac:dyDescent="0.25"/>
  <cols>
    <col min="1" max="1" width="24.85546875" customWidth="1"/>
    <col min="2" max="3" width="20.42578125" bestFit="1" customWidth="1"/>
    <col min="4" max="6" width="21.5703125" bestFit="1" customWidth="1"/>
  </cols>
  <sheetData>
    <row r="1" spans="1:6" x14ac:dyDescent="0.25">
      <c r="A1" s="5" t="s">
        <v>10</v>
      </c>
      <c r="B1" s="5"/>
      <c r="C1" s="5"/>
      <c r="D1" s="5"/>
      <c r="E1" s="5"/>
      <c r="F1" s="5"/>
    </row>
    <row r="2" spans="1:6" x14ac:dyDescent="0.25">
      <c r="A2" s="5" t="s">
        <v>17</v>
      </c>
      <c r="B2" s="5"/>
      <c r="C2" s="5"/>
      <c r="D2" s="5"/>
      <c r="E2" s="5"/>
      <c r="F2" s="5"/>
    </row>
    <row r="3" spans="1:6" x14ac:dyDescent="0.25">
      <c r="A3" s="5"/>
      <c r="B3" s="5"/>
    </row>
    <row r="4" spans="1:6" x14ac:dyDescent="0.25">
      <c r="A4" t="s">
        <v>0</v>
      </c>
      <c r="B4" t="s">
        <v>8</v>
      </c>
      <c r="C4" t="s">
        <v>11</v>
      </c>
      <c r="D4" t="s">
        <v>12</v>
      </c>
      <c r="E4" t="s">
        <v>13</v>
      </c>
      <c r="F4" t="s">
        <v>14</v>
      </c>
    </row>
    <row r="5" spans="1:6" x14ac:dyDescent="0.25">
      <c r="A5" t="s">
        <v>9</v>
      </c>
      <c r="B5" s="1">
        <v>4.3750000000000004E-2</v>
      </c>
      <c r="C5" s="1">
        <v>6.25E-2</v>
      </c>
      <c r="D5" s="1">
        <v>0.12152777777777778</v>
      </c>
      <c r="E5" s="1">
        <v>0.14583333333333334</v>
      </c>
      <c r="F5" s="1">
        <v>9.0972222222222218E-2</v>
      </c>
    </row>
    <row r="6" spans="1:6" x14ac:dyDescent="0.25">
      <c r="A6" t="s">
        <v>15</v>
      </c>
      <c r="B6" s="1">
        <v>3.9583333333333331E-2</v>
      </c>
      <c r="C6" s="1">
        <v>5.2083333333333336E-2</v>
      </c>
      <c r="D6" s="1">
        <v>5.1388888888888894E-2</v>
      </c>
      <c r="E6" s="1">
        <v>6.458333333333334E-2</v>
      </c>
      <c r="F6" s="1">
        <v>7.4999999999999997E-2</v>
      </c>
    </row>
    <row r="7" spans="1:6" x14ac:dyDescent="0.25">
      <c r="A7" t="s">
        <v>16</v>
      </c>
      <c r="B7" s="1">
        <v>5.6944444444444443E-2</v>
      </c>
      <c r="C7" s="1">
        <v>8.4722222222222213E-2</v>
      </c>
      <c r="D7" s="1">
        <v>0.10208333333333335</v>
      </c>
      <c r="E7" s="1">
        <v>0.1173611111111111</v>
      </c>
      <c r="F7" s="1">
        <v>0.13680555555555554</v>
      </c>
    </row>
    <row r="8" spans="1:6" x14ac:dyDescent="0.25">
      <c r="A8" t="s">
        <v>20</v>
      </c>
      <c r="B8" s="1">
        <v>4.3750000000000004E-2</v>
      </c>
      <c r="C8" s="1">
        <v>6.1701388888888896E-2</v>
      </c>
      <c r="D8" s="1">
        <v>9.0277777777777776E-2</v>
      </c>
      <c r="E8" s="1">
        <v>0.11082175925925926</v>
      </c>
      <c r="F8" s="1">
        <v>7.7083333333333337E-2</v>
      </c>
    </row>
    <row r="9" spans="1:6" x14ac:dyDescent="0.25">
      <c r="A9" t="s">
        <v>7</v>
      </c>
      <c r="B9" s="3">
        <f xml:space="preserve"> AVERAGE(B5:B8)</f>
        <v>4.6006944444444448E-2</v>
      </c>
      <c r="C9" s="3">
        <f t="shared" ref="C9:F9" si="0" xml:space="preserve"> AVERAGE(C5:C8)</f>
        <v>6.5251736111111111E-2</v>
      </c>
      <c r="D9" s="3">
        <f t="shared" si="0"/>
        <v>9.1319444444444453E-2</v>
      </c>
      <c r="E9" s="3">
        <f t="shared" si="0"/>
        <v>0.10964988425925926</v>
      </c>
      <c r="F9" s="3">
        <f t="shared" si="0"/>
        <v>9.4965277777777773E-2</v>
      </c>
    </row>
    <row r="11" spans="1:6" x14ac:dyDescent="0.25">
      <c r="A11" s="2"/>
      <c r="B11" s="2"/>
    </row>
    <row r="13" spans="1:6" x14ac:dyDescent="0.25">
      <c r="B13" s="1"/>
    </row>
    <row r="18" spans="1:2" x14ac:dyDescent="0.25">
      <c r="A18" s="5"/>
      <c r="B18" s="5"/>
    </row>
    <row r="20" spans="1:2" x14ac:dyDescent="0.25">
      <c r="B20" s="1"/>
    </row>
    <row r="25" spans="1:2" x14ac:dyDescent="0.25">
      <c r="A25" s="5"/>
      <c r="B25" s="5"/>
    </row>
    <row r="27" spans="1:2" x14ac:dyDescent="0.25">
      <c r="B27" s="1"/>
    </row>
    <row r="32" spans="1:2" x14ac:dyDescent="0.25">
      <c r="A32" s="5"/>
      <c r="B32" s="5"/>
    </row>
  </sheetData>
  <mergeCells count="6">
    <mergeCell ref="A3:B3"/>
    <mergeCell ref="A18:B18"/>
    <mergeCell ref="A25:B25"/>
    <mergeCell ref="A32:B32"/>
    <mergeCell ref="A1:F1"/>
    <mergeCell ref="A2:F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36C2-DF48-4A65-BEDC-A5FE3A4A8AFA}">
  <dimension ref="B1:E8"/>
  <sheetViews>
    <sheetView tabSelected="1" workbookViewId="0">
      <selection activeCell="F17" sqref="F17"/>
    </sheetView>
  </sheetViews>
  <sheetFormatPr defaultRowHeight="15" x14ac:dyDescent="0.25"/>
  <cols>
    <col min="1" max="1" width="19.7109375" customWidth="1"/>
    <col min="2" max="2" width="24.85546875" bestFit="1" customWidth="1"/>
    <col min="3" max="3" width="22.5703125" customWidth="1"/>
    <col min="4" max="5" width="16.85546875" bestFit="1" customWidth="1"/>
  </cols>
  <sheetData>
    <row r="1" spans="2:5" x14ac:dyDescent="0.25">
      <c r="B1" s="5" t="s">
        <v>18</v>
      </c>
      <c r="C1" s="5"/>
      <c r="D1" s="2"/>
      <c r="E1" s="2"/>
    </row>
    <row r="3" spans="2:5" x14ac:dyDescent="0.25">
      <c r="B3" t="s">
        <v>19</v>
      </c>
      <c r="C3" t="s">
        <v>1</v>
      </c>
    </row>
    <row r="4" spans="2:5" x14ac:dyDescent="0.25">
      <c r="B4" s="4">
        <v>0</v>
      </c>
      <c r="C4" s="1">
        <f xml:space="preserve"> 'Imaging Results'!$B$8 + 'Processing Results'!B9</f>
        <v>0.11805555555555557</v>
      </c>
    </row>
    <row r="5" spans="2:5" x14ac:dyDescent="0.25">
      <c r="B5" s="4">
        <v>0.05</v>
      </c>
      <c r="C5" s="1">
        <f xml:space="preserve"> 'Imaging Results'!$B$8 + 'Processing Results'!C9</f>
        <v>0.13730034722222223</v>
      </c>
    </row>
    <row r="6" spans="2:5" x14ac:dyDescent="0.25">
      <c r="B6" s="4">
        <v>0.1</v>
      </c>
      <c r="C6" s="1">
        <f xml:space="preserve"> 'Imaging Results'!$B$8 + 'Processing Results'!D9</f>
        <v>0.16336805555555556</v>
      </c>
    </row>
    <row r="7" spans="2:5" x14ac:dyDescent="0.25">
      <c r="B7" s="4">
        <v>0.2</v>
      </c>
      <c r="C7" s="1">
        <f xml:space="preserve"> 'Imaging Results'!$B$8 + 'Processing Results'!E9</f>
        <v>0.18169849537037036</v>
      </c>
    </row>
    <row r="8" spans="2:5" x14ac:dyDescent="0.25">
      <c r="B8" s="4">
        <v>0.5</v>
      </c>
      <c r="C8" s="1">
        <f xml:space="preserve"> 'Imaging Results'!$B$8 + 'Processing Results'!F9</f>
        <v>0.16701388888888891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Imaging Results</vt:lpstr>
      <vt:lpstr>Processing Results</vt:lpstr>
      <vt:lpstr>Combined Imaging and Processing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Greenfield</dc:creator>
  <cp:lastModifiedBy>Joe</cp:lastModifiedBy>
  <dcterms:created xsi:type="dcterms:W3CDTF">2015-06-05T18:17:20Z</dcterms:created>
  <dcterms:modified xsi:type="dcterms:W3CDTF">2019-08-21T05:20:29Z</dcterms:modified>
</cp:coreProperties>
</file>