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gramação\Programação C &amp; C++\SFML\Strategy\data\economy\"/>
    </mc:Choice>
  </mc:AlternateContent>
  <xr:revisionPtr revIDLastSave="0" documentId="13_ncr:1_{A0F0BAD8-1257-4EA5-8C0C-3613EFF082C8}" xr6:coauthVersionLast="45" xr6:coauthVersionMax="45" xr10:uidLastSave="{00000000-0000-0000-0000-000000000000}"/>
  <bookViews>
    <workbookView xWindow="-120" yWindow="-120" windowWidth="20730" windowHeight="11160" xr2:uid="{4C9D5AF6-5DDA-4D29-8E15-0241FCC7E738}"/>
  </bookViews>
  <sheets>
    <sheet name="pop economy" sheetId="1" r:id="rId1"/>
    <sheet name="diplomac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2" i="1"/>
  <c r="D12" i="1"/>
  <c r="D13" i="1" l="1"/>
  <c r="B21" i="1"/>
  <c r="B22" i="1"/>
  <c r="C22" i="1" s="1"/>
  <c r="B20" i="1" l="1"/>
  <c r="B19" i="1"/>
  <c r="C2" i="1"/>
  <c r="C3" i="1" l="1"/>
  <c r="B4" i="1" s="1"/>
  <c r="B9" i="1" l="1"/>
  <c r="H12" i="1" s="1"/>
  <c r="B7" i="1"/>
  <c r="B5" i="1"/>
  <c r="B12" i="1" l="1"/>
  <c r="H13" i="1"/>
</calcChain>
</file>

<file path=xl/sharedStrings.xml><?xml version="1.0" encoding="utf-8"?>
<sst xmlns="http://schemas.openxmlformats.org/spreadsheetml/2006/main" count="34" uniqueCount="28">
  <si>
    <t>Pop</t>
  </si>
  <si>
    <t>General Jobs</t>
  </si>
  <si>
    <t>General Salary</t>
  </si>
  <si>
    <t>Technical Jobs</t>
  </si>
  <si>
    <t>Technical Salary</t>
  </si>
  <si>
    <t>Expert Jobs</t>
  </si>
  <si>
    <t>Expert Salary</t>
  </si>
  <si>
    <t>popCash</t>
  </si>
  <si>
    <t>Reserves</t>
  </si>
  <si>
    <t>Chance To Invest:</t>
  </si>
  <si>
    <t>Chance to Buy Luxury Needs:</t>
  </si>
  <si>
    <t>Industry and Services:</t>
  </si>
  <si>
    <t>Pib Forecast</t>
  </si>
  <si>
    <t>Jobs</t>
  </si>
  <si>
    <t>Labor Force Rate</t>
  </si>
  <si>
    <t>Unemployment Rate</t>
  </si>
  <si>
    <t>PIB mensal</t>
  </si>
  <si>
    <t>poorGoods Cost</t>
  </si>
  <si>
    <t>mediumGoods Cost</t>
  </si>
  <si>
    <t>richGoods Cost</t>
  </si>
  <si>
    <t>poor consume</t>
  </si>
  <si>
    <t>medium consume</t>
  </si>
  <si>
    <t>França</t>
  </si>
  <si>
    <t>Brasil</t>
  </si>
  <si>
    <t>EUA</t>
  </si>
  <si>
    <t>China</t>
  </si>
  <si>
    <t>N. Korea</t>
  </si>
  <si>
    <t>Investment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</si>
</sst>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right" vertical="center"/>
    </xf>
    <xf numFmtId="3" fontId="4" fillId="2" borderId="0" xfId="0" applyNumberFormat="1" applyFont="1" applyFill="1" applyAlignment="1">
      <alignment horizontal="left" vertical="center"/>
    </xf>
    <xf numFmtId="9" fontId="4" fillId="2" borderId="0" xfId="1" applyFont="1" applyFill="1" applyAlignment="1">
      <alignment horizontal="left" vertical="center"/>
    </xf>
    <xf numFmtId="4" fontId="4" fillId="2" borderId="0" xfId="0" applyNumberFormat="1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5DE2-D19E-45BC-AA9B-72BA51DA302A}">
  <dimension ref="A1:H23"/>
  <sheetViews>
    <sheetView tabSelected="1" topLeftCell="A4" workbookViewId="0">
      <selection activeCell="A4" sqref="A4"/>
    </sheetView>
  </sheetViews>
  <sheetFormatPr defaultColWidth="20.7109375" defaultRowHeight="15" x14ac:dyDescent="0.25"/>
  <cols>
    <col min="1" max="2" width="20.7109375" style="1"/>
    <col min="3" max="3" width="26.42578125" style="1" customWidth="1"/>
    <col min="4" max="16384" width="20.7109375" style="1"/>
  </cols>
  <sheetData>
    <row r="1" spans="1:8" x14ac:dyDescent="0.25">
      <c r="A1" s="1" t="s">
        <v>0</v>
      </c>
      <c r="B1" s="1">
        <v>32225560</v>
      </c>
    </row>
    <row r="2" spans="1:8" x14ac:dyDescent="0.25">
      <c r="A2" s="1" t="s">
        <v>14</v>
      </c>
      <c r="B2" s="1">
        <v>23.1</v>
      </c>
      <c r="C2" s="1">
        <f>B1*(B2/100)</f>
        <v>7444104.3600000003</v>
      </c>
    </row>
    <row r="3" spans="1:8" x14ac:dyDescent="0.25">
      <c r="A3" s="1" t="s">
        <v>15</v>
      </c>
      <c r="B3" s="1">
        <v>20</v>
      </c>
      <c r="C3" s="1">
        <f>C2*(B3/100)</f>
        <v>1488820.8720000002</v>
      </c>
    </row>
    <row r="4" spans="1:8" x14ac:dyDescent="0.25">
      <c r="A4" s="5" t="s">
        <v>13</v>
      </c>
      <c r="B4" s="5">
        <f>C2-C3</f>
        <v>5955283.4879999999</v>
      </c>
      <c r="C4" s="5"/>
      <c r="D4" s="5"/>
      <c r="E4" s="5"/>
      <c r="F4" s="5"/>
      <c r="G4" s="5"/>
      <c r="H4" s="5"/>
    </row>
    <row r="5" spans="1:8" x14ac:dyDescent="0.25">
      <c r="A5" s="5" t="s">
        <v>1</v>
      </c>
      <c r="B5" s="5">
        <f>$B4*0.6</f>
        <v>3573170.0927999998</v>
      </c>
      <c r="C5" s="5"/>
      <c r="D5" s="5"/>
      <c r="E5" s="5"/>
      <c r="F5" s="5"/>
      <c r="G5" s="5"/>
      <c r="H5" s="5"/>
    </row>
    <row r="6" spans="1:8" x14ac:dyDescent="0.25">
      <c r="A6" s="5" t="s">
        <v>2</v>
      </c>
      <c r="B6" s="5">
        <v>64</v>
      </c>
      <c r="C6" s="5"/>
      <c r="D6" s="5"/>
      <c r="E6" s="5"/>
      <c r="F6" s="5"/>
      <c r="G6" s="5"/>
      <c r="H6" s="5"/>
    </row>
    <row r="7" spans="1:8" x14ac:dyDescent="0.25">
      <c r="A7" s="5" t="s">
        <v>3</v>
      </c>
      <c r="B7" s="5">
        <f>B4*0.3</f>
        <v>1786585.0463999999</v>
      </c>
      <c r="C7" s="5"/>
      <c r="D7" s="5"/>
      <c r="E7" s="5"/>
      <c r="F7" s="5"/>
      <c r="G7" s="5"/>
      <c r="H7" s="5"/>
    </row>
    <row r="8" spans="1:8" x14ac:dyDescent="0.25">
      <c r="A8" s="5" t="s">
        <v>4</v>
      </c>
      <c r="B8" s="5">
        <v>400</v>
      </c>
      <c r="C8" s="5"/>
      <c r="D8" s="5"/>
      <c r="E8" s="5"/>
      <c r="F8" s="5"/>
      <c r="G8" s="5"/>
      <c r="H8" s="5"/>
    </row>
    <row r="9" spans="1:8" x14ac:dyDescent="0.25">
      <c r="A9" s="5" t="s">
        <v>5</v>
      </c>
      <c r="B9" s="5">
        <f>B4*0.1</f>
        <v>595528.34880000004</v>
      </c>
      <c r="C9" s="5"/>
      <c r="D9" s="5"/>
      <c r="E9" s="5"/>
      <c r="F9" s="5"/>
      <c r="G9" s="5"/>
      <c r="H9" s="5"/>
    </row>
    <row r="10" spans="1:8" x14ac:dyDescent="0.25">
      <c r="A10" s="5" t="s">
        <v>6</v>
      </c>
      <c r="B10" s="5">
        <v>2000</v>
      </c>
      <c r="C10" s="5"/>
      <c r="D10" s="5"/>
      <c r="E10" s="5"/>
      <c r="F10" s="5"/>
      <c r="G10" s="5"/>
      <c r="H10" s="5"/>
    </row>
    <row r="11" spans="1:8" x14ac:dyDescent="0.25">
      <c r="A11" s="5"/>
      <c r="B11" s="5"/>
      <c r="C11" s="5"/>
      <c r="D11" s="5"/>
      <c r="E11" s="5"/>
      <c r="F11" s="5"/>
      <c r="G11" s="5"/>
      <c r="H11" s="5"/>
    </row>
    <row r="12" spans="1:8" x14ac:dyDescent="0.25">
      <c r="A12" s="5" t="s">
        <v>7</v>
      </c>
      <c r="B12" s="5">
        <f>$B5*$B6+$B7*$B8+$B9*$B10</f>
        <v>2134373602.0992</v>
      </c>
      <c r="C12" s="6" t="s">
        <v>20</v>
      </c>
      <c r="D12" s="7">
        <f>$B5*$B6</f>
        <v>228682885.93919998</v>
      </c>
      <c r="E12" s="6" t="s">
        <v>21</v>
      </c>
      <c r="F12" s="7">
        <f>$B7*$B8</f>
        <v>714634018.55999994</v>
      </c>
      <c r="G12" s="6" t="s">
        <v>20</v>
      </c>
      <c r="H12" s="7">
        <f>$B9*$B10</f>
        <v>1191056697.6000001</v>
      </c>
    </row>
    <row r="13" spans="1:8" x14ac:dyDescent="0.25">
      <c r="A13" s="5" t="s">
        <v>17</v>
      </c>
      <c r="B13" s="5">
        <v>44.8</v>
      </c>
      <c r="C13" s="6" t="s">
        <v>8</v>
      </c>
      <c r="D13" s="7">
        <f>D12-(B5*B13)</f>
        <v>68604865.781760007</v>
      </c>
      <c r="E13" s="5"/>
      <c r="F13" s="7">
        <f>F12-($B7*$B14)</f>
        <v>214390205.56799996</v>
      </c>
      <c r="G13" s="5"/>
      <c r="H13" s="7">
        <f>H12-($B9*$B15)</f>
        <v>357317009.28000009</v>
      </c>
    </row>
    <row r="14" spans="1:8" x14ac:dyDescent="0.25">
      <c r="A14" s="5" t="s">
        <v>18</v>
      </c>
      <c r="B14" s="5">
        <v>280</v>
      </c>
      <c r="C14" s="6"/>
      <c r="D14" s="7"/>
      <c r="E14" s="5"/>
      <c r="F14" s="7"/>
      <c r="G14" s="5"/>
      <c r="H14" s="7"/>
    </row>
    <row r="15" spans="1:8" x14ac:dyDescent="0.25">
      <c r="A15" s="5" t="s">
        <v>19</v>
      </c>
      <c r="B15" s="5">
        <v>1400</v>
      </c>
      <c r="C15" s="6" t="s">
        <v>9</v>
      </c>
      <c r="D15" s="8">
        <v>0.1</v>
      </c>
      <c r="E15" s="5"/>
      <c r="F15" s="8">
        <v>0.25</v>
      </c>
      <c r="G15" s="5"/>
      <c r="H15" s="8">
        <v>0.4</v>
      </c>
    </row>
    <row r="16" spans="1:8" x14ac:dyDescent="0.25">
      <c r="A16" s="5"/>
      <c r="B16" s="5"/>
      <c r="C16" s="6" t="s">
        <v>10</v>
      </c>
      <c r="D16" s="8">
        <v>0.9</v>
      </c>
      <c r="E16" s="5"/>
      <c r="F16" s="8">
        <v>0.75</v>
      </c>
      <c r="G16" s="5"/>
      <c r="H16" s="8">
        <v>0.6</v>
      </c>
    </row>
    <row r="17" spans="1:8" x14ac:dyDescent="0.25">
      <c r="A17" s="5"/>
      <c r="B17" s="5"/>
      <c r="C17" s="5"/>
      <c r="D17" s="5"/>
      <c r="E17" s="5"/>
      <c r="F17" s="5"/>
      <c r="G17" s="5"/>
      <c r="H17" s="5"/>
    </row>
    <row r="18" spans="1:8" x14ac:dyDescent="0.25">
      <c r="A18" s="5"/>
      <c r="B18" s="5"/>
      <c r="C18" s="5"/>
      <c r="D18" s="5"/>
      <c r="E18" s="5"/>
      <c r="F18" s="5"/>
      <c r="G18" s="5"/>
      <c r="H18" s="5"/>
    </row>
    <row r="19" spans="1:8" x14ac:dyDescent="0.25">
      <c r="A19" s="5" t="s">
        <v>11</v>
      </c>
      <c r="B19" s="5">
        <f>D13*D16+F13*F16+H13*H16</f>
        <v>436927238.94758403</v>
      </c>
      <c r="C19" s="5"/>
      <c r="D19" s="5"/>
      <c r="E19" s="5"/>
      <c r="F19" s="5"/>
      <c r="G19" s="5"/>
      <c r="H19" s="5"/>
    </row>
    <row r="20" spans="1:8" x14ac:dyDescent="0.25">
      <c r="A20" s="5" t="s">
        <v>27</v>
      </c>
      <c r="B20" s="5">
        <f>D13*D15+F13*F15+H13*H15</f>
        <v>203384841.68217602</v>
      </c>
      <c r="C20" s="5"/>
      <c r="D20" s="5"/>
      <c r="E20" s="5"/>
      <c r="F20" s="5"/>
      <c r="G20" s="5"/>
      <c r="H20" s="5"/>
    </row>
    <row r="21" spans="1:8" x14ac:dyDescent="0.25">
      <c r="A21" s="5" t="s">
        <v>16</v>
      </c>
      <c r="B21" s="5">
        <f>D12+F12+H12</f>
        <v>2134373602.0992</v>
      </c>
      <c r="C21" s="5"/>
      <c r="D21" s="5"/>
      <c r="E21" s="5"/>
      <c r="F21" s="5"/>
      <c r="G21" s="5"/>
      <c r="H21" s="5"/>
    </row>
    <row r="22" spans="1:8" x14ac:dyDescent="0.25">
      <c r="A22" s="5" t="s">
        <v>12</v>
      </c>
      <c r="B22" s="5">
        <f>(B21*12)*1.2</f>
        <v>30734979870.228477</v>
      </c>
      <c r="C22" s="9">
        <f>(B21*12)/B22</f>
        <v>0.83333333333333337</v>
      </c>
      <c r="D22" s="5"/>
      <c r="E22" s="5"/>
      <c r="F22" s="5"/>
      <c r="G22" s="5"/>
      <c r="H22" s="5"/>
    </row>
    <row r="23" spans="1:8" x14ac:dyDescent="0.25">
      <c r="A23" s="5"/>
      <c r="B23" s="5"/>
      <c r="C23" s="5"/>
      <c r="D23" s="5"/>
      <c r="E23" s="5"/>
      <c r="F23" s="5"/>
      <c r="G23" s="5"/>
      <c r="H23" s="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A1BD-6B0F-4F0F-BD27-14539985FB5E}">
  <dimension ref="A1:F6"/>
  <sheetViews>
    <sheetView workbookViewId="0">
      <selection activeCell="G3" sqref="G3"/>
    </sheetView>
  </sheetViews>
  <sheetFormatPr defaultColWidth="8.28515625" defaultRowHeight="15" x14ac:dyDescent="0.25"/>
  <cols>
    <col min="1" max="16384" width="8.28515625" style="3"/>
  </cols>
  <sheetData>
    <row r="1" spans="1:6" x14ac:dyDescent="0.25">
      <c r="A1" s="2"/>
      <c r="B1" s="2" t="s">
        <v>22</v>
      </c>
      <c r="C1" s="2" t="s">
        <v>23</v>
      </c>
      <c r="D1" s="2" t="s">
        <v>24</v>
      </c>
      <c r="E1" s="2" t="s">
        <v>26</v>
      </c>
      <c r="F1" s="2" t="s">
        <v>25</v>
      </c>
    </row>
    <row r="2" spans="1:6" x14ac:dyDescent="0.25">
      <c r="A2" s="2" t="s">
        <v>22</v>
      </c>
      <c r="C2" s="4">
        <v>-25</v>
      </c>
      <c r="D2" s="4">
        <v>75</v>
      </c>
      <c r="E2" s="4">
        <v>-50</v>
      </c>
      <c r="F2" s="4">
        <v>-50</v>
      </c>
    </row>
    <row r="3" spans="1:6" x14ac:dyDescent="0.25">
      <c r="A3" s="2" t="s">
        <v>23</v>
      </c>
      <c r="B3" s="4">
        <v>-25</v>
      </c>
      <c r="D3" s="4">
        <v>100</v>
      </c>
      <c r="E3" s="4">
        <v>-50</v>
      </c>
      <c r="F3" s="4">
        <v>75</v>
      </c>
    </row>
    <row r="4" spans="1:6" x14ac:dyDescent="0.25">
      <c r="A4" s="2" t="s">
        <v>24</v>
      </c>
      <c r="B4" s="4">
        <v>75</v>
      </c>
      <c r="C4" s="4">
        <v>100</v>
      </c>
      <c r="E4" s="4">
        <v>-100</v>
      </c>
      <c r="F4" s="4">
        <v>-100</v>
      </c>
    </row>
    <row r="5" spans="1:6" x14ac:dyDescent="0.25">
      <c r="A5" s="2" t="s">
        <v>26</v>
      </c>
      <c r="B5" s="4">
        <v>-50</v>
      </c>
      <c r="C5" s="4">
        <v>-50</v>
      </c>
      <c r="D5" s="4">
        <v>-100</v>
      </c>
      <c r="F5" s="4">
        <v>100</v>
      </c>
    </row>
    <row r="6" spans="1:6" x14ac:dyDescent="0.25">
      <c r="A6" s="2" t="s">
        <v>25</v>
      </c>
      <c r="B6" s="4">
        <v>-50</v>
      </c>
      <c r="C6" s="4">
        <v>75</v>
      </c>
      <c r="D6" s="4">
        <v>-100</v>
      </c>
      <c r="E6" s="4"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pop economy</vt:lpstr>
      <vt:lpstr>diplomacy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2020-06-27T03:36:50Z</dcterms:created>
  <dcterms:modified xsi:type="dcterms:W3CDTF">2020-06-28T13:59:34Z</dcterms:modified>
</cp:coreProperties>
</file>