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\Desktop\UDEN201811DATA3\Week1 Excel\Homework\Instructions\"/>
    </mc:Choice>
  </mc:AlternateContent>
  <xr:revisionPtr revIDLastSave="0" documentId="10_ncr:100000_{204EBB6F-F1C7-4E40-9453-92924984ACAC}" xr6:coauthVersionLast="31" xr6:coauthVersionMax="31" xr10:uidLastSave="{00000000-0000-0000-0000-000000000000}"/>
  <bookViews>
    <workbookView xWindow="0" yWindow="0" windowWidth="23040" windowHeight="8352" tabRatio="470" activeTab="3" xr2:uid="{00000000-000D-0000-FFFF-FFFF00000000}"/>
  </bookViews>
  <sheets>
    <sheet name="by_category" sheetId="2" r:id="rId1"/>
    <sheet name="sub_category" sheetId="3" r:id="rId2"/>
    <sheet name="by_year" sheetId="4" r:id="rId3"/>
    <sheet name="Bonus" sheetId="5" r:id="rId4"/>
    <sheet name="origin_data" sheetId="1" r:id="rId5"/>
  </sheets>
  <calcPr calcId="179017"/>
  <pivotCaches>
    <pivotCache cacheId="75" r:id="rId6"/>
    <pivotCache cacheId="8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5" l="1"/>
  <c r="E4" i="5"/>
  <c r="E5" i="5"/>
  <c r="E6" i="5"/>
  <c r="G6" i="5" s="1"/>
  <c r="E7" i="5"/>
  <c r="E8" i="5"/>
  <c r="E9" i="5"/>
  <c r="E10" i="5"/>
  <c r="H10" i="5" s="1"/>
  <c r="E11" i="5"/>
  <c r="E12" i="5"/>
  <c r="E13" i="5"/>
  <c r="E2" i="5"/>
  <c r="G3" i="5"/>
  <c r="H3" i="5"/>
  <c r="G4" i="5"/>
  <c r="H4" i="5"/>
  <c r="G5" i="5"/>
  <c r="H5" i="5"/>
  <c r="H6" i="5"/>
  <c r="G7" i="5"/>
  <c r="H7" i="5"/>
  <c r="G8" i="5"/>
  <c r="H8" i="5"/>
  <c r="G9" i="5"/>
  <c r="H9" i="5"/>
  <c r="G11" i="5"/>
  <c r="H11" i="5"/>
  <c r="G12" i="5"/>
  <c r="H12" i="5"/>
  <c r="G13" i="5"/>
  <c r="H13" i="5"/>
  <c r="H2" i="5"/>
  <c r="G2" i="5"/>
  <c r="F3" i="5"/>
  <c r="F4" i="5"/>
  <c r="F5" i="5"/>
  <c r="F6" i="5"/>
  <c r="F7" i="5"/>
  <c r="F8" i="5"/>
  <c r="F9" i="5"/>
  <c r="F11" i="5"/>
  <c r="F12" i="5"/>
  <c r="F13" i="5"/>
  <c r="F2" i="5"/>
  <c r="C2" i="5"/>
  <c r="B2" i="5"/>
  <c r="D3" i="5"/>
  <c r="C3" i="5"/>
  <c r="B3" i="5"/>
  <c r="D13" i="5"/>
  <c r="D12" i="5"/>
  <c r="D11" i="5"/>
  <c r="D10" i="5"/>
  <c r="D9" i="5"/>
  <c r="D8" i="5"/>
  <c r="D7" i="5"/>
  <c r="D6" i="5"/>
  <c r="D5" i="5"/>
  <c r="D4" i="5"/>
  <c r="D2" i="5"/>
  <c r="C13" i="5"/>
  <c r="C12" i="5"/>
  <c r="C11" i="5"/>
  <c r="C10" i="5"/>
  <c r="C9" i="5"/>
  <c r="C8" i="5"/>
  <c r="C7" i="5"/>
  <c r="C6" i="5"/>
  <c r="C5" i="5"/>
  <c r="C4" i="5"/>
  <c r="B6" i="5"/>
  <c r="B12" i="5"/>
  <c r="B11" i="5"/>
  <c r="B10" i="5"/>
  <c r="B9" i="5"/>
  <c r="B8" i="5"/>
  <c r="B7" i="5"/>
  <c r="B5" i="5"/>
  <c r="B4" i="5"/>
  <c r="B1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0" i="5" l="1"/>
  <c r="F10" i="5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<sst xmlns="http://schemas.openxmlformats.org/spreadsheetml/2006/main" count="24820" uniqueCount="8400">
  <si>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</si>
  <si>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</si>
  <si>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</si>
  <si>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</si>
  <si>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</si>
  <si>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</si>
  <si>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</si>
  <si>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</si>
  <si>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</si>
  <si>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</si>
  <si>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</si>
  <si>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</si>
  <si>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</si>
  <si>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</si>
  <si>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</si>
  <si>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</si>
  <si>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</si>
  <si>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</si>
  <si>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</si>
  <si>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</si>
  <si>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</si>
  <si>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</si>
  <si>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</si>
  <si>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</si>
  <si>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</si>
  <si>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</si>
  <si>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</si>
  <si>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</si>
  <si>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</si>
  <si>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</si>
  <si>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</si>
  <si>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</si>
  <si>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</si>
  <si>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</si>
  <si>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</si>
  <si>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</si>
  <si>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</si>
  <si>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</si>
  <si>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</si>
  <si>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</si>
  <si>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</si>
  <si>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</si>
  <si>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</si>
  <si>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</si>
  <si>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</si>
  <si>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</si>
  <si>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</si>
  <si>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</si>
  <si>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</si>
  <si>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</si>
  <si>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</si>
  <si>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</si>
  <si>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</si>
  <si>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</si>
  <si>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</si>
  <si>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</si>
  <si>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</si>
  <si>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</si>
  <si>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</si>
  <si>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</si>
  <si>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</si>
  <si>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</si>
  <si>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</si>
  <si>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</si>
  <si>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</si>
  <si>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</si>
  <si>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</si>
  <si>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</si>
  <si>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</si>
  <si>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</si>
  <si>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</si>
  <si>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</si>
  <si>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</si>
  <si>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</si>
  <si>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</si>
  <si>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</si>
  <si>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</si>
  <si>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</si>
  <si>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</si>
  <si>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</si>
  <si>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</si>
  <si>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</si>
  <si>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</si>
  <si>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</si>
  <si>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</si>
  <si>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</si>
  <si>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</si>
  <si>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</si>
  <si>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</si>
  <si>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</si>
  <si>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</si>
  <si>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</si>
  <si>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</si>
  <si>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</si>
  <si>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</si>
  <si>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</si>
  <si>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</si>
  <si>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</si>
  <si>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</si>
  <si>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</si>
  <si>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</si>
  <si>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</si>
  <si>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</si>
  <si>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</si>
  <si>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</si>
  <si>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</si>
  <si>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</si>
  <si>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</si>
  <si>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</si>
  <si>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</si>
  <si>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</si>
  <si>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</si>
  <si>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</si>
  <si>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</si>
  <si>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</si>
  <si>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</si>
  <si>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</si>
  <si>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</si>
  <si>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</si>
  <si>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</si>
  <si>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</si>
  <si>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</si>
  <si>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</si>
  <si>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</si>
  <si>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</si>
  <si>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</si>
  <si>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</si>
  <si>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</si>
  <si>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</si>
  <si>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</si>
  <si>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</si>
  <si>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</si>
  <si>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</si>
  <si>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</si>
  <si>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</si>
  <si>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</si>
  <si>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</si>
  <si>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</si>
  <si>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</si>
  <si>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</si>
  <si>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</si>
  <si>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</si>
  <si>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</si>
  <si>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</si>
  <si>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</si>
  <si>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</si>
  <si>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</si>
  <si>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</si>
  <si>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</si>
  <si>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</si>
  <si>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</si>
  <si>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</si>
  <si>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</si>
  <si>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</si>
  <si>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</si>
  <si>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</si>
  <si>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</si>
  <si>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</si>
  <si>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</si>
  <si>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</si>
  <si>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</si>
  <si>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</si>
  <si>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</si>
  <si>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</si>
  <si>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</si>
  <si>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</si>
  <si>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</si>
  <si>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</si>
  <si>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</si>
  <si>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</si>
  <si>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</si>
  <si>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</si>
  <si>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</si>
  <si>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</si>
  <si>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</si>
  <si>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</si>
  <si>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</si>
  <si>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</si>
  <si>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</si>
  <si>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</si>
  <si>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</si>
  <si>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</si>
  <si>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</si>
  <si>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</si>
  <si>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</si>
  <si>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</si>
  <si>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</si>
  <si>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</si>
  <si>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</si>
  <si>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</si>
  <si>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</si>
  <si>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</si>
  <si>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</si>
  <si>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</si>
  <si>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</si>
  <si>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</si>
  <si>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</si>
  <si>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</si>
  <si>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</si>
  <si>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</si>
  <si>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</si>
  <si>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</si>
  <si>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</si>
  <si>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</si>
  <si>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</si>
  <si>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</si>
  <si>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</si>
  <si>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</si>
  <si>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</si>
  <si>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</si>
  <si>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</si>
  <si>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</si>
  <si>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</si>
  <si>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</si>
  <si>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</si>
  <si>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</si>
  <si>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</si>
  <si>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</si>
  <si>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</si>
  <si>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</si>
  <si>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</si>
  <si>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</si>
  <si>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</si>
  <si>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</si>
  <si>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</si>
  <si>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</si>
  <si>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</si>
  <si>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</si>
  <si>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</si>
  <si>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</si>
  <si>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</si>
  <si>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</si>
  <si>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</si>
  <si>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</si>
  <si>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</si>
  <si>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</si>
  <si>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</si>
  <si>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</si>
  <si>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</si>
  <si>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</si>
  <si>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</si>
  <si>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</si>
  <si>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</si>
  <si>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</si>
  <si>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</si>
  <si>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</si>
  <si>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</si>
  <si>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</si>
  <si>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</si>
  <si>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</si>
  <si>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</si>
  <si>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</si>
  <si>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</si>
  <si>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</si>
  <si>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</si>
  <si>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</si>
  <si>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</si>
  <si>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</si>
  <si>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</si>
  <si>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</si>
  <si>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</si>
  <si>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</si>
  <si>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</si>
  <si>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</si>
  <si>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</si>
  <si>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</si>
  <si>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</si>
  <si>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</si>
  <si>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</si>
  <si>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</si>
  <si>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</si>
  <si>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</si>
  <si>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</si>
  <si>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</si>
  <si>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</si>
  <si>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</si>
  <si>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</si>
  <si>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</si>
  <si>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</si>
  <si>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</si>
  <si>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</si>
  <si>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</si>
  <si>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</si>
  <si>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</si>
  <si>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</si>
  <si>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</si>
  <si>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</si>
  <si>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</si>
  <si>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</si>
  <si>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</si>
  <si>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</si>
  <si>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</si>
  <si>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</si>
  <si>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</si>
  <si>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</si>
  <si>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</si>
  <si>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</si>
  <si>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</si>
  <si>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</si>
  <si>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</si>
  <si>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</si>
  <si>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</si>
  <si>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</si>
  <si>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</si>
  <si>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</si>
  <si>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</si>
  <si>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</si>
  <si>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</si>
  <si>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</si>
  <si>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</si>
  <si>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</si>
  <si>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</si>
  <si>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</si>
  <si>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</si>
  <si>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</si>
  <si>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</si>
  <si>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</si>
  <si>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</si>
  <si>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</si>
  <si>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</si>
  <si>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</si>
  <si>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</si>
  <si>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</si>
  <si>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</si>
  <si>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</si>
  <si>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</si>
  <si>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</si>
  <si>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</si>
  <si>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</si>
  <si>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</si>
  <si>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</si>
  <si>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</si>
  <si>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</si>
  <si>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</si>
  <si>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</si>
  <si>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</si>
  <si>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</si>
  <si>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</si>
  <si>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</si>
  <si>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</si>
  <si>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</si>
  <si>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</si>
  <si>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</si>
  <si>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</si>
  <si>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</si>
  <si>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</si>
  <si>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</si>
  <si>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</si>
  <si>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</si>
  <si>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</si>
  <si>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</si>
  <si>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</si>
  <si>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</si>
  <si>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</si>
  <si>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</si>
  <si>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</si>
  <si>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</si>
  <si>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</si>
  <si>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</si>
  <si>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</si>
  <si>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</si>
  <si>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</si>
  <si>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</si>
  <si>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</si>
  <si>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</si>
  <si>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</si>
  <si>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</si>
  <si>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</si>
  <si>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</si>
  <si>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</si>
  <si>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</si>
  <si>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</si>
  <si>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</si>
  <si>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</si>
  <si>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</si>
  <si>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</si>
  <si>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</si>
  <si>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</si>
  <si>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</si>
  <si>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</si>
  <si>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</si>
  <si>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</si>
  <si>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</si>
  <si>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</si>
  <si>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</si>
  <si>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</si>
  <si>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</si>
  <si>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</si>
  <si>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</si>
  <si>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</si>
  <si>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</si>
  <si>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</si>
  <si>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</si>
  <si>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</si>
  <si>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</si>
  <si>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</si>
  <si>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</si>
  <si>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</si>
  <si>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</si>
  <si>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</si>
  <si>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</si>
  <si>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</si>
  <si>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</si>
  <si>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</si>
  <si>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</si>
  <si>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</si>
  <si>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</si>
  <si>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</si>
  <si>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</si>
  <si>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</si>
  <si>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</si>
  <si>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</si>
  <si>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</si>
  <si>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</si>
  <si>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</si>
  <si>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</si>
  <si>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</si>
  <si>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</si>
  <si>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</si>
  <si>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</si>
  <si>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</si>
  <si>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</si>
  <si>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</si>
  <si>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</si>
  <si>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</si>
  <si>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</si>
  <si>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</si>
  <si>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</si>
  <si>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</si>
  <si>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</si>
  <si>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</si>
  <si>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</si>
  <si>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</si>
  <si>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</si>
  <si>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</si>
  <si>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</si>
  <si>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</si>
  <si>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</si>
  <si>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</si>
  <si>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</si>
  <si>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</si>
  <si>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</si>
  <si>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</si>
  <si>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</si>
  <si>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</si>
  <si>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</si>
  <si>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</si>
  <si>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</si>
  <si>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</si>
  <si>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</si>
  <si>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</si>
  <si>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</si>
  <si>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</si>
  <si>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</si>
  <si>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</si>
  <si>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</si>
  <si>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</si>
  <si>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</si>
  <si>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</si>
  <si>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</si>
  <si>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</si>
  <si>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</si>
  <si>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</si>
  <si>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</si>
  <si>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</si>
  <si>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</si>
  <si>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</si>
  <si>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</si>
  <si>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</si>
  <si>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</si>
  <si>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</si>
  <si>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</si>
  <si>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</si>
  <si>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</si>
  <si>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</si>
  <si>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</si>
  <si>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</si>
  <si>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</si>
  <si>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</si>
  <si>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</si>
  <si>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</si>
  <si>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</si>
  <si>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</si>
  <si>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</si>
  <si>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</si>
  <si>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</si>
  <si>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</si>
  <si>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</si>
  <si>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</si>
  <si>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</si>
  <si>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</si>
  <si>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</si>
  <si>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</si>
  <si>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</si>
  <si>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</si>
  <si>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</si>
  <si>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</si>
  <si>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</si>
  <si>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</si>
  <si>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</si>
  <si>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</si>
  <si>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</si>
  <si>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</si>
  <si>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</si>
  <si>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</si>
  <si>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</si>
  <si>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</si>
  <si>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</si>
  <si>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</si>
  <si>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</si>
  <si>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</si>
  <si>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</si>
  <si>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</si>
  <si>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</si>
  <si>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</si>
  <si>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</si>
  <si>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</si>
  <si>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</si>
  <si>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</si>
  <si>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</si>
  <si>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</si>
  <si>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</si>
  <si>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</si>
  <si>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</si>
  <si>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</si>
  <si>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</si>
  <si>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</si>
  <si>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</si>
  <si>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</si>
  <si>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</si>
  <si>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</si>
  <si>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</si>
  <si>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</si>
  <si>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</si>
  <si>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</si>
  <si>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</si>
  <si>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</si>
  <si>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</si>
  <si>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</si>
  <si>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</si>
  <si>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</si>
  <si>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</si>
  <si>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</si>
  <si>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</si>
  <si>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</si>
  <si>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</si>
  <si>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</si>
  <si>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</si>
  <si>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</si>
  <si>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</si>
  <si>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</si>
  <si>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</si>
  <si>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</si>
  <si>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</si>
  <si>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</si>
  <si>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</si>
  <si>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</si>
  <si>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</si>
  <si>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</si>
  <si>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</si>
  <si>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</si>
  <si>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</si>
  <si>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</si>
  <si>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</si>
  <si>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</si>
  <si>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</si>
  <si>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</si>
  <si>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</si>
  <si>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</si>
  <si>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</si>
  <si>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</si>
  <si>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</si>
  <si>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</si>
  <si>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</si>
  <si>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</si>
  <si>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</si>
  <si>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</si>
  <si>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</si>
  <si>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</si>
  <si>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</si>
  <si>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</si>
  <si>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</si>
  <si>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</si>
  <si>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</si>
  <si>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</si>
  <si>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</si>
  <si>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</si>
  <si>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</si>
  <si>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</si>
  <si>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</si>
  <si>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</si>
  <si>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</si>
  <si>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</si>
  <si>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</si>
  <si>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</si>
  <si>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</si>
  <si>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</si>
  <si>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</si>
  <si>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</si>
  <si>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</si>
  <si>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</si>
  <si>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</si>
  <si>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</si>
  <si>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</si>
  <si>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</si>
  <si>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</si>
  <si>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</si>
  <si>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</si>
  <si>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</si>
  <si>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</si>
  <si>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</si>
  <si>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</si>
  <si>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</si>
  <si>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</si>
  <si>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</si>
  <si>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</si>
  <si>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</si>
  <si>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</si>
  <si>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</si>
  <si>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</si>
  <si>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</si>
  <si>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</si>
  <si>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</si>
  <si>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</si>
  <si>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</si>
  <si>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</si>
  <si>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</si>
  <si>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</si>
  <si>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</si>
  <si>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</si>
  <si>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</si>
  <si>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</si>
  <si>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</si>
  <si>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</si>
  <si>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</si>
  <si>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</si>
  <si>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</si>
  <si>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</si>
  <si>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</si>
  <si>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</si>
  <si>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</si>
  <si>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</si>
  <si>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</si>
  <si>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</si>
  <si>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</si>
  <si>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</si>
  <si>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</si>
  <si>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</si>
  <si>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</si>
  <si>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</si>
  <si>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</si>
  <si>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</si>
  <si>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</si>
  <si>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</si>
  <si>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</si>
  <si>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</si>
  <si>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</si>
  <si>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</si>
  <si>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</si>
  <si>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</si>
  <si>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</si>
  <si>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</si>
  <si>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</si>
  <si>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</si>
  <si>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</si>
  <si>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</si>
  <si>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</si>
  <si>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</si>
  <si>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</si>
  <si>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</si>
  <si>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</si>
  <si>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</si>
  <si>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</si>
  <si>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</si>
  <si>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</si>
  <si>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</si>
  <si>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</si>
  <si>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</si>
  <si>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</si>
  <si>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</si>
  <si>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</si>
  <si>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</si>
  <si>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</si>
  <si>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</si>
  <si>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</si>
  <si>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</si>
  <si>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</si>
  <si>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</si>
  <si>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</si>
  <si>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</si>
  <si>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</si>
  <si>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</si>
  <si>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</si>
  <si>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</si>
  <si>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</si>
  <si>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</si>
  <si>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</si>
  <si>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</si>
  <si>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</si>
  <si>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</si>
  <si>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</si>
  <si>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</si>
  <si>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</si>
  <si>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</si>
  <si>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</si>
  <si>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</si>
  <si>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</si>
  <si>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</si>
  <si>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</si>
  <si>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</si>
  <si>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</si>
  <si>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</si>
  <si>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</si>
  <si>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</si>
  <si>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</si>
  <si>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</si>
  <si>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</si>
  <si>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</si>
  <si>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</si>
  <si>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</si>
  <si>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</si>
  <si>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</si>
  <si>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</si>
  <si>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</si>
  <si>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</si>
  <si>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</si>
  <si>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</si>
  <si>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</si>
  <si>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</si>
  <si>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</si>
  <si>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</si>
  <si>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</si>
  <si>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</si>
  <si>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</si>
  <si>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</si>
  <si>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</si>
  <si>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</si>
  <si>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</si>
  <si>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</si>
  <si>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</si>
  <si>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</si>
  <si>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</si>
  <si>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</si>
  <si>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</si>
  <si>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</si>
  <si>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</si>
  <si>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</si>
  <si>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</si>
  <si>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</si>
  <si>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</si>
  <si>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</si>
  <si>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</si>
  <si>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</si>
  <si>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</si>
  <si>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</si>
  <si>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</si>
  <si>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</si>
  <si>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</si>
  <si>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</si>
  <si>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</si>
  <si>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</si>
  <si>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</si>
  <si>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</si>
  <si>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</si>
  <si>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</si>
  <si>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</si>
  <si>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</si>
  <si>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</si>
  <si>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</si>
  <si>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</si>
  <si>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</si>
  <si>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</si>
  <si>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</si>
  <si>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</si>
  <si>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</si>
  <si>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</si>
  <si>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</si>
  <si>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</si>
  <si>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</si>
  <si>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</si>
  <si>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</si>
  <si>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</si>
  <si>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</si>
  <si>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</si>
  <si>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</si>
  <si>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</si>
  <si>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</si>
  <si>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</si>
  <si>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</si>
  <si>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</si>
  <si>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</si>
  <si>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</si>
  <si>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</si>
  <si>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</si>
  <si>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</si>
  <si>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</si>
  <si>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</si>
  <si>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</si>
  <si>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</si>
  <si>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</si>
  <si>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</si>
  <si>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</si>
  <si>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</si>
  <si>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</si>
  <si>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</si>
  <si>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</si>
  <si>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</si>
  <si>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</si>
  <si>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</si>
  <si>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</si>
  <si>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</si>
  <si>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</si>
  <si>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</si>
  <si>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</si>
  <si>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</si>
  <si>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</si>
  <si>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</si>
  <si>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</si>
  <si>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</si>
  <si>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</si>
  <si>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</si>
  <si>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</si>
  <si>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</si>
  <si>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</si>
  <si>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</si>
  <si>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</si>
  <si>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</si>
  <si>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</si>
  <si>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</si>
  <si>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</si>
  <si>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</si>
  <si>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</si>
  <si>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</si>
  <si>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</si>
  <si>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</si>
  <si>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</si>
  <si>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</si>
  <si>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</si>
  <si>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</si>
  <si>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</si>
  <si>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</si>
  <si>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</si>
  <si>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</si>
  <si>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</si>
  <si>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</si>
  <si>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</si>
  <si>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</si>
  <si>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</si>
  <si>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</si>
  <si>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</si>
  <si>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</si>
  <si>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</si>
  <si>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</si>
  <si>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</si>
  <si>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</si>
  <si>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</si>
  <si>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</si>
  <si>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</si>
  <si>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</si>
  <si>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</si>
  <si>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</si>
  <si>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</si>
  <si>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</si>
  <si>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</si>
  <si>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</si>
  <si>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</si>
  <si>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</si>
  <si>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</si>
  <si>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</si>
  <si>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</si>
  <si>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</si>
  <si>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</si>
  <si>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</si>
  <si>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</si>
  <si>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</si>
  <si>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</si>
  <si>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</si>
  <si>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</si>
  <si>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</si>
  <si>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</si>
  <si>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</si>
  <si>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</si>
  <si>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</si>
  <si>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</si>
  <si>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</si>
  <si>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</si>
  <si>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</si>
  <si>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</si>
  <si>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</si>
  <si>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</si>
  <si>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</si>
  <si>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</si>
  <si>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</si>
  <si>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</si>
  <si>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</si>
  <si>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</si>
  <si>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</si>
  <si>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</si>
  <si>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</si>
  <si>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</si>
  <si>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</si>
  <si>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</si>
  <si>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</si>
  <si>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</si>
  <si>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</si>
  <si>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</si>
  <si>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</si>
  <si>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</si>
  <si>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</si>
  <si>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</si>
  <si>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</si>
  <si>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</si>
  <si>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</si>
  <si>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</si>
  <si>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</si>
  <si>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</si>
  <si>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</si>
  <si>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</si>
  <si>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</si>
  <si>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</si>
  <si>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</si>
  <si>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</si>
  <si>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</si>
  <si>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</si>
  <si>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</si>
  <si>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</si>
  <si>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</si>
  <si>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</si>
  <si>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</si>
  <si>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</si>
  <si>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</si>
  <si>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</si>
  <si>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</si>
  <si>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</si>
  <si>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</si>
  <si>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</si>
  <si>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</si>
  <si>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</si>
  <si>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</si>
  <si>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</si>
  <si>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</si>
  <si>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</si>
  <si>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</si>
  <si>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</si>
  <si>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</si>
  <si>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</si>
  <si>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</si>
  <si>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</si>
  <si>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</si>
  <si>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</si>
  <si>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</si>
  <si>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</si>
  <si>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</si>
  <si>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</si>
  <si>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</si>
  <si>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</si>
  <si>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</si>
  <si>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</si>
  <si>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</si>
  <si>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</si>
  <si>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</si>
  <si>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</si>
  <si>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</si>
  <si>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</si>
  <si>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</si>
  <si>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</si>
  <si>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</si>
  <si>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</si>
  <si>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</si>
  <si>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</si>
  <si>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</si>
  <si>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</si>
  <si>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</si>
  <si>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</si>
  <si>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</si>
  <si>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</si>
  <si>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</si>
  <si>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</si>
  <si>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</si>
  <si>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</si>
  <si>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</si>
  <si>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</si>
  <si>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</si>
  <si>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</si>
  <si>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</si>
  <si>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</si>
  <si>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</si>
  <si>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</si>
  <si>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</si>
  <si>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</si>
  <si>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</si>
  <si>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</si>
  <si>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</si>
  <si>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</si>
  <si>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</si>
  <si>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</si>
  <si>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</si>
  <si>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</si>
  <si>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</si>
  <si>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</si>
  <si>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</si>
  <si>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</si>
  <si>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</si>
  <si>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</si>
  <si>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</si>
  <si>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</si>
  <si>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</si>
  <si>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</si>
  <si>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</si>
  <si>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</si>
  <si>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</si>
  <si>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</si>
  <si>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</si>
  <si>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</si>
  <si>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</si>
  <si>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</si>
  <si>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</si>
  <si>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</si>
  <si>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</si>
  <si>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</si>
  <si>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</si>
  <si>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</si>
  <si>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</si>
  <si>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</si>
  <si>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</si>
  <si>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</si>
  <si>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</si>
  <si>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</si>
  <si>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</si>
  <si>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</si>
  <si>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</si>
  <si>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</si>
  <si>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</si>
  <si>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</si>
  <si>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</si>
  <si>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</si>
  <si>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</si>
  <si>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</si>
  <si>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</si>
  <si>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</si>
  <si>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</si>
  <si>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</si>
  <si>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</si>
  <si>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</si>
  <si>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</si>
  <si>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</si>
  <si>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</si>
  <si>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</si>
  <si>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</si>
  <si>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</si>
  <si>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</si>
  <si>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</si>
  <si>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</si>
  <si>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</si>
  <si>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</si>
  <si>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</si>
  <si>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</si>
  <si>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</si>
  <si>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</si>
  <si>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</si>
  <si>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</si>
  <si>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</si>
  <si>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</si>
  <si>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</si>
  <si>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</si>
  <si>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</si>
  <si>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</si>
  <si>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</si>
  <si>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</si>
  <si>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</si>
  <si>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</si>
  <si>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</si>
  <si>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</si>
  <si>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</si>
  <si>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</si>
  <si>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</si>
  <si>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</si>
  <si>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</si>
  <si>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</si>
  <si>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</si>
  <si>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</si>
  <si>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</si>
  <si>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</si>
  <si>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</si>
  <si>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</si>
  <si>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</si>
  <si>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</si>
  <si>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</si>
  <si>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</si>
  <si>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</si>
  <si>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</si>
  <si>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</si>
  <si>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</si>
  <si>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</si>
  <si>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</si>
  <si>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</si>
  <si>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</si>
  <si>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</si>
  <si>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</si>
  <si>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</si>
  <si>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</si>
  <si>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</si>
  <si>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</si>
  <si>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</si>
  <si>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</si>
  <si>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</si>
  <si>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</si>
  <si>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</si>
  <si>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</si>
  <si>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</si>
  <si>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</si>
  <si>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</si>
  <si>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</si>
  <si>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</si>
  <si>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</si>
  <si>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</si>
  <si>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</si>
  <si>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</si>
  <si>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</si>
  <si>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</si>
  <si>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</si>
  <si>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</si>
  <si>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</si>
  <si>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</si>
  <si>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</si>
  <si>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</si>
  <si>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</si>
  <si>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</si>
  <si>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</si>
  <si>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</si>
  <si>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</si>
  <si>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</si>
  <si>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</si>
  <si>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</si>
  <si>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</si>
  <si>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</si>
  <si>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</si>
  <si>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</si>
  <si>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</si>
  <si>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</si>
  <si>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</si>
  <si>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</si>
  <si>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</si>
  <si>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</si>
  <si>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</si>
  <si>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</si>
  <si>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</si>
  <si>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</si>
  <si>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</si>
  <si>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</si>
  <si>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</si>
  <si>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</si>
  <si>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</si>
  <si>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</si>
  <si>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</si>
  <si>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</si>
  <si>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</si>
  <si>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</si>
  <si>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</si>
  <si>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</si>
  <si>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</si>
  <si>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</si>
  <si>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</si>
  <si>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</si>
  <si>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</si>
  <si>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</si>
  <si>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</si>
  <si>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</si>
  <si>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</si>
  <si>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</si>
  <si>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</si>
  <si>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</si>
  <si>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</si>
  <si>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</si>
  <si>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</si>
  <si>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</si>
  <si>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</si>
  <si>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</si>
  <si>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</si>
  <si>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</si>
  <si>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</si>
  <si>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</si>
  <si>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</si>
  <si>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</si>
  <si>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</si>
  <si>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</si>
  <si>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</si>
  <si>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</si>
  <si>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</si>
  <si>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</si>
  <si>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</si>
  <si>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</si>
  <si>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</si>
  <si>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</si>
  <si>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</si>
  <si>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</si>
  <si>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</si>
  <si>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</si>
  <si>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</si>
  <si>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</si>
  <si>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</si>
  <si>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</si>
  <si>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</si>
  <si>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</si>
  <si>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</si>
  <si>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</si>
  <si>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</si>
  <si>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</si>
  <si>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</si>
  <si>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</si>
  <si>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</si>
  <si>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</si>
  <si>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</si>
  <si>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</si>
  <si>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</si>
  <si>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</si>
  <si>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</si>
  <si>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</si>
  <si>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</si>
  <si>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</si>
  <si>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</si>
  <si>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</si>
  <si>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</si>
  <si>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</si>
  <si>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</si>
  <si>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</si>
  <si>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</si>
  <si>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</si>
  <si>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</si>
  <si>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</si>
  <si>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</si>
  <si>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</si>
  <si>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</si>
  <si>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</si>
  <si>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</si>
  <si>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</si>
  <si>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</si>
  <si>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</si>
  <si>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</si>
  <si>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</si>
  <si>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</si>
  <si>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</si>
  <si>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</si>
  <si>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</si>
  <si>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</si>
  <si>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</si>
  <si>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</si>
  <si>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</si>
  <si>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</si>
  <si>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</si>
  <si>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</si>
  <si>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</si>
  <si>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</si>
  <si>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</si>
  <si>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</si>
  <si>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</si>
  <si>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</si>
  <si>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</si>
  <si>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</si>
  <si>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</si>
  <si>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</si>
  <si>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</si>
  <si>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</si>
  <si>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</si>
  <si>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</si>
  <si>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</si>
  <si>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</si>
  <si>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</si>
  <si>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</si>
  <si>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</si>
  <si>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</si>
  <si>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</si>
  <si>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</si>
  <si>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</si>
  <si>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</si>
  <si>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</si>
  <si>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</si>
  <si>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</si>
  <si>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</si>
  <si>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</si>
  <si>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</si>
  <si>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</si>
  <si>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</si>
  <si>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</si>
  <si>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</si>
  <si>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</si>
  <si>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</si>
  <si>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</si>
  <si>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</si>
  <si>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</si>
  <si>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</si>
  <si>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</si>
  <si>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</si>
  <si>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</si>
  <si>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</si>
  <si>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</si>
  <si>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</si>
  <si>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</si>
  <si>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</si>
  <si>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</si>
  <si>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</si>
  <si>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</si>
  <si>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</si>
  <si>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</si>
  <si>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</si>
  <si>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</si>
  <si>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</si>
  <si>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</si>
  <si>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</si>
  <si>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</si>
  <si>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</si>
  <si>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</si>
  <si>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</si>
  <si>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</si>
  <si>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</si>
  <si>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</si>
  <si>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</si>
  <si>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</si>
  <si>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</si>
  <si>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</si>
  <si>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</si>
  <si>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</si>
  <si>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</si>
  <si>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</si>
  <si>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</si>
  <si>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</si>
  <si>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</si>
  <si>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</si>
  <si>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</si>
  <si>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</si>
  <si>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</si>
  <si>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</si>
  <si>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</si>
  <si>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</si>
  <si>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</si>
  <si>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</si>
  <si>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</si>
  <si>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</si>
  <si>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</si>
  <si>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</si>
  <si>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</si>
  <si>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</si>
  <si>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</si>
  <si>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</si>
  <si>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</si>
  <si>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</si>
  <si>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</si>
  <si>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</si>
  <si>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</si>
  <si>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</si>
  <si>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</si>
  <si>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</si>
  <si>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</si>
  <si>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</si>
  <si>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</si>
  <si>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</si>
  <si>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</si>
  <si>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</si>
  <si>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</si>
  <si>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</si>
  <si>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</si>
  <si>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</si>
  <si>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</si>
  <si>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</si>
  <si>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</si>
  <si>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</si>
  <si>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</si>
  <si>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</si>
  <si>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</si>
  <si>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</si>
  <si>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</si>
  <si>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</si>
  <si>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</si>
  <si>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</si>
  <si>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</si>
  <si>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</si>
  <si>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</si>
  <si>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</si>
  <si>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</si>
  <si>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</si>
  <si>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</si>
  <si>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</si>
  <si>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</si>
  <si>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</si>
  <si>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</si>
  <si>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</si>
  <si>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</si>
  <si>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</si>
  <si>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</si>
  <si>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</si>
  <si>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</si>
  <si>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</si>
  <si>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</si>
  <si>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</si>
  <si>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</si>
  <si>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</si>
  <si>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</si>
  <si>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</si>
  <si>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</si>
  <si>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</si>
  <si>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</si>
  <si>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</si>
  <si>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</si>
  <si>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</si>
  <si>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</si>
  <si>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</si>
  <si>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</si>
  <si>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</si>
  <si>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</si>
  <si>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</si>
  <si>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</si>
  <si>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</si>
  <si>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</si>
  <si>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</si>
  <si>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</si>
  <si>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</si>
  <si>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</si>
  <si>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</si>
  <si>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</si>
  <si>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</si>
  <si>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</si>
  <si>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</si>
  <si>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</si>
  <si>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</si>
  <si>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</si>
  <si>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</si>
  <si>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</si>
  <si>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</si>
  <si>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</si>
  <si>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</si>
  <si>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</si>
  <si>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</si>
  <si>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</si>
  <si>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</si>
  <si>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</si>
  <si>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</si>
  <si>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</si>
  <si>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</si>
  <si>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</si>
  <si>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</si>
  <si>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</si>
  <si>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</si>
  <si>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</si>
  <si>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</si>
  <si>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</si>
  <si>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</si>
  <si>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</si>
  <si>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</si>
  <si>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</si>
  <si>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</si>
  <si>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</si>
  <si>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</si>
  <si>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</si>
  <si>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</si>
  <si>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</si>
  <si>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</si>
  <si>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</si>
  <si>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</si>
  <si>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</si>
  <si>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</si>
  <si>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</si>
  <si>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</si>
  <si>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</si>
  <si>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</si>
  <si>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</si>
  <si>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</si>
  <si>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</si>
  <si>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</si>
  <si>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</si>
  <si>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</si>
  <si>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</si>
  <si>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</si>
  <si>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</si>
  <si>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</si>
  <si>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</si>
  <si>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</si>
  <si>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</si>
  <si>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</si>
  <si>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</si>
  <si>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</si>
  <si>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</si>
  <si>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</si>
  <si>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</si>
  <si>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</si>
  <si>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</si>
  <si>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</si>
  <si>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</si>
  <si>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</si>
  <si>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</si>
  <si>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</si>
  <si>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</si>
  <si>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</si>
  <si>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</si>
  <si>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</si>
  <si>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</si>
  <si>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</si>
  <si>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</si>
  <si>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</si>
  <si>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</si>
  <si>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</si>
  <si>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</si>
  <si>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</si>
  <si>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</si>
  <si>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</si>
  <si>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</si>
  <si>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</si>
  <si>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</si>
  <si>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</si>
  <si>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</si>
  <si>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</si>
  <si>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</si>
  <si>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</si>
  <si>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</si>
  <si>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</si>
  <si>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</si>
  <si>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</si>
  <si>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</si>
  <si>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</si>
  <si>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</si>
  <si>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</si>
  <si>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</si>
  <si>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</si>
  <si>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</si>
  <si>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</si>
  <si>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</si>
  <si>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</si>
  <si>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</si>
  <si>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</si>
  <si>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</si>
  <si>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</si>
  <si>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</si>
  <si>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</si>
  <si>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</si>
  <si>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</si>
  <si>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</si>
  <si>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</si>
  <si>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</si>
  <si>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</si>
  <si>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</si>
  <si>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</si>
  <si>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</si>
  <si>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</si>
  <si>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</si>
  <si>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</si>
  <si>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</si>
  <si>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</si>
  <si>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</si>
  <si>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</si>
  <si>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</si>
  <si>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</si>
  <si>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</si>
  <si>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</si>
  <si>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</si>
  <si>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</si>
  <si>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</si>
  <si>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</si>
  <si>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</si>
  <si>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</si>
  <si>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</si>
  <si>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</si>
  <si>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</si>
  <si>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</si>
  <si>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</si>
  <si>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</si>
  <si>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</si>
  <si>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</si>
  <si>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</si>
  <si>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</si>
  <si>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</si>
  <si>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</si>
  <si>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</si>
  <si>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</si>
  <si>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</si>
  <si>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</si>
  <si>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</si>
  <si>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</si>
  <si>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</si>
  <si>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</si>
  <si>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</si>
  <si>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</si>
  <si>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</si>
  <si>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</si>
  <si>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</si>
  <si>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</si>
  <si>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</si>
  <si>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</si>
  <si>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</si>
  <si>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</si>
  <si>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</si>
  <si>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</si>
  <si>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</si>
  <si>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</si>
  <si>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</si>
  <si>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</si>
  <si>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</si>
  <si>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</si>
  <si>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</si>
  <si>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</si>
  <si>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</si>
  <si>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</si>
  <si>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</si>
  <si>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</si>
  <si>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</si>
  <si>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</si>
  <si>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</si>
  <si>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</si>
  <si>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</si>
  <si>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</si>
  <si>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</si>
  <si>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</si>
  <si>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</si>
  <si>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</si>
  <si>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</si>
  <si>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</si>
  <si>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</si>
  <si>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</si>
  <si>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</si>
  <si>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</si>
  <si>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</si>
  <si>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</si>
  <si>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</si>
  <si>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</si>
  <si>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</si>
  <si>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</si>
  <si>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</si>
  <si>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</si>
  <si>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</si>
  <si>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</si>
  <si>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</si>
  <si>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</si>
  <si>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</si>
  <si>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</si>
  <si>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</si>
  <si>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</si>
  <si>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</si>
  <si>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</si>
  <si>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</si>
  <si>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</si>
  <si>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</si>
  <si>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</si>
  <si>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</si>
  <si>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</si>
  <si>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</si>
  <si>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</si>
  <si>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</si>
  <si>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</si>
  <si>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</si>
  <si>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</si>
  <si>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</si>
  <si>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</si>
  <si>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</si>
  <si>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</si>
  <si>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</si>
  <si>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</si>
  <si>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</si>
  <si>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</si>
  <si>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</si>
  <si>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</si>
  <si>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</si>
  <si>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</si>
  <si>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</si>
  <si>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</si>
  <si>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</si>
  <si>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</si>
  <si>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</si>
  <si>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</si>
  <si>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</si>
  <si>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</si>
  <si>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</si>
  <si>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</si>
  <si>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</si>
  <si>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</si>
  <si>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</si>
  <si>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</si>
  <si>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</si>
  <si>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</si>
  <si>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</si>
  <si>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</si>
  <si>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</si>
  <si>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</si>
  <si>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</si>
  <si>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</si>
  <si>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</si>
  <si>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</si>
  <si>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</si>
  <si>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</si>
  <si>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</si>
  <si>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</si>
  <si>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</si>
  <si>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</si>
  <si>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</si>
  <si>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</si>
  <si>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</si>
  <si>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</si>
  <si>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</si>
  <si>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</si>
  <si>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</si>
  <si>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</si>
  <si>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</si>
  <si>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</si>
  <si>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</si>
  <si>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</si>
  <si>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</si>
  <si>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</si>
  <si>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</si>
  <si>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</si>
  <si>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</si>
  <si>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</si>
  <si>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</si>
  <si>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</si>
  <si>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</si>
  <si>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</si>
  <si>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</si>
  <si>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</si>
  <si>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</si>
  <si>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</si>
  <si>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</si>
  <si>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</si>
  <si>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</si>
  <si>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</si>
  <si>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</si>
  <si>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</si>
  <si>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</si>
  <si>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</si>
  <si>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</si>
  <si>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</si>
  <si>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</si>
  <si>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</si>
  <si>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</si>
  <si>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</si>
  <si>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</si>
  <si>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</si>
  <si>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</si>
  <si>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</si>
  <si>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</si>
  <si>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</si>
  <si>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</si>
  <si>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</si>
  <si>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</si>
  <si>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</si>
  <si>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</si>
  <si>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</si>
  <si>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</si>
  <si>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</si>
  <si>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</si>
  <si>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</si>
  <si>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</si>
  <si>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</si>
  <si>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</si>
  <si>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</si>
  <si>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</si>
  <si>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</si>
  <si>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</si>
  <si>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</si>
  <si>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</si>
  <si>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</si>
  <si>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</si>
  <si>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</si>
  <si>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</si>
  <si>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</si>
  <si>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</si>
  <si>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</si>
  <si>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</si>
  <si>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</si>
  <si>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</si>
  <si>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</si>
  <si>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</si>
  <si>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</si>
  <si>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</si>
  <si>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</si>
  <si>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</si>
  <si>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</si>
  <si>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</si>
  <si>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</si>
  <si>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</si>
  <si>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</si>
  <si>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</si>
  <si>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</si>
  <si>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</si>
  <si>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</si>
  <si>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</si>
  <si>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</si>
  <si>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</si>
  <si>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</si>
  <si>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</si>
  <si>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</si>
  <si>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</si>
  <si>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</si>
  <si>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</si>
  <si>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</si>
  <si>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</si>
  <si>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</si>
  <si>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</si>
  <si>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</si>
  <si>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</si>
  <si>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</si>
  <si>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</si>
  <si>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</si>
  <si>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</si>
  <si>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</si>
  <si>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</si>
  <si>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</si>
  <si>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</si>
  <si>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</si>
  <si>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</si>
  <si>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</si>
  <si>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</si>
  <si>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</si>
  <si>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</si>
  <si>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</si>
  <si>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</si>
  <si>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</si>
  <si>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</si>
  <si>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</si>
  <si>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</si>
  <si>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</si>
  <si>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</si>
  <si>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</si>
  <si>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</si>
  <si>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</si>
  <si>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</si>
  <si>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</si>
  <si>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</si>
  <si>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</si>
  <si>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</si>
  <si>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</si>
  <si>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</si>
  <si>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</si>
  <si>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</si>
  <si>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</si>
  <si>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</si>
  <si>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</si>
  <si>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</si>
  <si>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</si>
  <si>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</si>
  <si>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</si>
  <si>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</si>
  <si>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</si>
  <si>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</si>
  <si>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</si>
  <si>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</si>
  <si>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</si>
  <si>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</si>
  <si>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</si>
  <si>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</si>
  <si>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</si>
  <si>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</si>
  <si>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</si>
  <si>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</si>
  <si>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</si>
  <si>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</si>
  <si>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</si>
  <si>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</si>
  <si>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</si>
  <si>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</si>
  <si>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</si>
  <si>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</si>
  <si>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</si>
  <si>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</si>
  <si>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</si>
  <si>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</si>
  <si>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</si>
  <si>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</si>
  <si>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</si>
  <si>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</si>
  <si>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</si>
  <si>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</si>
  <si>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</si>
  <si>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</si>
  <si>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</si>
  <si>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</si>
  <si>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</si>
  <si>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</si>
  <si>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</si>
  <si>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</si>
  <si>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</si>
  <si>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</si>
  <si>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</si>
  <si>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</si>
  <si>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</si>
  <si>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</si>
  <si>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</si>
  <si>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</si>
  <si>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</si>
  <si>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</si>
  <si>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</si>
  <si>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</si>
  <si>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</si>
  <si>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</si>
  <si>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</si>
  <si>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</si>
  <si>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</si>
  <si>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</si>
  <si>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</si>
  <si>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</si>
  <si>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</si>
  <si>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</si>
  <si>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</si>
  <si>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</si>
  <si>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</si>
  <si>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</si>
  <si>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</si>
  <si>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</si>
  <si>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</si>
  <si>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</si>
  <si>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</si>
  <si>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</si>
  <si>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</si>
  <si>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</si>
  <si>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</si>
  <si>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</si>
  <si>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</si>
  <si>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</si>
  <si>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</si>
  <si>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</si>
  <si>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</si>
  <si>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</si>
  <si>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</si>
  <si>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</si>
  <si>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</si>
  <si>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</si>
  <si>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</si>
  <si>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</si>
  <si>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</si>
  <si>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</si>
  <si>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</si>
  <si>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</si>
  <si>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</si>
  <si>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</si>
  <si>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</si>
  <si>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</si>
  <si>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</si>
  <si>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</si>
  <si>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</si>
  <si>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</si>
  <si>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</si>
  <si>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</si>
  <si>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</si>
  <si>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</si>
  <si>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</si>
  <si>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</si>
  <si>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</si>
  <si>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</si>
  <si>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</si>
  <si>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</si>
  <si>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</si>
  <si>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</si>
  <si>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</si>
  <si>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</si>
  <si>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</si>
  <si>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</si>
  <si>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</si>
  <si>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</si>
  <si>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</si>
  <si>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</si>
  <si>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</si>
  <si>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</si>
  <si>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</si>
  <si>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</si>
  <si>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</si>
  <si>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</si>
  <si>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</si>
  <si>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</si>
  <si>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</si>
  <si>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</si>
  <si>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</si>
  <si>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</si>
  <si>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</si>
  <si>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</si>
  <si>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</si>
  <si>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</si>
  <si>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</si>
  <si>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</si>
  <si>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</si>
  <si>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</si>
  <si>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</si>
  <si>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</si>
  <si>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</si>
  <si>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</si>
  <si>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</si>
  <si>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</si>
  <si>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</si>
  <si>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</si>
  <si>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</si>
  <si>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</si>
  <si>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</si>
  <si>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</si>
  <si>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</si>
  <si>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</si>
  <si>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</si>
  <si>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</si>
  <si>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</si>
  <si>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</si>
  <si>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</si>
  <si>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</si>
  <si>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</si>
  <si>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</si>
  <si>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</si>
  <si>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</si>
  <si>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</si>
  <si>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</si>
  <si>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</si>
  <si>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</si>
  <si>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</si>
  <si>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</si>
  <si>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</si>
  <si>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</si>
  <si>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</si>
  <si>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</si>
  <si>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</si>
  <si>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</si>
  <si>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</si>
  <si>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</si>
  <si>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</si>
  <si>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</si>
  <si>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</si>
  <si>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</si>
  <si>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</si>
  <si>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</si>
  <si>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</si>
  <si>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</si>
  <si>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</si>
  <si>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</si>
  <si>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</si>
  <si>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</si>
  <si>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</si>
  <si>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</si>
  <si>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</si>
  <si>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</si>
  <si>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</si>
  <si>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</si>
  <si>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</si>
  <si>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</si>
  <si>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</si>
  <si>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</si>
  <si>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</si>
  <si>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</si>
  <si>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</si>
  <si>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</si>
  <si>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</si>
  <si>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</si>
  <si>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</si>
  <si>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</si>
  <si>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</si>
  <si>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</si>
  <si>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</si>
  <si>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</si>
  <si>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</si>
  <si>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</si>
  <si>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</si>
  <si>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</si>
  <si>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</si>
  <si>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</si>
  <si>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</si>
  <si>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</si>
  <si>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</si>
  <si>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</si>
  <si>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</si>
  <si>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</si>
  <si>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</si>
  <si>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</si>
  <si>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</si>
  <si>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</si>
  <si>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</si>
  <si>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</si>
  <si>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</si>
  <si>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</si>
  <si>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</si>
  <si>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</si>
  <si>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</si>
  <si>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</si>
  <si>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</si>
  <si>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</si>
  <si>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</si>
  <si>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</si>
  <si>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</si>
  <si>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</si>
  <si>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</si>
  <si>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</si>
  <si>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</si>
  <si>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</si>
  <si>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</si>
  <si>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</si>
  <si>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</si>
  <si>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</si>
  <si>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</si>
  <si>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</si>
  <si>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</si>
  <si>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</si>
  <si>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</si>
  <si>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</si>
  <si>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</si>
  <si>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</si>
  <si>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</si>
  <si>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</si>
  <si>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</si>
  <si>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</si>
  <si>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</si>
  <si>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</si>
  <si>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</si>
  <si>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</si>
  <si>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</si>
  <si>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</si>
  <si>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</si>
  <si>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</si>
  <si>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</si>
  <si>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</si>
  <si>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</si>
  <si>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</si>
  <si>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</si>
  <si>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</si>
  <si>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</si>
  <si>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</si>
  <si>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</si>
  <si>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</si>
  <si>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</si>
  <si>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</si>
  <si>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</si>
  <si>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</si>
  <si>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</si>
  <si>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</si>
  <si>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</si>
  <si>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</si>
  <si>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</si>
  <si>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</si>
  <si>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</si>
  <si>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</si>
  <si>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</si>
  <si>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</si>
  <si>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</si>
  <si>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</si>
  <si>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</si>
  <si>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</si>
  <si>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</si>
  <si>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</si>
  <si>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</si>
  <si>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</si>
  <si>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</si>
  <si>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</si>
  <si>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</si>
  <si>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</si>
  <si>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</si>
  <si>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</si>
  <si>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</si>
  <si>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</si>
  <si>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</si>
  <si>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</si>
  <si>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</si>
  <si>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</si>
  <si>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</si>
  <si>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</si>
  <si>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</si>
  <si>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</si>
  <si>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</si>
  <si>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</si>
  <si>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</si>
  <si>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</si>
  <si>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</si>
  <si>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</si>
  <si>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</si>
  <si>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</si>
  <si>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</si>
  <si>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</si>
  <si>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</si>
  <si>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</si>
  <si>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</si>
  <si>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</si>
  <si>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</si>
  <si>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</si>
  <si>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</si>
  <si>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</si>
  <si>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</si>
  <si>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</si>
  <si>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</si>
  <si>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</si>
  <si>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</si>
  <si>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</si>
  <si>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</si>
  <si>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</si>
  <si>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</si>
  <si>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</si>
  <si>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</si>
  <si>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</si>
  <si>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</si>
  <si>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</si>
  <si>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</si>
  <si>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</si>
  <si>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</si>
  <si>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</si>
  <si>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</si>
  <si>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</si>
  <si>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</si>
  <si>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</si>
  <si>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</si>
  <si>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</si>
  <si>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</si>
  <si>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</si>
  <si>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</si>
  <si>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</si>
  <si>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</si>
  <si>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</si>
  <si>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</si>
  <si>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</si>
  <si>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</si>
  <si>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</si>
  <si>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</si>
  <si>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</si>
  <si>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</si>
  <si>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</si>
  <si>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</si>
  <si>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</si>
  <si>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</si>
  <si>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</si>
  <si>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</si>
  <si>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</si>
  <si>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</si>
  <si>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</si>
  <si>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</si>
  <si>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</si>
  <si>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</si>
  <si>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</si>
  <si>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</si>
  <si>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</si>
  <si>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</si>
  <si>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</si>
  <si>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</si>
  <si>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</si>
  <si>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</si>
  <si>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</si>
  <si>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</si>
  <si>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</si>
  <si>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</si>
  <si>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</si>
  <si>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</si>
  <si>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</si>
  <si>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</si>
  <si>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</si>
  <si>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</si>
  <si>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</si>
  <si>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</si>
  <si>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</si>
  <si>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</si>
  <si>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</si>
  <si>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</si>
  <si>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</si>
  <si>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</si>
  <si>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</si>
  <si>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</si>
  <si>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</si>
  <si>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</si>
  <si>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</si>
  <si>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</si>
  <si>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</si>
  <si>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</si>
  <si>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</si>
  <si>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</si>
  <si>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</si>
  <si>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</si>
  <si>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</si>
  <si>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</si>
  <si>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</si>
  <si>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</si>
  <si>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</si>
  <si>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</si>
  <si>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</si>
  <si>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</si>
  <si>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</si>
  <si>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</si>
  <si>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</si>
  <si>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</si>
  <si>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</si>
  <si>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</si>
  <si>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</si>
  <si>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</si>
  <si>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</si>
  <si>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</si>
  <si>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</si>
  <si>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</si>
  <si>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</si>
  <si>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</si>
  <si>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</si>
  <si>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</si>
  <si>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</si>
  <si>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</si>
  <si>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</si>
  <si>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</si>
  <si>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</si>
  <si>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</si>
  <si>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</si>
  <si>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</si>
  <si>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</si>
  <si>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</si>
  <si>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</si>
  <si>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</si>
  <si>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</si>
  <si>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</si>
  <si>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</si>
  <si>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</si>
  <si>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</si>
  <si>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</si>
  <si>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</si>
  <si>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</si>
  <si>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</si>
  <si>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</si>
  <si>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</si>
  <si>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</si>
  <si>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</si>
  <si>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</si>
  <si>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</si>
  <si>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</si>
  <si>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</si>
  <si>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</si>
  <si>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</si>
  <si>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</si>
  <si>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</si>
  <si>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</si>
  <si>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</si>
  <si>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</si>
  <si>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</si>
  <si>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</si>
  <si>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</si>
  <si>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</si>
  <si>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</si>
  <si>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</si>
  <si>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</si>
  <si>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</si>
  <si>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</si>
  <si>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</si>
  <si>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</si>
  <si>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</si>
  <si>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</si>
  <si>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</si>
  <si>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</si>
  <si>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</si>
  <si>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</si>
  <si>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</si>
  <si>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</si>
  <si>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</si>
  <si>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</si>
  <si>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</si>
  <si>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</si>
  <si>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</si>
  <si>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</si>
  <si>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</si>
  <si>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</si>
  <si>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</si>
  <si>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</si>
  <si>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</si>
  <si>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</si>
  <si>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</si>
  <si>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</si>
  <si>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</si>
  <si>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</si>
  <si>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</si>
  <si>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</si>
  <si>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</si>
  <si>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</si>
  <si>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</si>
  <si>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</si>
  <si>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</si>
  <si>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</si>
  <si>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</si>
  <si>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</si>
  <si>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</si>
  <si>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</si>
  <si>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</si>
  <si>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</si>
  <si>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</si>
  <si>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</si>
  <si>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</si>
  <si>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</si>
  <si>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</si>
  <si>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</si>
  <si>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</si>
  <si>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</si>
  <si>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</si>
  <si>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</si>
  <si>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</si>
  <si>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</si>
  <si>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</si>
  <si>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</si>
  <si>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</si>
  <si>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</si>
  <si>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</si>
  <si>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</si>
  <si>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</si>
  <si>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</si>
  <si>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</si>
  <si>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</si>
  <si>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</si>
  <si>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</si>
  <si>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</si>
  <si>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</si>
  <si>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</si>
  <si>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</si>
  <si>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</si>
  <si>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</si>
  <si>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</si>
  <si>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</si>
  <si>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</si>
  <si>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</si>
  <si>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</si>
  <si>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</si>
  <si>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</si>
  <si>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</si>
  <si>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</si>
  <si>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</si>
  <si>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</si>
  <si>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</si>
  <si>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</si>
  <si>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</si>
  <si>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</si>
  <si>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</si>
  <si>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</si>
  <si>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</si>
  <si>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</si>
  <si>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</si>
  <si>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</si>
  <si>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</si>
  <si>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</si>
  <si>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</si>
  <si>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</si>
  <si>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</si>
  <si>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</si>
  <si>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</si>
  <si>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</si>
  <si>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</si>
  <si>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</si>
  <si>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</si>
  <si>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</si>
  <si>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</si>
  <si>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</si>
  <si>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</si>
  <si>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</si>
  <si>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</si>
  <si>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</si>
  <si>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</si>
  <si>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</si>
  <si>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</si>
  <si>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</si>
  <si>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</si>
  <si>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</si>
  <si>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</si>
  <si>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</si>
  <si>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</si>
  <si>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</si>
  <si>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</si>
  <si>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</si>
  <si>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</si>
  <si>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</si>
  <si>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</si>
  <si>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</si>
  <si>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</si>
  <si>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</si>
  <si>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</si>
  <si>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</si>
  <si>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</si>
  <si>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</si>
  <si>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</si>
  <si>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</si>
  <si>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</si>
  <si>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</si>
  <si>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</si>
  <si>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</si>
  <si>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</si>
  <si>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</si>
  <si>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</si>
  <si>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</si>
  <si>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</si>
  <si>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</si>
  <si>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</si>
  <si>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</si>
  <si>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</si>
  <si>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</si>
  <si>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</si>
  <si>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</si>
  <si>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</si>
  <si>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</si>
  <si>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</si>
  <si>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</si>
  <si>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</si>
  <si>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</si>
  <si>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</si>
  <si>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</si>
  <si>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</si>
  <si>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</si>
  <si>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</si>
  <si>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</si>
  <si>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</si>
  <si>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</si>
  <si>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</si>
  <si>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</si>
  <si>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</si>
  <si>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</si>
  <si>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</si>
  <si>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</si>
  <si>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</si>
  <si>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</si>
  <si>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</si>
  <si>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</si>
  <si>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</si>
  <si>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</si>
  <si>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</si>
  <si>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</si>
  <si>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</si>
  <si>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</si>
  <si>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</si>
  <si>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</si>
  <si>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</si>
  <si>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</si>
  <si>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</si>
  <si>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</si>
  <si>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</si>
  <si>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</si>
  <si>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</si>
  <si>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</si>
  <si>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</si>
  <si>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</si>
  <si>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</si>
  <si>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</si>
  <si>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</si>
  <si>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</si>
  <si>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</si>
  <si>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</si>
  <si>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</si>
  <si>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</si>
  <si>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</si>
  <si>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</si>
  <si>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</si>
  <si>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</si>
  <si>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</si>
  <si>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</si>
  <si>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</si>
  <si>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</si>
  <si>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</si>
  <si>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</si>
  <si>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</si>
  <si>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</si>
  <si>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</si>
  <si>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</si>
  <si>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</si>
  <si>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</si>
  <si>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</si>
  <si>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</si>
  <si>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</si>
  <si>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</si>
  <si>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</si>
  <si>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</si>
  <si>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</si>
  <si>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</si>
  <si>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</si>
  <si>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</si>
  <si>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</si>
  <si>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</si>
  <si>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</si>
  <si>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</si>
  <si>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</si>
  <si>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</si>
  <si>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</si>
  <si>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</si>
  <si>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</si>
  <si>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</si>
  <si>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</si>
  <si>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</si>
  <si>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</si>
  <si>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</si>
  <si>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</si>
  <si>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</si>
  <si>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</si>
  <si>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</si>
  <si>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</si>
  <si>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</si>
  <si>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</si>
  <si>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</si>
  <si>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</si>
  <si>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</si>
  <si>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</si>
  <si>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</si>
  <si>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</si>
  <si>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</si>
  <si>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</si>
  <si>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</si>
  <si>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</si>
  <si>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</si>
  <si>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</si>
  <si>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</si>
  <si>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</si>
  <si>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</si>
  <si>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</si>
  <si>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</si>
  <si>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</si>
  <si>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</si>
  <si>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</si>
  <si>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</si>
  <si>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</si>
  <si>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</si>
  <si>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</si>
  <si>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</si>
  <si>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</si>
  <si>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</si>
  <si>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</si>
  <si>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</si>
  <si>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</si>
  <si>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</si>
  <si>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</si>
  <si>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</si>
  <si>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</si>
  <si>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</si>
  <si>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</si>
  <si>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</si>
  <si>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</si>
  <si>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</si>
  <si>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</si>
  <si>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</si>
  <si>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</si>
  <si>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</si>
  <si>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</si>
  <si>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</si>
  <si>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</si>
  <si>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</si>
  <si>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</si>
  <si>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</si>
  <si>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</si>
  <si>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</si>
  <si>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</si>
  <si>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</si>
  <si>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</si>
  <si>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</si>
  <si>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</si>
  <si>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</si>
  <si>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</si>
  <si>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</si>
  <si>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</si>
  <si>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</si>
  <si>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</si>
  <si>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</si>
  <si>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</si>
  <si>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</si>
  <si>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</si>
  <si>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</si>
  <si>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</si>
  <si>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</si>
  <si>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</si>
  <si>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</si>
  <si>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</si>
  <si>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</si>
  <si>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</si>
  <si>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</si>
  <si>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</si>
  <si>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</si>
  <si>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</si>
  <si>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</si>
  <si>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</si>
  <si>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</si>
  <si>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</si>
  <si>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</si>
  <si>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</si>
  <si>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</si>
  <si>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</si>
  <si>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</si>
  <si>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</si>
  <si>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</si>
  <si>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</si>
  <si>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</si>
  <si>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</si>
  <si>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</si>
  <si>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</si>
  <si>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</si>
  <si>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</si>
  <si>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</si>
  <si>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</si>
  <si>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</si>
  <si>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</si>
  <si>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</si>
  <si>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</si>
  <si>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</si>
  <si>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</si>
  <si>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</si>
  <si>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</si>
  <si>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</si>
  <si>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</si>
  <si>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</si>
  <si>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</si>
  <si>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</si>
  <si>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</si>
  <si>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</si>
  <si>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</si>
  <si>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</si>
  <si>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</si>
  <si>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</si>
  <si>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</si>
  <si>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</si>
  <si>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</si>
  <si>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</si>
  <si>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</si>
  <si>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</si>
  <si>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</si>
  <si>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</si>
  <si>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</si>
  <si>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</si>
  <si>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</si>
  <si>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</si>
  <si>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</si>
  <si>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</si>
  <si>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</si>
  <si>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</si>
  <si>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</si>
  <si>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</si>
  <si>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</si>
  <si>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</si>
  <si>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</si>
  <si>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</si>
  <si>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</si>
  <si>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</si>
  <si>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</si>
  <si>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</si>
  <si>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</si>
  <si>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</si>
  <si>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</si>
  <si>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</si>
  <si>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</si>
  <si>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</si>
  <si>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</si>
  <si>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</si>
  <si>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</si>
  <si>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</si>
  <si>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</si>
  <si>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</si>
  <si>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</si>
  <si>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</si>
  <si>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</si>
  <si>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</si>
  <si>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</si>
  <si>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</si>
  <si>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</si>
  <si>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</si>
  <si>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</si>
  <si>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</si>
  <si>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</si>
  <si>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</si>
  <si>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</si>
  <si>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</si>
  <si>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</si>
  <si>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</si>
  <si>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</si>
  <si>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</si>
  <si>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</si>
  <si>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</si>
  <si>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</si>
  <si>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</si>
  <si>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</si>
  <si>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</si>
  <si>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</si>
  <si>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</si>
  <si>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</si>
  <si>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</si>
  <si>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</si>
  <si>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</si>
  <si>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</si>
  <si>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</si>
  <si>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</si>
  <si>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</si>
  <si>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</si>
  <si>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</si>
  <si>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</si>
  <si>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</si>
  <si>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</si>
  <si>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</si>
  <si>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</si>
  <si>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</si>
  <si>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</si>
  <si>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</si>
  <si>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</si>
  <si>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</si>
  <si>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</si>
  <si>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</si>
  <si>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</si>
  <si>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</si>
  <si>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</si>
  <si>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</si>
  <si>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</si>
  <si>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</si>
  <si>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</si>
  <si>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</si>
  <si>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</si>
  <si>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</si>
  <si>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</si>
  <si>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</si>
  <si>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</si>
  <si>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</si>
  <si>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</si>
  <si>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</si>
  <si>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</si>
  <si>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</si>
  <si>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</si>
  <si>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</si>
  <si>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</si>
  <si>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</si>
  <si>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</si>
  <si>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</si>
  <si>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</si>
  <si>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</si>
  <si>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</si>
  <si>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</si>
  <si>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</si>
  <si>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</si>
  <si>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</si>
  <si>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</si>
  <si>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</si>
  <si>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</si>
  <si>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</si>
  <si>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</si>
  <si>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</si>
  <si>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</si>
  <si>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</si>
  <si>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</si>
  <si>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</si>
  <si>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</si>
  <si>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</si>
  <si>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</si>
  <si>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</si>
  <si>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</si>
  <si>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</si>
  <si>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</si>
  <si>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</si>
  <si>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</si>
  <si>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</si>
  <si>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</si>
  <si>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</si>
  <si>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</si>
  <si>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</si>
  <si>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</si>
  <si>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</si>
  <si>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</si>
  <si>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</si>
  <si>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</si>
  <si>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</si>
  <si>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</si>
  <si>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</si>
  <si>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</si>
  <si>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</si>
  <si>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</si>
  <si>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</si>
  <si>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</si>
  <si>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</si>
  <si>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</si>
  <si>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</si>
  <si>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</si>
  <si>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</si>
  <si>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</si>
  <si>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</si>
  <si>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</si>
  <si>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</si>
  <si>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</si>
  <si>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</si>
  <si>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</si>
  <si>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</si>
  <si>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</si>
  <si>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</si>
  <si>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</si>
  <si>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</si>
  <si>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</si>
  <si>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</si>
  <si>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</si>
  <si>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</si>
  <si>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</si>
  <si>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</si>
  <si>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</si>
  <si>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</si>
  <si>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</si>
  <si>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</si>
  <si>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</si>
  <si>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</si>
  <si>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</si>
  <si>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</si>
  <si>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</si>
  <si>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</si>
  <si>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</si>
  <si>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</si>
  <si>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</si>
  <si>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</si>
  <si>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</si>
  <si>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</si>
  <si>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</si>
  <si>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</si>
  <si>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</si>
  <si>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</si>
  <si>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</si>
  <si>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</si>
  <si>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</si>
  <si>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</si>
  <si>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</si>
  <si>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</si>
  <si>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</si>
  <si>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</si>
  <si>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</si>
  <si>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</si>
  <si>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</si>
  <si>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</si>
  <si>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</si>
  <si>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</si>
  <si>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</si>
  <si>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</si>
  <si>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</si>
  <si>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</si>
  <si>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</si>
  <si>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</si>
  <si>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</si>
  <si>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</si>
  <si>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</si>
  <si>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</si>
  <si>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</si>
  <si>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</si>
  <si>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</si>
  <si>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</si>
  <si>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</si>
  <si>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</si>
  <si>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</si>
  <si>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</si>
  <si>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</si>
  <si>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</si>
  <si>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</si>
  <si>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</si>
  <si>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</si>
  <si>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</si>
  <si>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</si>
  <si>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</si>
  <si>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</si>
  <si>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</si>
  <si>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</si>
  <si>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</si>
  <si>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</si>
  <si>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</si>
  <si>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</si>
  <si>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</si>
  <si>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</si>
  <si>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</si>
  <si>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</si>
  <si>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</si>
  <si>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</si>
  <si>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</si>
  <si>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</si>
  <si>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</si>
  <si>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</si>
  <si>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</si>
  <si>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</si>
  <si>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</si>
  <si>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</si>
  <si>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</si>
  <si>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</si>
  <si>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</si>
  <si>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</si>
  <si>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</si>
  <si>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</si>
  <si>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</si>
  <si>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</si>
  <si>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</si>
  <si>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</si>
  <si>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</si>
  <si>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</si>
  <si>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</si>
  <si>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</si>
  <si>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</si>
  <si>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</si>
  <si>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</si>
  <si>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</si>
  <si>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</si>
  <si>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</si>
  <si>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</si>
  <si>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</si>
  <si>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</si>
  <si>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</si>
  <si>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</si>
  <si>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</si>
  <si>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</si>
  <si>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</si>
  <si>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</si>
  <si>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</si>
  <si>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</si>
  <si>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</si>
  <si>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</si>
  <si>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</si>
  <si>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</si>
  <si>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</si>
  <si>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</si>
  <si>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</si>
  <si>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</si>
  <si>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</si>
  <si>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</si>
  <si>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</si>
  <si>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</si>
  <si>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</si>
  <si>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</si>
  <si>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</si>
  <si>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</si>
  <si>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</si>
  <si>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</si>
  <si>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</si>
  <si>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</si>
  <si>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</si>
  <si>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</si>
  <si>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</si>
  <si>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</si>
  <si>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</si>
  <si>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</si>
  <si>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</si>
  <si>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</si>
  <si>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</si>
  <si>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</si>
  <si>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</si>
  <si>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</si>
  <si>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</si>
  <si>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</si>
  <si>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</si>
  <si>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</si>
  <si>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</si>
  <si>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</si>
  <si>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</si>
  <si>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</si>
  <si>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</si>
  <si>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</si>
  <si>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</si>
  <si>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</si>
  <si>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</si>
  <si>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</si>
  <si>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</si>
  <si>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</si>
  <si>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</si>
  <si>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</si>
  <si>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</si>
  <si>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</si>
  <si>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</si>
  <si>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</si>
  <si>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</si>
  <si>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</si>
  <si>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</si>
  <si>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</si>
  <si>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</si>
  <si>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</si>
  <si>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</si>
  <si>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</si>
  <si>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</si>
  <si>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</si>
  <si>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</si>
  <si>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</si>
  <si>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</si>
  <si>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</si>
  <si>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</si>
  <si>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</si>
  <si>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</si>
  <si>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</si>
  <si>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</si>
  <si>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</si>
  <si>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</si>
  <si>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</si>
  <si>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</si>
  <si>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</si>
  <si>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</si>
  <si>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</si>
  <si>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</si>
  <si>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</si>
  <si>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</si>
  <si>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</si>
  <si>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</si>
  <si>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</si>
  <si>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</si>
  <si>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</si>
  <si>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</si>
  <si>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</si>
  <si>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</si>
  <si>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</si>
  <si>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</si>
  <si>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</si>
  <si>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</si>
  <si>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</si>
  <si>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</si>
  <si>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</si>
  <si>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</si>
  <si>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</si>
  <si>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</si>
  <si>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</si>
  <si>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</si>
  <si>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</si>
  <si>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</si>
  <si>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</si>
  <si>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</si>
  <si>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</si>
  <si>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</si>
  <si>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</si>
  <si>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</si>
  <si>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</si>
  <si>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</si>
  <si>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</si>
  <si>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</si>
  <si>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</si>
  <si>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</si>
  <si>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</si>
  <si>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</si>
  <si>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</si>
  <si>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</si>
  <si>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</si>
  <si>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</si>
  <si>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</si>
  <si>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</si>
  <si>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</si>
  <si>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</si>
  <si>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</si>
  <si>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</si>
  <si>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</si>
  <si>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</si>
  <si>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</si>
  <si>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</si>
  <si>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</si>
  <si>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</si>
  <si>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</si>
  <si>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</si>
  <si>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</si>
  <si>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</si>
  <si>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</si>
  <si>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</si>
  <si>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</si>
  <si>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</si>
  <si>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</si>
  <si>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</si>
  <si>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</si>
  <si>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</si>
  <si>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</si>
  <si>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</si>
  <si>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</si>
  <si>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</si>
  <si>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</si>
  <si>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</si>
  <si>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</si>
  <si>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</si>
  <si>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</si>
  <si>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</si>
  <si>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</si>
  <si>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</si>
  <si>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</si>
  <si>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</si>
  <si>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</si>
  <si>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</si>
  <si>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</si>
  <si>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</si>
  <si>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</si>
  <si>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</si>
  <si>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</si>
  <si>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</si>
  <si>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</si>
  <si>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</si>
  <si>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</si>
  <si>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</si>
  <si>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</si>
  <si>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</si>
  <si>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</si>
  <si>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</si>
  <si>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</si>
  <si>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</si>
  <si>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</si>
  <si>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</si>
  <si>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</si>
  <si>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</si>
  <si>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</si>
  <si>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</si>
  <si>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</si>
  <si>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</si>
  <si>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</si>
  <si>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</si>
  <si>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</si>
  <si>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</si>
  <si>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</si>
  <si>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</si>
  <si>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</si>
  <si>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</si>
  <si>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</si>
  <si>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</si>
  <si>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</si>
  <si>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</si>
  <si>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</si>
  <si>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</si>
  <si>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</si>
  <si>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</si>
  <si>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</si>
  <si>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</si>
  <si>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</si>
  <si>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</si>
  <si>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</si>
  <si>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</si>
  <si>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</si>
  <si>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</si>
  <si>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</si>
  <si>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</si>
  <si>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</si>
  <si>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</si>
  <si>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</si>
  <si>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</si>
  <si>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</si>
  <si>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</si>
  <si>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</si>
  <si>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</si>
  <si>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</si>
  <si>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</si>
  <si>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</si>
  <si>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</si>
  <si>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</si>
  <si>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</si>
  <si>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</si>
  <si>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</si>
  <si>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</si>
  <si>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</si>
  <si>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</si>
  <si>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</si>
  <si>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</si>
  <si>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</si>
  <si>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</si>
  <si>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</si>
  <si>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</si>
  <si>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</si>
  <si>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</si>
  <si>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</si>
  <si>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</si>
  <si>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</si>
  <si>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</si>
  <si>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</si>
  <si>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</si>
  <si>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</si>
  <si>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</si>
  <si>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</si>
  <si>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</si>
  <si>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</si>
  <si>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</si>
  <si>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</si>
  <si>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</si>
  <si>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</si>
  <si>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</si>
  <si>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</si>
  <si>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</si>
  <si>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</si>
  <si>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</si>
  <si>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</si>
  <si>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</si>
  <si>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</si>
  <si>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</si>
  <si>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</si>
  <si>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</si>
  <si>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</si>
  <si>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</si>
  <si>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</si>
  <si>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</si>
  <si>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</si>
  <si>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</si>
  <si>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</si>
  <si>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</si>
  <si>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</si>
  <si>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</si>
  <si>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</si>
  <si>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</si>
  <si>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</si>
  <si>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</si>
  <si>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</si>
  <si>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</si>
  <si>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</si>
  <si>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</si>
  <si>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</si>
  <si>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</si>
  <si>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</si>
  <si>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</si>
  <si>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</si>
  <si>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</si>
  <si>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</si>
  <si>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</si>
  <si>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</si>
  <si>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</si>
  <si>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</si>
  <si>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</si>
  <si>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</si>
  <si>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</si>
  <si>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</si>
  <si>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</si>
  <si>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</si>
  <si>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</si>
  <si>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</si>
  <si>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</si>
  <si>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</si>
  <si>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</si>
  <si>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</si>
  <si>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</si>
  <si>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</si>
  <si>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</si>
  <si>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</si>
  <si>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</si>
  <si>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</si>
  <si>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</si>
  <si>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</si>
  <si>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</si>
  <si>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</si>
  <si>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</si>
  <si>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</si>
  <si>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</si>
  <si>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</si>
  <si>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</si>
  <si>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</si>
  <si>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</si>
  <si>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</si>
  <si>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</si>
  <si>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</si>
  <si>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</si>
  <si>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</si>
  <si>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</si>
  <si>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</si>
  <si>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</si>
  <si>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</si>
  <si>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</si>
  <si>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</si>
  <si>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</si>
  <si>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</si>
  <si>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</si>
  <si>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</si>
  <si>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</si>
  <si>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</si>
  <si>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</si>
  <si>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</si>
  <si>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</si>
  <si>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</si>
  <si>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</si>
  <si>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</si>
  <si>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</si>
  <si>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</si>
  <si>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</si>
  <si>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</si>
  <si>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</si>
  <si>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</si>
  <si>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</si>
  <si>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</si>
  <si>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</si>
  <si>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</si>
  <si>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</si>
  <si>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</si>
  <si>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</si>
  <si>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</si>
  <si>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</si>
  <si>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</si>
  <si>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</si>
  <si>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</si>
  <si>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</si>
  <si>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</si>
  <si>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</si>
  <si>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</si>
  <si>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</si>
  <si>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</si>
  <si>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</si>
  <si>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</si>
  <si>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</si>
  <si>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</si>
  <si>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</si>
  <si>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</si>
  <si>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</si>
  <si>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</si>
  <si>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</si>
  <si>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</si>
  <si>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</si>
  <si>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</si>
  <si>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</si>
  <si>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</si>
  <si>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</si>
  <si>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</si>
  <si>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</si>
  <si>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</si>
  <si>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</si>
  <si>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</si>
  <si>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</si>
  <si>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</si>
  <si>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</si>
  <si>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</si>
  <si>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</si>
  <si>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</si>
  <si>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</si>
  <si>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</si>
  <si>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</si>
  <si>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</si>
  <si>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</si>
  <si>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</si>
  <si>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</si>
  <si>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</si>
  <si>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</si>
  <si>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</si>
  <si>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</si>
  <si>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</si>
  <si>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</si>
  <si>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</si>
  <si>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</si>
  <si>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</si>
  <si>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</si>
  <si>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</si>
  <si>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</si>
  <si>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</si>
  <si>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</si>
  <si>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</si>
  <si>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</si>
  <si>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</si>
  <si>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</si>
  <si>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</si>
  <si>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</si>
  <si>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</si>
  <si>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</si>
  <si>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</si>
  <si>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</si>
  <si>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</si>
  <si>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</si>
  <si>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</si>
  <si>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</si>
  <si>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</si>
  <si>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</si>
  <si>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</si>
  <si>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</si>
  <si>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</si>
  <si>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</si>
  <si>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</si>
  <si>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</si>
  <si>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</si>
  <si>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</si>
  <si>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</si>
  <si>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</si>
  <si>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</si>
  <si>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</si>
  <si>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</si>
  <si>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</si>
  <si>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</si>
  <si>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</si>
  <si>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</si>
  <si>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</si>
  <si>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</si>
  <si>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</si>
  <si>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</si>
  <si>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</si>
  <si>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</si>
  <si>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</si>
  <si>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</si>
  <si>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</si>
  <si>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</si>
  <si>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</si>
  <si>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</si>
  <si>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</si>
  <si>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</si>
  <si>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</si>
  <si>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</si>
  <si>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</si>
  <si>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</si>
  <si>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</si>
  <si>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</si>
  <si>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</si>
  <si>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</si>
  <si>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</si>
  <si>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</si>
  <si>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</si>
  <si>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</si>
  <si>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</si>
  <si>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</si>
  <si>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</si>
  <si>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</si>
  <si>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</si>
  <si>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</si>
  <si>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</si>
  <si>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</si>
  <si>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</si>
  <si>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</si>
  <si>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</si>
  <si>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</si>
  <si>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</si>
  <si>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</si>
  <si>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</si>
  <si>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</si>
  <si>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</si>
  <si>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</si>
  <si>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</si>
  <si>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</si>
  <si>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</si>
  <si>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</si>
  <si>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</si>
  <si>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</si>
  <si>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</si>
  <si>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</si>
  <si>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</si>
  <si>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</si>
  <si>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</si>
  <si>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</si>
  <si>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</si>
  <si>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</si>
  <si>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</si>
  <si>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</si>
  <si>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</si>
  <si>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</si>
  <si>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</si>
  <si>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</si>
  <si>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</si>
  <si>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</si>
  <si>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</si>
  <si>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</si>
  <si>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</si>
  <si>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</si>
  <si>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</si>
  <si>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</si>
  <si>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</si>
  <si>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</si>
  <si>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</si>
  <si>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</si>
  <si>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</si>
  <si>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</si>
  <si>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</si>
  <si>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</si>
  <si>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</si>
  <si>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</si>
  <si>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</si>
  <si>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</si>
  <si>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</si>
  <si>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</si>
  <si>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</si>
  <si>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</si>
  <si>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</si>
  <si>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</si>
  <si>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</si>
  <si>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</si>
  <si>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</si>
  <si>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</si>
  <si>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</si>
  <si>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</si>
  <si>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</si>
  <si>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</si>
  <si>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</si>
  <si>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</si>
  <si>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</si>
  <si>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</si>
  <si>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</si>
  <si>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</si>
  <si>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</si>
  <si>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</si>
  <si>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</si>
  <si>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</si>
  <si>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</si>
  <si>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</si>
  <si>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</si>
  <si>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</si>
  <si>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</si>
  <si>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</si>
  <si>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</si>
  <si>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</si>
  <si>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</si>
  <si>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</si>
  <si>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</si>
  <si>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</si>
  <si>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</si>
  <si>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</si>
  <si>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</si>
  <si>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</si>
  <si>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</si>
  <si>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</si>
  <si>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</si>
  <si>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</si>
  <si>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</si>
  <si>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</si>
  <si>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</si>
  <si>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</si>
  <si>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</si>
  <si>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</si>
  <si>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</si>
  <si>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</si>
  <si>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</si>
  <si>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</si>
  <si>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</si>
  <si>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</si>
  <si>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</si>
  <si>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</si>
  <si>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</si>
  <si>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</si>
  <si>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</si>
  <si>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</si>
  <si>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</si>
  <si>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</si>
  <si>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</si>
  <si>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</si>
  <si>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</si>
  <si>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</si>
  <si>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</si>
  <si>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</si>
  <si>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</si>
  <si>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</si>
  <si>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</si>
  <si>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</si>
  <si>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</si>
  <si>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</si>
  <si>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</si>
  <si>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</si>
  <si>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</si>
  <si>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</si>
  <si>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</si>
  <si>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</si>
  <si>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</si>
  <si>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</si>
  <si>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</si>
  <si>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</si>
  <si>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</si>
  <si>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</si>
  <si>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</si>
  <si>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</si>
  <si>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</si>
  <si>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</si>
  <si>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</si>
  <si>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</si>
  <si>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</si>
  <si>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</si>
  <si>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</si>
  <si>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</si>
  <si>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</si>
  <si>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</si>
  <si>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</si>
  <si>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</si>
  <si>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</si>
  <si>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</si>
  <si>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</si>
  <si>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</si>
  <si>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</si>
  <si>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</si>
  <si>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</si>
  <si>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</si>
  <si>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</si>
  <si>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</si>
  <si>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</si>
  <si>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</si>
  <si>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</si>
  <si>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</si>
  <si>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</si>
  <si>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</si>
  <si>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</si>
  <si>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</si>
  <si>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</si>
  <si>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</si>
  <si>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</si>
  <si>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</si>
  <si>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</si>
  <si>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</si>
  <si>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</si>
  <si>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</si>
  <si>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</si>
  <si>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</si>
  <si>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</si>
  <si>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</si>
  <si>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</si>
  <si>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</si>
  <si>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</si>
  <si>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</si>
  <si>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</si>
  <si>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</si>
  <si>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</si>
  <si>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</si>
  <si>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</si>
  <si>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</si>
  <si>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</si>
  <si>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</si>
  <si>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</si>
  <si>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</si>
  <si>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</si>
  <si>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</si>
  <si>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</si>
  <si>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</si>
  <si>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</si>
  <si>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</si>
  <si>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</si>
  <si>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</si>
  <si>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</si>
  <si>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</si>
  <si>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</si>
  <si>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</si>
  <si>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</si>
  <si>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</si>
  <si>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</si>
  <si>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</si>
  <si>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</si>
  <si>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</si>
  <si>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</si>
  <si>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</si>
  <si>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</si>
  <si>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</si>
  <si>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</si>
  <si>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</si>
  <si>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</si>
  <si>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</si>
  <si>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</si>
  <si>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</si>
  <si>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</si>
  <si>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</si>
  <si>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</si>
  <si>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</si>
  <si>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</si>
  <si>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</si>
  <si>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</si>
  <si>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</si>
  <si>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</si>
  <si>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</si>
  <si>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</si>
  <si>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</si>
  <si>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</si>
  <si>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</si>
  <si>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</si>
  <si>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</si>
  <si>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</si>
  <si>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</si>
  <si>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</si>
  <si>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</si>
  <si>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</si>
  <si>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</si>
  <si>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</si>
  <si>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</si>
  <si>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</si>
  <si>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</si>
  <si>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</si>
  <si>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</si>
  <si>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</si>
  <si>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</si>
  <si>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</si>
  <si>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</si>
  <si>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</si>
  <si>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</si>
  <si>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</si>
  <si>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</si>
  <si>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</si>
  <si>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</si>
  <si>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</si>
  <si>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</si>
  <si>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</si>
  <si>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</si>
  <si>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</si>
  <si>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</si>
  <si>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</si>
  <si>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</si>
  <si>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</si>
  <si>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</si>
  <si>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</si>
  <si>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</si>
  <si>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</si>
  <si>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</si>
  <si>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</si>
  <si>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</si>
  <si>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</si>
  <si>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</si>
  <si>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</si>
  <si>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</si>
  <si>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</si>
  <si>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</si>
  <si>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</si>
  <si>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</si>
  <si>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</si>
  <si>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</si>
  <si>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</si>
  <si>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</si>
  <si>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</si>
  <si>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</si>
  <si>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</si>
  <si>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</si>
  <si>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</si>
  <si>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</si>
  <si>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</si>
  <si>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</si>
  <si>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</si>
  <si>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</si>
  <si>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</si>
  <si>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</si>
  <si>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</si>
  <si>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</si>
  <si>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</si>
  <si>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</si>
  <si>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</si>
  <si>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</si>
  <si>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</si>
  <si>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</si>
  <si>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</si>
  <si>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</si>
  <si>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</si>
  <si>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</si>
  <si>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</si>
  <si>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</si>
  <si>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</si>
  <si>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</si>
  <si>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</si>
  <si>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</si>
  <si>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</si>
  <si>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</si>
  <si>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</si>
  <si>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</si>
  <si>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</si>
  <si>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</si>
  <si>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</si>
  <si>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</si>
  <si>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</si>
  <si>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</si>
  <si>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</si>
  <si>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</si>
  <si>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</si>
  <si>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</si>
  <si>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</si>
  <si>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</si>
  <si>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</si>
  <si>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</si>
  <si>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</si>
  <si>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</si>
  <si>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</si>
  <si>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</si>
  <si>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</si>
  <si>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</si>
  <si>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</si>
  <si>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</si>
  <si>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</si>
  <si>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</si>
  <si>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</si>
  <si>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</si>
  <si>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</si>
  <si>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</si>
  <si>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</si>
  <si>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</si>
  <si>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</si>
  <si>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</si>
  <si>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</si>
  <si>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</si>
  <si>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</si>
  <si>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</si>
  <si>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</si>
  <si>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</si>
  <si>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</si>
  <si>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</si>
  <si>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</si>
  <si>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</si>
  <si>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</si>
  <si>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</si>
  <si>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</si>
  <si>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</si>
  <si>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</si>
  <si>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</si>
  <si>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</si>
  <si>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</si>
  <si>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</si>
  <si>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</si>
  <si>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</si>
  <si>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</si>
  <si>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</si>
  <si>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</si>
  <si>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</si>
  <si>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</si>
  <si>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</si>
  <si>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</si>
  <si>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</si>
  <si>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</si>
  <si>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</si>
  <si>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</si>
  <si>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</si>
  <si>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</si>
  <si>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</si>
  <si>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</si>
  <si>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</si>
  <si>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</si>
  <si>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</si>
  <si>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</si>
  <si>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</si>
  <si>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</si>
  <si>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</si>
  <si>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</si>
  <si>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</si>
  <si>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</si>
  <si>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</si>
  <si>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</si>
  <si>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</si>
  <si>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</si>
  <si>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</si>
  <si>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</si>
  <si>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</si>
  <si>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</si>
  <si>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</si>
  <si>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</si>
  <si>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</si>
  <si>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</si>
  <si>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</si>
  <si>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</si>
  <si>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</si>
  <si>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</si>
  <si>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</si>
  <si>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</si>
  <si>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</si>
  <si>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</si>
  <si>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</si>
  <si>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</si>
  <si>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</si>
  <si>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</si>
  <si>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</si>
  <si>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</si>
  <si>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</si>
  <si>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</si>
  <si>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</si>
  <si>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</si>
  <si>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</si>
  <si>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</si>
  <si>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</si>
  <si>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</si>
  <si>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</si>
  <si>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</si>
  <si>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</si>
  <si>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</si>
  <si>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</si>
  <si>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</si>
  <si>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</si>
  <si>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</si>
  <si>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</si>
  <si>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</si>
  <si>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</si>
  <si>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</si>
  <si>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</si>
  <si>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</si>
  <si>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</si>
  <si>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</si>
  <si>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</si>
  <si>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</si>
  <si>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</si>
  <si>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</si>
  <si>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</si>
  <si>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</si>
  <si>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</si>
  <si>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</si>
  <si>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</si>
  <si>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</si>
  <si>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</si>
  <si>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</si>
  <si>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</si>
  <si>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</si>
  <si>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</si>
  <si>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</si>
  <si>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</si>
  <si>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</si>
  <si>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</si>
  <si>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</si>
  <si>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</si>
  <si>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</si>
  <si>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</si>
  <si>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</si>
  <si>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</si>
  <si>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</si>
  <si>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</si>
  <si>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</si>
  <si>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</si>
  <si>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</si>
  <si>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</si>
  <si>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</si>
  <si>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</si>
  <si>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</si>
  <si>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</si>
  <si>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</si>
  <si>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</si>
  <si>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</si>
  <si>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</si>
  <si>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</si>
  <si>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</si>
  <si>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</si>
  <si>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</si>
  <si>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</si>
  <si>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</si>
  <si>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</si>
  <si>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</si>
  <si>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</si>
  <si>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</si>
  <si>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</si>
  <si>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</si>
  <si>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</si>
  <si>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</si>
  <si>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</si>
  <si>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</si>
  <si>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</si>
  <si>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</si>
  <si>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</si>
  <si>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</si>
  <si>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</si>
  <si>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</si>
  <si>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</si>
  <si>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</si>
  <si>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</si>
  <si>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</si>
  <si>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</si>
  <si>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</si>
  <si>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</si>
  <si>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</si>
  <si>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</si>
  <si>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</si>
  <si>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</si>
  <si>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</si>
  <si>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</si>
  <si>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</si>
  <si>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</si>
  <si>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</si>
  <si>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</si>
  <si>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</si>
  <si>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</si>
  <si>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</si>
  <si>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</si>
  <si>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</si>
  <si>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</si>
  <si>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</si>
  <si>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</si>
  <si>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</si>
  <si>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</si>
  <si>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</si>
  <si>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</si>
  <si>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</si>
  <si>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</si>
  <si>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</si>
  <si>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</si>
  <si>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</si>
  <si>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</si>
  <si>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</si>
  <si>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</si>
  <si>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</si>
  <si>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</si>
  <si>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</si>
  <si>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</si>
  <si>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</si>
  <si>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</si>
  <si>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</si>
  <si>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</si>
  <si>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</si>
  <si>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</si>
  <si>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</si>
  <si>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</si>
  <si>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</si>
  <si>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</si>
  <si>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</si>
  <si>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</si>
  <si>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</si>
  <si>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</si>
  <si>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</si>
  <si>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</si>
  <si>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</si>
  <si>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</si>
  <si>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</si>
  <si>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</si>
  <si>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</si>
  <si>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</si>
  <si>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</si>
  <si>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</si>
  <si>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</si>
  <si>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</si>
  <si>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</si>
  <si>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</si>
  <si>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</si>
  <si>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</si>
  <si>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</si>
  <si>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</si>
  <si>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</si>
  <si>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</si>
  <si>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</si>
  <si>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</si>
  <si>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</si>
  <si>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</si>
  <si>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</si>
  <si>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</si>
  <si>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</si>
  <si>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</si>
  <si>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</si>
  <si>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</si>
  <si>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</si>
  <si>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</si>
  <si>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</si>
  <si>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</si>
  <si>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</si>
  <si>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</si>
  <si>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</si>
  <si>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</si>
  <si>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</si>
  <si>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</si>
  <si>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</si>
  <si>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</si>
  <si>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</si>
  <si>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</si>
  <si>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</si>
  <si>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</si>
  <si>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</si>
  <si>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</si>
  <si>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</si>
  <si>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</si>
  <si>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</si>
  <si>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</si>
  <si>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</si>
  <si>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</si>
  <si>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</si>
  <si>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</si>
  <si>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</si>
  <si>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</si>
  <si>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</si>
  <si>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</si>
  <si>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</si>
  <si>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</si>
  <si>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</si>
  <si>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</si>
  <si>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</si>
  <si>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</si>
  <si>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</si>
  <si>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</si>
  <si>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</si>
  <si>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</si>
  <si>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</si>
  <si>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</si>
  <si>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</si>
  <si>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</si>
  <si>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</si>
  <si>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</si>
  <si>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</si>
  <si>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</si>
  <si>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</si>
  <si>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</si>
  <si>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</si>
  <si>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</si>
  <si>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</si>
  <si>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</si>
  <si>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</si>
  <si>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</si>
  <si>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</si>
  <si>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</si>
  <si>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</si>
  <si>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</si>
  <si>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</si>
  <si>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</si>
  <si>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</si>
  <si>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</si>
  <si>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</si>
  <si>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</si>
  <si>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</si>
  <si>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</si>
  <si>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</si>
  <si>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</si>
  <si>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</si>
  <si>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</si>
  <si>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</si>
  <si>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</si>
  <si>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</si>
  <si>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</si>
  <si>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</si>
  <si>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</si>
  <si>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</si>
  <si>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</si>
  <si>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</si>
  <si>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</si>
  <si>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</si>
  <si>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</si>
  <si>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</si>
  <si>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</si>
  <si>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</si>
  <si>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</si>
  <si>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</si>
  <si>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</si>
  <si>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</si>
  <si>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</si>
  <si>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</si>
  <si>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</si>
  <si>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</si>
  <si>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</si>
  <si>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</si>
  <si>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</si>
  <si>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</si>
  <si>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</si>
  <si>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</si>
  <si>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</si>
  <si>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</si>
  <si>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</si>
  <si>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</si>
  <si>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</si>
  <si>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</si>
  <si>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</si>
  <si>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</si>
  <si>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</si>
  <si>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</si>
  <si>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</si>
  <si>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</si>
  <si>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</si>
  <si>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</si>
  <si>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</si>
  <si>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</si>
  <si>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</si>
  <si>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</si>
  <si>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</si>
  <si>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</si>
  <si>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</si>
  <si>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</si>
  <si>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</si>
  <si>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</si>
  <si>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</si>
  <si>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</si>
  <si>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</si>
  <si>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</si>
  <si>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</si>
  <si>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</si>
  <si>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</si>
  <si>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</si>
  <si>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</si>
  <si>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</si>
  <si>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</si>
  <si>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</si>
  <si>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</si>
  <si>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</si>
  <si>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</si>
  <si>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</si>
  <si>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</si>
  <si>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</si>
  <si>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</si>
  <si>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</si>
  <si>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</si>
  <si>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</si>
  <si>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</si>
  <si>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</si>
  <si>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</si>
  <si>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</si>
  <si>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</si>
  <si>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</si>
  <si>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</si>
  <si>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</si>
  <si>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</si>
  <si>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</si>
  <si>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</si>
  <si>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</si>
  <si>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</si>
  <si>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</si>
  <si>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</si>
  <si>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</si>
  <si>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</si>
  <si>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</si>
  <si>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</si>
  <si>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</si>
  <si>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</si>
  <si>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</si>
  <si>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</si>
  <si>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</si>
  <si>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</si>
  <si>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</si>
  <si>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</si>
  <si>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</si>
  <si>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</si>
  <si>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</si>
  <si>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</si>
  <si>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</si>
  <si>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</si>
  <si>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</si>
  <si>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</si>
  <si>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</si>
  <si>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</si>
  <si>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</si>
  <si>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</si>
  <si>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</si>
  <si>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</si>
  <si>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</si>
  <si>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</si>
  <si>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</si>
  <si>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</si>
  <si>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</si>
  <si>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</si>
  <si>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</si>
  <si>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</si>
  <si>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</si>
  <si>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</si>
  <si>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</si>
  <si>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</si>
  <si>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</si>
  <si>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</si>
  <si>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</si>
  <si>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</si>
  <si>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</si>
  <si>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</si>
  <si>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</si>
  <si>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</si>
  <si>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</si>
  <si>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</si>
  <si>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</si>
  <si>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</si>
  <si>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</si>
  <si>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</si>
  <si>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</si>
  <si>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</si>
  <si>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</si>
  <si>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</si>
  <si>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</si>
  <si>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</si>
  <si>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</si>
  <si>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</si>
  <si>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</si>
  <si>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</si>
  <si>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</si>
  <si>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</si>
  <si>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</si>
  <si>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</si>
  <si>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</si>
  <si>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</si>
  <si>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</si>
  <si>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</si>
  <si>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</si>
  <si>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</si>
  <si>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</si>
  <si>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</si>
  <si>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</si>
  <si>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</si>
  <si>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</si>
  <si>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</si>
  <si>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</si>
  <si>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</si>
  <si>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</si>
  <si>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</si>
  <si>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</si>
  <si>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</si>
  <si>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</si>
  <si>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</si>
  <si>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</si>
  <si>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</si>
  <si>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</si>
  <si>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</si>
  <si>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</si>
  <si>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</si>
  <si>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</si>
  <si>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</si>
  <si>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</si>
  <si>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</si>
  <si>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</si>
  <si>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</si>
  <si>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</si>
  <si>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</si>
  <si>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</si>
  <si>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</si>
  <si>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</si>
  <si>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</si>
  <si>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</si>
  <si>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</si>
  <si>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</si>
  <si>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</si>
  <si>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</si>
  <si>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</si>
  <si>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</si>
  <si>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</si>
  <si>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</si>
  <si>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</si>
  <si>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</si>
  <si>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</si>
  <si>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</si>
  <si>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</si>
  <si>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</si>
  <si>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</si>
  <si>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</si>
  <si>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</si>
  <si>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</si>
  <si>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</si>
  <si>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</si>
  <si>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</si>
  <si>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</si>
  <si>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</si>
  <si>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</si>
  <si>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</si>
  <si>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</si>
  <si>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</si>
  <si>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</si>
  <si>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</si>
  <si>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</si>
  <si>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</si>
  <si>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</si>
  <si>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</si>
  <si>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</si>
  <si>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</si>
  <si>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</si>
  <si>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</si>
  <si>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</si>
  <si>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</si>
  <si>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</si>
  <si>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</si>
  <si>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</si>
  <si>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</si>
  <si>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</si>
  <si>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</si>
  <si>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</si>
  <si>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</si>
  <si>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</si>
  <si>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</si>
  <si>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</si>
  <si>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</si>
  <si>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</si>
  <si>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</si>
  <si>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</si>
  <si>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</si>
  <si>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</si>
  <si>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</si>
  <si>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</si>
  <si>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</si>
  <si>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</si>
  <si>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</si>
  <si>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</si>
  <si>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</si>
  <si>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</si>
  <si>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</si>
  <si>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</si>
  <si>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</si>
  <si>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</si>
  <si>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</si>
  <si>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</si>
  <si>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</si>
  <si>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</si>
  <si>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</si>
  <si>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</si>
  <si>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</si>
  <si>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</si>
  <si>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</si>
  <si>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</si>
  <si>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</si>
  <si>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</si>
  <si>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</si>
  <si>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</si>
  <si>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</si>
  <si>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</si>
  <si>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</si>
  <si>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</si>
  <si>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</si>
  <si>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</si>
  <si>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</si>
  <si>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</si>
  <si>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</si>
  <si>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</si>
  <si>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</si>
  <si>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</si>
  <si>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</si>
  <si>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</si>
  <si>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</si>
  <si>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</si>
  <si>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</si>
  <si>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</si>
  <si>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</si>
  <si>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</si>
  <si>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</si>
  <si>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</si>
  <si>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</si>
  <si>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</si>
  <si>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</si>
  <si>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</si>
  <si>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</si>
  <si>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</si>
  <si>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</si>
  <si>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</si>
  <si>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</si>
  <si>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</si>
  <si>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</si>
  <si>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</si>
  <si>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</si>
  <si>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</si>
  <si>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</si>
  <si>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</si>
  <si>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</si>
  <si>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</si>
  <si>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</si>
  <si>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</si>
  <si>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</si>
  <si>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</si>
  <si>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</si>
  <si>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</si>
  <si>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</si>
  <si>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</si>
  <si>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</si>
  <si>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</si>
  <si>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</si>
  <si>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</si>
  <si>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</si>
  <si>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</si>
  <si>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</si>
  <si>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</si>
  <si>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</si>
  <si>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</si>
  <si>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</si>
  <si>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</si>
  <si>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</si>
  <si>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</si>
  <si>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</si>
  <si>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</si>
  <si>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</si>
  <si>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</si>
  <si>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</si>
  <si>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</si>
  <si>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</si>
  <si>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</si>
  <si>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</si>
  <si>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</si>
  <si>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</si>
  <si>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</si>
  <si>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</si>
  <si>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</si>
  <si>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</si>
  <si>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</si>
  <si>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</si>
  <si>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</si>
  <si>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</si>
  <si>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</si>
  <si>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</si>
  <si>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</si>
  <si>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</si>
  <si>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</si>
  <si>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</si>
  <si>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</si>
  <si>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</si>
  <si>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</si>
  <si>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</si>
  <si>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</si>
  <si>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</si>
  <si>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</si>
  <si>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</si>
  <si>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</si>
  <si>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</si>
  <si>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</si>
  <si>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</si>
  <si>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</si>
  <si>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</si>
  <si>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</si>
  <si>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</si>
  <si>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</si>
  <si>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</si>
  <si>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</si>
  <si>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</si>
  <si>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</si>
  <si>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</si>
  <si>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</si>
  <si>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</si>
  <si>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</si>
  <si>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</si>
  <si>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</si>
  <si>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</si>
  <si>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</si>
  <si>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</si>
  <si>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</si>
  <si>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</si>
  <si>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</si>
  <si>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</si>
  <si>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</si>
  <si>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</si>
  <si>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</si>
  <si>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</si>
  <si>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</si>
  <si>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</si>
  <si>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</si>
  <si>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</si>
  <si>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</si>
  <si>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</si>
  <si>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</si>
  <si>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</si>
  <si>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</si>
  <si>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</si>
  <si>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</si>
  <si>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</si>
  <si>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</si>
  <si>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</si>
  <si>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</si>
  <si>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</si>
  <si>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</si>
  <si>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</si>
  <si>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</si>
  <si>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</si>
  <si>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</si>
  <si>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</si>
  <si>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</si>
  <si>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</si>
  <si>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</si>
  <si>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</si>
  <si>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</si>
  <si>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</si>
  <si>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</si>
  <si>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</si>
  <si>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</si>
  <si>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</si>
  <si>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</si>
  <si>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</si>
  <si>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</si>
  <si>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</si>
  <si>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</si>
  <si>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</si>
  <si>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</si>
  <si>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</si>
  <si>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</si>
  <si>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</si>
  <si>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</si>
  <si>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</si>
  <si>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</si>
  <si>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</si>
  <si>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</si>
  <si>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</si>
  <si>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</si>
  <si>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</si>
  <si>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</si>
  <si>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</si>
  <si>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</si>
  <si>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</si>
  <si>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</si>
  <si>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</si>
  <si>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</si>
  <si>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</si>
  <si>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</si>
  <si>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</si>
  <si>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</si>
  <si>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</si>
  <si>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</si>
  <si>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</si>
  <si>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</si>
  <si>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</si>
  <si>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</si>
  <si>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</si>
  <si>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</si>
  <si>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</si>
  <si>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</si>
  <si>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</si>
  <si>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</si>
  <si>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</si>
  <si>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</si>
  <si>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</si>
  <si>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</si>
  <si>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</si>
  <si>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</si>
  <si>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</si>
  <si>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</si>
  <si>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</si>
  <si>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</si>
  <si>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</si>
  <si>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</si>
  <si>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</si>
  <si>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</si>
  <si>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</si>
  <si>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</si>
  <si>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</si>
  <si>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</si>
  <si>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</si>
  <si>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</si>
  <si>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</si>
  <si>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</si>
  <si>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</si>
  <si>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</si>
  <si>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</si>
  <si>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</si>
  <si>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</si>
  <si>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</si>
  <si>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</si>
  <si>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</si>
  <si>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</si>
  <si>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</si>
  <si>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</si>
  <si>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</si>
  <si>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</si>
  <si>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</si>
  <si>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</si>
  <si>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</si>
  <si>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</si>
  <si>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</si>
  <si>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</si>
  <si>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</si>
  <si>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</si>
  <si>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</si>
  <si>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</si>
  <si>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</si>
  <si>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</si>
  <si>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</si>
  <si>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</si>
  <si>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</si>
  <si>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</si>
  <si>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</si>
  <si>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</si>
  <si>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</si>
  <si>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</si>
  <si>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</si>
  <si>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</si>
  <si>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</si>
  <si>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</si>
  <si>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</si>
  <si>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</si>
  <si>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</si>
  <si>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</si>
  <si>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</si>
  <si>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</si>
  <si>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</si>
  <si>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</si>
  <si>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</si>
  <si>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</si>
  <si>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</si>
  <si>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</si>
  <si>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</si>
  <si>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</si>
  <si>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</si>
  <si>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</si>
  <si>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</si>
  <si>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</si>
  <si>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</si>
  <si>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</si>
  <si>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</si>
  <si>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</si>
  <si>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</si>
  <si>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</si>
  <si>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</si>
  <si>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</si>
  <si>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</si>
  <si>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</si>
  <si>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</si>
  <si>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</si>
  <si>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</si>
  <si>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</si>
  <si>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</si>
  <si>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</si>
  <si>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</si>
  <si>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</si>
  <si>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</si>
  <si>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</si>
  <si>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</si>
  <si>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</si>
  <si>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</si>
  <si>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</si>
  <si>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</si>
  <si>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</si>
  <si>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</si>
  <si>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</si>
  <si>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</si>
  <si>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</si>
  <si>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</si>
  <si>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</si>
  <si>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</si>
  <si>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</si>
  <si>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</si>
  <si>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</si>
  <si>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</si>
  <si>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</si>
  <si>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</si>
  <si>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</si>
  <si>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</si>
  <si>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</si>
  <si>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</si>
  <si>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</si>
  <si>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</si>
  <si>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</si>
  <si>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</si>
  <si>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</si>
  <si>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</si>
  <si>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</si>
  <si>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</si>
  <si>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</si>
  <si>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</si>
  <si>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</si>
  <si>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</si>
  <si>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</si>
  <si>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</si>
  <si>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</si>
  <si>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</si>
  <si>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</si>
  <si>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</si>
  <si>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</si>
  <si>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</si>
  <si>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</si>
  <si>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</si>
  <si>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</si>
  <si>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</si>
  <si>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</si>
  <si>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</si>
  <si>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</si>
  <si>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</si>
  <si>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</si>
  <si>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</si>
  <si>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</si>
  <si>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</si>
  <si>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</si>
  <si>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</si>
  <si>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</si>
  <si>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</si>
  <si>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</si>
  <si>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</si>
  <si>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</si>
  <si>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</si>
  <si>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</si>
  <si>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</si>
  <si>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</si>
  <si>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</si>
  <si>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</si>
  <si>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</si>
  <si>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</si>
  <si>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</si>
  <si>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</si>
  <si>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</si>
  <si>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</si>
  <si>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</si>
  <si>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</si>
  <si>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</si>
  <si>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</si>
  <si>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</si>
  <si>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</si>
  <si>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</si>
  <si>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</si>
  <si>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</si>
  <si>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</si>
  <si>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</si>
  <si>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</si>
  <si>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</si>
  <si>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</si>
  <si>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</si>
  <si>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</si>
  <si>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</si>
  <si>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</si>
  <si>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</si>
  <si>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</si>
  <si>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</si>
  <si>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</si>
  <si>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</si>
  <si>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</si>
  <si>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</si>
  <si>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</si>
  <si>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</si>
  <si>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</si>
  <si>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</si>
  <si>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</si>
  <si>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</si>
  <si>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</si>
  <si>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</si>
  <si>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</si>
  <si>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</si>
  <si>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</si>
  <si>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</si>
  <si>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</si>
  <si>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</si>
  <si>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</si>
  <si>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</si>
  <si>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</si>
  <si>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</si>
  <si>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</si>
  <si>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</si>
  <si>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</si>
  <si>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</si>
  <si>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</si>
  <si>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</si>
  <si>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</si>
  <si>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</si>
  <si>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</si>
  <si>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</si>
  <si>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</si>
  <si>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</si>
  <si>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</si>
  <si>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</si>
  <si>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</si>
  <si>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</si>
  <si>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</si>
  <si>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</si>
  <si>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</si>
  <si>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</si>
  <si>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</si>
  <si>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</si>
  <si>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</si>
  <si>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</si>
  <si>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</si>
  <si>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</si>
  <si>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</si>
  <si>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</si>
  <si>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</si>
  <si>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</si>
  <si>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</si>
  <si>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</si>
  <si>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</si>
  <si>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</si>
  <si>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</si>
  <si>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</si>
  <si>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</si>
  <si>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</si>
  <si>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</si>
  <si>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</si>
  <si>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</si>
  <si>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</si>
  <si>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</si>
  <si>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</si>
  <si>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</si>
  <si>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</si>
  <si>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</si>
  <si>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</si>
  <si>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</si>
  <si>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</si>
  <si>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</si>
  <si>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</si>
  <si>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</si>
  <si>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</si>
  <si>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</si>
  <si>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</si>
  <si>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</si>
  <si>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</si>
  <si>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</si>
  <si>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</si>
  <si>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</si>
  <si>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</si>
  <si>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</si>
  <si>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</si>
  <si>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</si>
  <si>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</si>
  <si>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</si>
  <si>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</si>
  <si>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</si>
  <si>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</si>
  <si>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</si>
  <si>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</si>
  <si>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</si>
  <si>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</si>
  <si>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</si>
  <si>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</si>
  <si>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</si>
  <si>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</si>
  <si>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</si>
  <si>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</si>
  <si>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</si>
  <si>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</si>
  <si>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</si>
  <si>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</si>
  <si>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</si>
  <si>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</si>
  <si>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</si>
  <si>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</si>
  <si>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</si>
  <si>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</si>
  <si>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</si>
  <si>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</si>
  <si>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</si>
  <si>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</si>
  <si>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</si>
  <si>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</si>
  <si>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</si>
  <si>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</si>
  <si>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</si>
  <si>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</si>
  <si>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</si>
  <si>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</si>
  <si>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</si>
  <si>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</si>
  <si>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</si>
  <si>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</si>
  <si>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</si>
  <si>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</si>
  <si>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</si>
  <si>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</si>
  <si>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</si>
  <si>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</si>
  <si>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</si>
  <si>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</si>
  <si>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</si>
  <si>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</si>
  <si>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</si>
  <si>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</si>
  <si>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</si>
  <si>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</si>
  <si>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</si>
  <si>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</si>
  <si>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</si>
  <si>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</si>
  <si>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</si>
  <si>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</si>
  <si>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</si>
  <si>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</si>
  <si>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</si>
  <si>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</si>
  <si>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</si>
  <si>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</si>
  <si>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</si>
  <si>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</si>
  <si>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</si>
  <si>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</si>
  <si>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</si>
  <si>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</si>
  <si>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</si>
  <si>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</si>
  <si>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</si>
  <si>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</si>
  <si>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</si>
  <si>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</si>
  <si>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</si>
  <si>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</si>
  <si>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</si>
  <si>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</si>
  <si>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</si>
  <si>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</si>
  <si>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</si>
  <si>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</si>
  <si>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</si>
  <si>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</si>
  <si>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</si>
  <si>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</si>
  <si>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</si>
  <si>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</si>
  <si>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</si>
  <si>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</si>
  <si>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</si>
  <si>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</si>
  <si>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</si>
  <si>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</si>
  <si>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</si>
  <si>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</si>
  <si>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</si>
  <si>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</si>
  <si>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</si>
  <si>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</si>
  <si>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</si>
  <si>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</si>
  <si>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</si>
  <si>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</si>
  <si>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</si>
  <si>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</si>
  <si>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</si>
  <si>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</si>
  <si>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</si>
  <si>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</si>
  <si>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</si>
  <si>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</si>
  <si>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</si>
  <si>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</si>
  <si>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</si>
  <si>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</si>
  <si>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</si>
  <si>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</si>
  <si>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</si>
  <si>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</si>
  <si>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</si>
  <si>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</si>
  <si>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</si>
  <si>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</si>
  <si>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</si>
  <si>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</si>
  <si>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</si>
  <si>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</si>
  <si>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</si>
  <si>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</si>
  <si>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</si>
  <si>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</si>
  <si>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</si>
  <si>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</si>
  <si>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</si>
  <si>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</si>
  <si>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</si>
  <si>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</si>
  <si>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</si>
  <si>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</si>
  <si>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</si>
  <si>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</si>
  <si>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</si>
  <si>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</si>
  <si>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</si>
  <si>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</si>
  <si>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</si>
  <si>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</si>
  <si>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</si>
  <si>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</si>
  <si>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</si>
  <si>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</si>
  <si>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</si>
  <si>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</si>
  <si>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</si>
  <si>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</si>
  <si>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</si>
  <si>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</si>
  <si>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</si>
  <si>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</si>
  <si>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</si>
  <si>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</si>
  <si>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</si>
  <si>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</si>
  <si>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</si>
  <si>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</si>
  <si>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</si>
  <si>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</si>
  <si>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</si>
  <si>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</si>
  <si>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</si>
  <si>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</si>
  <si>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</si>
  <si>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</si>
  <si>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</si>
  <si>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</si>
  <si>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</si>
  <si>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</si>
  <si>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</si>
  <si>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</si>
  <si>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</si>
  <si>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</si>
  <si>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</si>
  <si>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</si>
  <si>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</si>
  <si>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</si>
  <si>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</si>
  <si>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</si>
  <si>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</si>
  <si>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</si>
  <si>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</si>
  <si>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</si>
  <si>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</si>
  <si>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</si>
  <si>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</si>
  <si>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</si>
  <si>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</si>
  <si>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</si>
  <si>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</si>
  <si>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</si>
  <si>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</si>
  <si>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</si>
  <si>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</si>
  <si>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</si>
  <si>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</si>
  <si>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</si>
  <si>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</si>
  <si>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</si>
  <si>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</si>
  <si>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</si>
  <si>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</si>
  <si>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</si>
  <si>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</si>
  <si>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</si>
  <si>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</si>
  <si>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</si>
  <si>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</si>
  <si>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</si>
  <si>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</si>
  <si>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</si>
  <si>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</si>
  <si>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</si>
  <si>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</si>
  <si>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</si>
  <si>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</si>
  <si>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</si>
  <si>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</si>
  <si>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</si>
  <si>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</si>
  <si>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</si>
  <si>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</si>
  <si>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</si>
  <si>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</si>
  <si>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</si>
  <si>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</si>
  <si>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</si>
  <si>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</si>
  <si>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</si>
  <si>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</si>
  <si>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</si>
  <si>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</si>
  <si>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</si>
  <si>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</si>
  <si>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</si>
  <si>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</si>
  <si>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</si>
  <si>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</si>
  <si>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</si>
  <si>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</si>
  <si>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</si>
  <si>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</si>
  <si>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</si>
  <si>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</si>
  <si>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</si>
  <si>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</si>
  <si>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</si>
  <si>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</si>
  <si>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</si>
  <si>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</si>
  <si>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</si>
  <si>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</si>
  <si>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</si>
  <si>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</si>
  <si>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</si>
  <si>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</si>
  <si>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</si>
  <si>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</si>
  <si>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</si>
  <si>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</si>
  <si>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</si>
  <si>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</si>
  <si>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</si>
  <si>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</si>
  <si>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</si>
  <si>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</si>
  <si>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</si>
  <si>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</si>
  <si>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</si>
  <si>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</si>
  <si>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</si>
  <si>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</si>
  <si>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</si>
  <si>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</si>
  <si>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</si>
  <si>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</si>
  <si>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</si>
  <si>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</si>
  <si>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</si>
  <si>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</si>
  <si>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</si>
  <si>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</si>
  <si>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</si>
  <si>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</si>
  <si>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</si>
  <si>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</si>
  <si>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</si>
  <si>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</si>
  <si>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</si>
  <si>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</si>
  <si>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</si>
  <si>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</si>
  <si>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</si>
  <si>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</si>
  <si>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</si>
  <si>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</si>
  <si>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</si>
  <si>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</si>
  <si>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</si>
  <si>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</si>
  <si>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</si>
  <si>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</si>
  <si>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</si>
  <si>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</si>
  <si>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</si>
  <si>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</si>
  <si>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</si>
  <si>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</si>
  <si>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</si>
  <si>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</si>
  <si>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</si>
  <si>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</si>
  <si>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</si>
  <si>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</si>
  <si>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</si>
  <si>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</si>
  <si>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</si>
  <si>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</si>
  <si>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</si>
  <si>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</si>
  <si>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</si>
  <si>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</si>
  <si>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</si>
  <si>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</si>
  <si>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</si>
  <si>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</si>
  <si>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</si>
  <si>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</si>
  <si>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</si>
  <si>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</si>
  <si>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</si>
  <si>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</si>
  <si>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</si>
  <si>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</si>
  <si>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</si>
  <si>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</si>
  <si>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</si>
  <si>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</si>
  <si>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</si>
  <si>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</si>
  <si>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</si>
  <si>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</si>
  <si>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</si>
  <si>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</si>
  <si>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</si>
  <si>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</si>
  <si>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</si>
  <si>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</si>
  <si>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</si>
  <si>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</si>
  <si>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</si>
  <si>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</si>
  <si>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</si>
  <si>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</si>
  <si>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</si>
  <si>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</si>
  <si>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</si>
  <si>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</si>
  <si>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</si>
  <si>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</si>
  <si>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</si>
  <si>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</si>
  <si>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</si>
  <si>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</si>
  <si>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</si>
  <si>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</si>
  <si>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</si>
  <si>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</si>
  <si>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</si>
  <si>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</si>
  <si>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</si>
  <si>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</si>
  <si>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</si>
  <si>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</si>
  <si>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</si>
  <si>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</si>
  <si>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</si>
  <si>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</si>
  <si>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</si>
  <si>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</si>
  <si>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</si>
  <si>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</si>
  <si>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</si>
  <si>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</si>
  <si>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</si>
  <si>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</si>
  <si>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</si>
  <si>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</si>
  <si>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</si>
  <si>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</si>
  <si>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</si>
  <si>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</si>
  <si>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</si>
  <si>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</si>
  <si>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</si>
  <si>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</si>
  <si>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</si>
  <si>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</si>
  <si>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</si>
  <si>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</si>
  <si>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</si>
  <si>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</si>
  <si>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</si>
  <si>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</si>
  <si>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</si>
  <si>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</si>
  <si>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</si>
  <si>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</si>
  <si>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</si>
  <si>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</si>
  <si>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</si>
  <si>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</si>
  <si>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</si>
  <si>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</si>
  <si>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</si>
  <si>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</si>
  <si>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</si>
  <si>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</si>
  <si>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</si>
  <si>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</si>
  <si>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</si>
  <si>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</si>
  <si>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</si>
  <si>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</si>
  <si>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</si>
  <si>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</si>
  <si>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</si>
  <si>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</si>
  <si>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</si>
  <si>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</si>
  <si>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</si>
  <si>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</si>
  <si>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</si>
  <si>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</si>
  <si>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</si>
  <si>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</si>
  <si>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</si>
  <si>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</si>
  <si>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</si>
  <si>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</si>
  <si>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</si>
  <si>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</si>
  <si>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</si>
  <si>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</si>
  <si>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</si>
  <si>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</si>
  <si>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</si>
  <si>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</si>
  <si>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</si>
  <si>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</si>
  <si>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</si>
  <si>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</si>
  <si>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</si>
  <si>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</si>
  <si>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</si>
  <si>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</si>
  <si>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</si>
  <si>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</si>
  <si>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</si>
  <si>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</si>
  <si>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</si>
  <si>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</si>
  <si>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</si>
  <si>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</si>
  <si>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</si>
  <si>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</si>
  <si>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</si>
  <si>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</si>
  <si>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</si>
  <si>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</si>
  <si>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</si>
  <si>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</si>
  <si>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</si>
  <si>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</si>
  <si>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</si>
  <si>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</si>
  <si>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</si>
  <si>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</si>
  <si>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</si>
  <si>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</si>
  <si>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</si>
  <si>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</si>
  <si>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</si>
  <si>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</si>
  <si>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</si>
  <si>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</si>
  <si>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</si>
  <si>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</si>
  <si>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</si>
  <si>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</si>
  <si>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</si>
  <si>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</si>
  <si>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</si>
  <si>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</si>
  <si>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</si>
  <si>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</si>
  <si>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</si>
  <si>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</si>
  <si>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</si>
  <si>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</si>
  <si>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</si>
  <si>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</si>
  <si>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</si>
  <si>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</si>
  <si>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</si>
  <si>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</si>
  <si>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</si>
  <si>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</si>
  <si>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</si>
  <si>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</si>
  <si>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</si>
  <si>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</si>
  <si>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</si>
  <si>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</si>
  <si>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</si>
  <si>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</si>
  <si>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</si>
  <si>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</si>
  <si>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</si>
  <si>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</si>
  <si>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</si>
  <si>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</si>
  <si>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</si>
  <si>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</si>
  <si>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</si>
  <si>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</si>
  <si>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</si>
  <si>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</si>
  <si>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</si>
  <si>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</si>
  <si>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</si>
  <si>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</si>
  <si>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</si>
  <si>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</si>
  <si>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</si>
  <si>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</si>
  <si>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</si>
  <si>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</si>
  <si>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</si>
  <si>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</si>
  <si>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</si>
  <si>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</si>
  <si>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</si>
  <si>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</si>
  <si>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</si>
  <si>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</si>
  <si>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</si>
  <si>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</si>
  <si>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</si>
  <si>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</si>
  <si>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</si>
  <si>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</si>
  <si>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</si>
  <si>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</si>
  <si>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</si>
  <si>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</si>
  <si>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</si>
  <si>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</si>
  <si>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</si>
  <si>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</si>
  <si>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</si>
  <si>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</si>
  <si>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</si>
  <si>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</si>
  <si>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</si>
  <si>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</si>
  <si>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</si>
  <si>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</si>
  <si>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</si>
  <si>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</si>
  <si>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</si>
  <si>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</si>
  <si>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</si>
  <si>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</si>
  <si>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</si>
  <si>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</si>
  <si>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</si>
  <si>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</si>
  <si>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</si>
  <si>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</si>
  <si>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</si>
  <si>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</si>
  <si>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</si>
  <si>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</si>
  <si>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</si>
  <si>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</si>
  <si>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</si>
  <si>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</si>
  <si>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</si>
  <si>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</si>
  <si>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</si>
  <si>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</si>
  <si>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</si>
  <si>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</si>
  <si>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</si>
  <si>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</si>
  <si>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</si>
  <si>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</si>
  <si>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</si>
  <si>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</si>
  <si>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</si>
  <si>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</si>
  <si>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</si>
  <si>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</si>
  <si>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</si>
  <si>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</si>
  <si>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</si>
  <si>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</si>
  <si>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</si>
  <si>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</si>
  <si>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</si>
  <si>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</si>
  <si>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</si>
  <si>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</si>
  <si>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</si>
  <si>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</si>
  <si>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</si>
  <si>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</si>
  <si>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</si>
  <si>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</si>
  <si>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</si>
  <si>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</si>
  <si>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</si>
  <si>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</si>
  <si>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</si>
  <si>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</si>
  <si>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</si>
  <si>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</si>
  <si>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</si>
  <si>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</si>
  <si>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</si>
  <si>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</si>
  <si>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</si>
  <si>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</si>
  <si>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</si>
  <si>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</si>
  <si>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</si>
  <si>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</si>
  <si>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</si>
  <si>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</si>
  <si>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</si>
  <si>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</si>
  <si>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</si>
  <si>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</si>
  <si>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</si>
  <si>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</si>
  <si>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</si>
  <si>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</si>
  <si>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</si>
  <si>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</si>
  <si>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</si>
  <si>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</si>
  <si>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</si>
  <si>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</si>
  <si>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</si>
  <si>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</si>
  <si>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</si>
  <si>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</si>
  <si>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</si>
  <si>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</si>
  <si>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</si>
  <si>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</si>
  <si>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</si>
  <si>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</si>
  <si>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</si>
  <si>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</si>
  <si>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</si>
  <si>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</si>
  <si>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</si>
  <si>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</si>
  <si>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</si>
  <si>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</si>
  <si>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</si>
  <si>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</si>
  <si>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</si>
  <si>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</si>
  <si>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</si>
  <si>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</si>
  <si>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</si>
  <si>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</si>
  <si>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</si>
  <si>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</si>
  <si>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</si>
  <si>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</si>
  <si>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</si>
  <si>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</si>
  <si>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</si>
  <si>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</si>
  <si>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</si>
  <si>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</si>
  <si>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</si>
  <si>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</si>
  <si>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</si>
  <si>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</si>
  <si>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</si>
  <si>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</si>
  <si>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</si>
  <si>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</si>
  <si>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</si>
  <si>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</si>
  <si>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</si>
  <si>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</si>
  <si>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</si>
  <si>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</si>
  <si>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</si>
  <si>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</si>
  <si>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</si>
  <si>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</si>
  <si>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</si>
  <si>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</si>
  <si>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</si>
  <si>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</si>
  <si>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</si>
  <si>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</si>
  <si>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</si>
  <si>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</si>
  <si>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</si>
  <si>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</si>
  <si>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</si>
  <si>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</si>
  <si>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</si>
  <si>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</si>
  <si>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</si>
  <si>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</si>
  <si>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</si>
  <si>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</si>
  <si>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</si>
  <si>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</si>
  <si>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</si>
  <si>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</si>
  <si>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</si>
  <si>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</si>
  <si>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</si>
  <si>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</si>
  <si>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</si>
  <si>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</si>
  <si>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</si>
  <si>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</si>
  <si>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</si>
  <si>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</si>
  <si>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</si>
  <si>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</si>
  <si>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</si>
  <si>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</si>
  <si>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</si>
  <si>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</si>
  <si>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</si>
  <si>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</si>
  <si>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</si>
  <si>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</si>
  <si>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</si>
  <si>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</si>
  <si>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</si>
  <si>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</si>
  <si>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</si>
  <si>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</si>
  <si>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</si>
  <si>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</si>
  <si>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</si>
  <si>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</si>
  <si>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</si>
  <si>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</si>
  <si>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</si>
  <si>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</si>
  <si>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</si>
  <si>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</si>
  <si>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</si>
  <si>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</si>
  <si>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</si>
  <si>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</si>
  <si>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</si>
  <si>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</si>
  <si>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</si>
  <si>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</si>
  <si>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</si>
  <si>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</si>
  <si>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</si>
  <si>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</si>
  <si>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</si>
  <si>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</si>
  <si>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</si>
  <si>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</si>
  <si>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</si>
  <si>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</si>
  <si>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</si>
  <si>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</si>
  <si>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</si>
  <si>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</si>
  <si>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</si>
  <si>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</si>
  <si>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</si>
  <si>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</si>
  <si>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</si>
  <si>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</si>
  <si>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</si>
  <si>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</si>
  <si>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</si>
  <si>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</si>
  <si>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</si>
  <si>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</si>
  <si>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</si>
  <si>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</si>
  <si>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</si>
  <si>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</si>
  <si>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</si>
  <si>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</si>
  <si>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</si>
  <si>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</si>
  <si>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</si>
  <si>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</si>
  <si>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</si>
  <si>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</si>
  <si>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</si>
  <si>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</si>
  <si>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</si>
  <si>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</si>
  <si>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</si>
  <si>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</si>
  <si>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</si>
  <si>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</si>
  <si>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</si>
  <si>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</si>
  <si>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</si>
  <si>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</si>
  <si>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</si>
  <si>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</si>
  <si>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</si>
  <si>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</si>
  <si>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</si>
  <si>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</si>
  <si>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</si>
  <si>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</si>
  <si>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</si>
  <si>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</si>
  <si>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</si>
  <si>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</si>
  <si>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</si>
  <si>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</si>
  <si>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</si>
  <si>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</si>
  <si>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</si>
  <si>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</si>
  <si>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</si>
  <si>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</si>
  <si>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</si>
  <si>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</si>
  <si>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</si>
  <si>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</si>
  <si>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</si>
  <si>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</si>
  <si>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</si>
  <si>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</si>
  <si>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</si>
  <si>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</si>
  <si>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</si>
  <si>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</si>
  <si>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</si>
  <si>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</si>
  <si>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</si>
  <si>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</si>
  <si>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</si>
  <si>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</si>
  <si>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</si>
  <si>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</si>
  <si>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</si>
  <si>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</si>
  <si>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</si>
  <si>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</si>
  <si>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</si>
  <si>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</si>
  <si>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</si>
  <si>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</si>
  <si>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</si>
  <si>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</si>
  <si>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</si>
  <si>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</si>
  <si>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</si>
  <si>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</si>
  <si>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</si>
  <si>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</si>
  <si>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</si>
  <si>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</si>
  <si>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</si>
  <si>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</si>
  <si>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</si>
  <si>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</si>
  <si>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</si>
  <si>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</si>
  <si>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</si>
  <si>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</si>
  <si>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</si>
  <si>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</si>
  <si>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</si>
  <si>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</si>
  <si>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</si>
  <si>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</si>
  <si>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</si>
  <si>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</si>
  <si>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</si>
  <si>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</si>
  <si>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</si>
  <si>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</si>
  <si>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</si>
  <si>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</si>
  <si>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</si>
  <si>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</si>
  <si>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</si>
  <si>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</si>
  <si>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</si>
  <si>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</si>
  <si>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</si>
  <si>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</si>
  <si>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</si>
  <si>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</si>
  <si>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</si>
  <si>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</si>
  <si>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</si>
  <si>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</si>
  <si>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</si>
  <si>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</si>
  <si>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</si>
  <si>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</si>
  <si>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</si>
  <si>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</si>
  <si>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</si>
  <si>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</si>
  <si>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</si>
  <si>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</si>
  <si>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</si>
  <si>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</si>
  <si>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</si>
  <si>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</si>
  <si>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</si>
  <si>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</si>
  <si>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</si>
  <si>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</si>
  <si>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</si>
  <si>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</si>
  <si>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</si>
  <si>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</si>
  <si>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</si>
  <si>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</si>
  <si>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</si>
  <si>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</si>
  <si>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</si>
  <si>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</si>
  <si>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</si>
  <si>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</si>
  <si>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</si>
  <si>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</si>
  <si>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</si>
  <si>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</si>
  <si>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</si>
  <si>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</si>
  <si>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</si>
  <si>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</si>
  <si>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</si>
  <si>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</si>
  <si>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</si>
  <si>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</si>
  <si>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</si>
  <si>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</si>
  <si>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</si>
  <si>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</si>
  <si>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</si>
  <si>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</si>
  <si>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</si>
  <si>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</si>
  <si>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</si>
  <si>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</si>
  <si>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</si>
  <si>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</si>
  <si>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</si>
  <si>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</si>
  <si>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</si>
  <si>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</si>
  <si>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</si>
  <si>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</si>
  <si>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</si>
  <si>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</si>
  <si>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</si>
  <si>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</si>
  <si>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</si>
  <si>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</si>
  <si>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</si>
  <si>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</si>
  <si>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</si>
  <si>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</si>
  <si>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</si>
  <si>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</si>
  <si>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</si>
  <si>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</si>
  <si>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</si>
  <si>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</si>
  <si>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</si>
  <si>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</si>
  <si>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</si>
  <si>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</si>
  <si>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</si>
  <si>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</si>
  <si>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</si>
  <si>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</si>
  <si>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</si>
  <si>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</si>
  <si>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</si>
  <si>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</si>
  <si>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</si>
  <si>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</si>
  <si>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</si>
  <si>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</si>
  <si>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</si>
  <si>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</si>
  <si>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</si>
  <si>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</si>
  <si>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</si>
  <si>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</si>
  <si>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</si>
  <si>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</si>
  <si>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</si>
  <si>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</si>
  <si>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</si>
  <si>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</si>
  <si>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</si>
  <si>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</si>
  <si>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</si>
  <si>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</si>
  <si>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</si>
  <si>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</si>
  <si>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</si>
  <si>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</si>
  <si>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</si>
  <si>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</si>
  <si>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</si>
  <si>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</si>
  <si>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</si>
  <si>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</si>
  <si>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</si>
  <si>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</si>
  <si>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</si>
  <si>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</si>
  <si>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</si>
  <si>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</si>
  <si>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</si>
  <si>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</si>
  <si>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</si>
  <si>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</si>
  <si>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</si>
  <si>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</si>
  <si>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</si>
  <si>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</si>
  <si>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</si>
  <si>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</si>
  <si>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</si>
  <si>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</si>
  <si>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</si>
  <si>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</si>
  <si>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</si>
  <si>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</si>
  <si>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</si>
  <si>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</si>
  <si>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</si>
  <si>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</si>
  <si>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</si>
  <si>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</si>
  <si>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</si>
  <si>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</si>
  <si>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</si>
  <si>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</si>
  <si>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</si>
  <si>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</si>
  <si>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</si>
  <si>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</si>
  <si>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</si>
  <si>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</si>
  <si>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</si>
  <si>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</si>
  <si>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</si>
  <si>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</si>
  <si>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</si>
  <si>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</si>
  <si>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</si>
  <si>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</si>
  <si>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</si>
  <si>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</si>
  <si>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</si>
  <si>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</si>
  <si>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</si>
  <si>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</si>
  <si>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</si>
  <si>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</si>
  <si>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</si>
  <si>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</si>
  <si>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</si>
  <si>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</si>
  <si>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</si>
  <si>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</si>
  <si>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</si>
  <si>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</si>
  <si>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</si>
  <si>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</si>
  <si>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</si>
  <si>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</si>
  <si>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</si>
  <si>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</si>
  <si>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</si>
  <si>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</si>
  <si>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</si>
  <si>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</si>
  <si>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</si>
  <si>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</si>
  <si>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</si>
  <si>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</si>
  <si>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</si>
  <si>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</si>
  <si>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</si>
  <si>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</si>
  <si>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</si>
  <si>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</si>
  <si>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</si>
  <si>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</si>
  <si>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</si>
  <si>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</si>
  <si>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</si>
  <si>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</si>
  <si>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</si>
  <si>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</si>
  <si>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</si>
  <si>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</si>
  <si>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</si>
  <si>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</si>
  <si>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</si>
  <si>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</si>
  <si>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</si>
  <si>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</si>
  <si>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</si>
  <si>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</si>
  <si>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</si>
  <si>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</si>
  <si>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</si>
  <si>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</si>
  <si>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</si>
  <si>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</si>
  <si>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</si>
  <si>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</si>
  <si>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</si>
  <si>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</si>
  <si>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</si>
  <si>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</si>
  <si>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</si>
  <si>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</si>
  <si>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</si>
  <si>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</si>
  <si>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</si>
  <si>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</si>
  <si>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</si>
  <si>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</si>
  <si>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</si>
  <si>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</si>
  <si>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</si>
  <si>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</si>
  <si>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</si>
  <si>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</si>
  <si>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</si>
  <si>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</si>
  <si>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</si>
  <si>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</si>
  <si>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</si>
  <si>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</si>
  <si>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</si>
  <si>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</si>
  <si>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</si>
  <si>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</si>
  <si>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</si>
  <si>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</si>
  <si>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</si>
  <si>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</si>
  <si>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</si>
  <si>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</si>
  <si>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</si>
  <si>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</si>
  <si>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</si>
  <si>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</si>
  <si>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</si>
  <si>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</si>
  <si>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</si>
  <si>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</si>
  <si>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</si>
  <si>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</si>
  <si>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</si>
  <si>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</si>
  <si>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</si>
  <si>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</si>
  <si>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</si>
  <si>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</si>
  <si>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</si>
  <si>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</si>
  <si>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</si>
  <si>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</si>
  <si>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</si>
  <si>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</si>
  <si>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</si>
  <si>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</si>
  <si>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</si>
  <si>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</si>
  <si>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</si>
  <si>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</si>
  <si>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</si>
  <si>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</si>
  <si>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</si>
  <si>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</si>
  <si>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</si>
  <si>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</si>
  <si>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</si>
  <si>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</si>
  <si>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</si>
  <si>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</si>
  <si>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</si>
  <si>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</si>
  <si>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</si>
  <si>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</si>
  <si>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</si>
  <si>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</si>
  <si>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</si>
  <si>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</si>
  <si>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</si>
  <si>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</si>
  <si>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</si>
  <si>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</si>
  <si>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</si>
  <si>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</si>
  <si>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</si>
  <si>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</si>
  <si>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</si>
  <si>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</si>
  <si>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</si>
  <si>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</si>
  <si>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</si>
  <si>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</si>
  <si>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</si>
  <si>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</si>
  <si>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</si>
  <si>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</si>
  <si>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</si>
  <si>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</si>
  <si>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</si>
  <si>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</si>
  <si>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</si>
  <si>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</si>
  <si>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</si>
  <si>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</si>
  <si>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</si>
  <si>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</si>
  <si>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</si>
  <si>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</si>
  <si>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</si>
  <si>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</si>
  <si>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</si>
  <si>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</si>
  <si>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</si>
  <si>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</si>
  <si>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</si>
  <si>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</si>
  <si>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</si>
  <si>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</si>
  <si>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</si>
  <si>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</si>
  <si>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</si>
  <si>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</si>
  <si>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</si>
  <si>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</si>
  <si>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</si>
  <si>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</si>
  <si>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</si>
  <si>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</si>
  <si>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</si>
  <si>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</si>
  <si>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</si>
  <si>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</si>
  <si>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</si>
  <si>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</si>
  <si>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</si>
  <si>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</si>
  <si>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</si>
  <si>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</si>
  <si>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</si>
  <si>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</si>
  <si>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</si>
  <si>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</si>
  <si>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</si>
  <si>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</si>
  <si>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</si>
  <si>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</si>
  <si>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</si>
  <si>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</si>
  <si>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</si>
  <si>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</si>
  <si>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</si>
  <si>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</si>
  <si>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</si>
  <si>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</si>
  <si>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</si>
  <si>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</si>
  <si>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</si>
  <si>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</si>
  <si>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</si>
  <si>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</si>
  <si>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</si>
  <si>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</si>
  <si>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</si>
  <si>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</si>
  <si>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</si>
  <si>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</si>
  <si>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</si>
  <si>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</si>
  <si>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</si>
  <si>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</si>
  <si>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</si>
  <si>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</si>
  <si>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</si>
  <si>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</si>
  <si>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</si>
  <si>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</si>
  <si>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</si>
  <si>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</si>
  <si>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</si>
  <si>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</si>
  <si>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</si>
  <si>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</si>
  <si>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</si>
  <si>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</si>
  <si>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</si>
  <si>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</si>
  <si>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</si>
  <si>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</si>
  <si>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</si>
  <si>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</si>
  <si>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</si>
  <si>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</si>
  <si>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</si>
  <si>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</si>
  <si>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</si>
  <si>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</si>
  <si>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</si>
  <si>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</si>
  <si>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</si>
  <si>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</si>
  <si>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</si>
  <si>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</si>
  <si>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</si>
  <si>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</si>
  <si>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</si>
  <si>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</si>
  <si>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</si>
  <si>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</si>
  <si>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</si>
  <si>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</si>
  <si>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</si>
  <si>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</si>
  <si>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</si>
  <si>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</si>
  <si>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</si>
  <si>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</si>
  <si>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</si>
  <si>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</si>
  <si>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</si>
  <si>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</si>
  <si>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</si>
  <si>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</si>
  <si>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</si>
  <si>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</si>
  <si>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</si>
  <si>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</si>
  <si>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</si>
  <si>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</si>
  <si>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</si>
  <si>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</si>
  <si>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</si>
  <si>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</si>
  <si>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</si>
  <si>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</si>
  <si>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</si>
  <si>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</si>
  <si>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</si>
  <si>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</si>
  <si>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</si>
  <si>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</si>
  <si>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</si>
  <si>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</si>
  <si>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</si>
  <si>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</si>
  <si>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</si>
  <si>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</si>
  <si>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</si>
  <si>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</si>
  <si>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</si>
  <si>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</si>
  <si>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</si>
  <si>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</si>
  <si>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</si>
  <si>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</si>
  <si>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</si>
  <si>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</si>
  <si>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</si>
  <si>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</si>
  <si>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</si>
  <si>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</si>
  <si>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</si>
  <si>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</si>
  <si>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</si>
  <si>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</si>
  <si>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</si>
  <si>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</si>
  <si>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</si>
  <si>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</si>
  <si>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</si>
  <si>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</si>
  <si>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</si>
  <si>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</si>
  <si>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</si>
  <si>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</si>
  <si>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</si>
  <si>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</si>
  <si>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</si>
  <si>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</si>
  <si>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</si>
  <si>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</si>
  <si>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</si>
  <si>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</si>
  <si>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</si>
  <si>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</si>
  <si>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</si>
  <si>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</si>
  <si>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</si>
  <si>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</si>
  <si>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</si>
  <si>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</si>
  <si>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</si>
  <si>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</si>
  <si>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</si>
  <si>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</si>
  <si>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</si>
  <si>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</si>
  <si>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</si>
  <si>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</si>
  <si>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</si>
  <si>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</si>
  <si>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</si>
  <si>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</si>
  <si>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</si>
  <si>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</si>
  <si>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</si>
  <si>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</si>
  <si>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</si>
  <si>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</si>
  <si>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</si>
  <si>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</si>
  <si>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</si>
  <si>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</si>
  <si>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</si>
  <si>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</si>
  <si>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</si>
  <si>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</si>
  <si>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</si>
  <si>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</si>
  <si>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</si>
  <si>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</si>
  <si>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</si>
  <si>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</si>
  <si>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</si>
  <si>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</si>
  <si>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</si>
  <si>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</si>
  <si>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</si>
  <si>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</si>
  <si>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</si>
  <si>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</si>
  <si>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</si>
  <si>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</si>
  <si>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</si>
  <si>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</si>
  <si>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</si>
  <si>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</si>
  <si>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</si>
  <si>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</si>
  <si>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</si>
  <si>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</si>
  <si>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</si>
  <si>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</si>
  <si>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</si>
  <si>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</si>
  <si>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</si>
  <si>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</si>
  <si>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</si>
  <si>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</si>
  <si>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</si>
  <si>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</si>
  <si>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</si>
  <si>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</si>
  <si>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</si>
  <si>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</si>
  <si>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</si>
  <si>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</si>
  <si>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</si>
  <si>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</si>
  <si>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</si>
  <si>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</si>
  <si>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</si>
  <si>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</si>
  <si>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</si>
  <si>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</si>
  <si>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</si>
  <si>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</si>
  <si>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</si>
  <si>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</si>
  <si>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</si>
  <si>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</si>
  <si>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</si>
  <si>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</si>
  <si>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</si>
  <si>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</si>
  <si>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</si>
  <si>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</si>
  <si>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</si>
  <si>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</si>
  <si>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</si>
  <si>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</si>
  <si>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</si>
  <si>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</si>
  <si>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</si>
  <si>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</si>
  <si>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</si>
  <si>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</si>
  <si>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</si>
  <si>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</si>
  <si>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</si>
  <si>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</si>
  <si>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</si>
  <si>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</si>
  <si>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</si>
  <si>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</si>
  <si>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</si>
  <si>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</si>
  <si>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</si>
  <si>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</si>
  <si>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</si>
  <si>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</si>
  <si>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</si>
  <si>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</si>
  <si>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</si>
  <si>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</si>
  <si>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</si>
  <si>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</si>
  <si>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</si>
  <si>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</si>
  <si>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</si>
  <si>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</si>
  <si>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</si>
  <si>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</si>
  <si>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</si>
  <si>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</si>
  <si>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</si>
  <si>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</si>
  <si>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</si>
  <si>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</si>
  <si>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</si>
  <si>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</si>
  <si>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</si>
  <si>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</si>
  <si>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</si>
  <si>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</si>
  <si>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</si>
  <si>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</si>
  <si>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</si>
  <si>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</si>
  <si>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</si>
  <si>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</si>
  <si>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</si>
  <si>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</si>
  <si>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</si>
  <si>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</si>
  <si>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</si>
  <si>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</si>
  <si>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</si>
  <si>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</si>
  <si>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</si>
  <si>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</si>
  <si>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</si>
  <si>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</si>
  <si>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</si>
  <si>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</si>
  <si>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</si>
  <si>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</si>
  <si>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</si>
  <si>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</si>
  <si>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</si>
  <si>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</si>
  <si>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</si>
  <si>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</si>
  <si>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</si>
  <si>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</si>
  <si>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</si>
  <si>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</si>
  <si>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</si>
  <si>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</si>
  <si>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</si>
  <si>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</si>
  <si>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</si>
  <si>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</si>
  <si>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</si>
  <si>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</si>
  <si>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</si>
  <si>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</si>
  <si>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</si>
  <si>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</si>
  <si>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</si>
  <si>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</si>
  <si>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</si>
  <si>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</si>
  <si>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</si>
  <si>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</si>
  <si>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</si>
  <si>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</si>
  <si>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</si>
  <si>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</si>
  <si>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</si>
  <si>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</si>
  <si>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</si>
  <si>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</si>
  <si>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</si>
  <si>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</si>
  <si>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</si>
  <si>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</si>
  <si>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</si>
  <si>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</si>
  <si>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</si>
  <si>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</si>
  <si>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</si>
  <si>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</si>
  <si>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</si>
  <si>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</si>
  <si>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</si>
  <si>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</si>
  <si>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</si>
  <si>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</si>
  <si>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</si>
  <si>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</si>
  <si>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</si>
  <si>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</si>
  <si>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</si>
  <si>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</si>
  <si>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</si>
  <si>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</si>
  <si>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</si>
  <si>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</si>
  <si>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</si>
  <si>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</si>
  <si>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</si>
  <si>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</si>
  <si>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</si>
  <si>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</si>
  <si>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</si>
  <si>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</si>
  <si>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</si>
  <si>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</si>
  <si>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</si>
  <si>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</si>
  <si>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</si>
  <si>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</si>
  <si>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</si>
  <si>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</si>
  <si>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</si>
  <si>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</si>
  <si>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</si>
  <si>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</si>
  <si>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</si>
  <si>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</si>
  <si>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</si>
  <si>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</si>
  <si>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</si>
  <si>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</si>
  <si>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</si>
  <si>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</si>
  <si>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</si>
  <si>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</si>
  <si>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</si>
  <si>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</si>
  <si>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</si>
  <si>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</si>
  <si>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</si>
  <si>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</si>
  <si>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</si>
  <si>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</si>
  <si>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</si>
  <si>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</si>
  <si>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</si>
  <si>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</si>
  <si>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</si>
  <si>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</si>
  <si>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</si>
  <si>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</si>
  <si>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</si>
  <si>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</si>
  <si>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</si>
  <si>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</si>
  <si>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</si>
  <si>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</si>
  <si>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</si>
  <si>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</si>
  <si>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</si>
  <si>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</si>
  <si>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</si>
  <si>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</si>
  <si>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</si>
  <si>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</si>
  <si>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</si>
  <si>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</si>
  <si>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</si>
  <si>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</si>
  <si>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</si>
  <si>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</si>
  <si>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</si>
  <si>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</si>
  <si>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</si>
  <si>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</si>
  <si>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</si>
  <si>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</si>
  <si>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</si>
  <si>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</si>
  <si>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</si>
  <si>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</si>
  <si>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</si>
  <si>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</si>
  <si>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</si>
  <si>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</si>
  <si>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</si>
  <si>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</si>
  <si>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</si>
  <si>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</si>
  <si>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</si>
  <si>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</si>
  <si>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</si>
  <si>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</si>
  <si>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</si>
  <si>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</si>
  <si>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</si>
  <si>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</si>
  <si>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</si>
  <si>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</si>
  <si>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</si>
  <si>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</si>
  <si>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</si>
  <si>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</si>
  <si>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</si>
  <si>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</si>
  <si>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</si>
  <si>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</si>
  <si>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</si>
  <si>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</si>
  <si>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</si>
  <si>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</si>
  <si>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</si>
  <si>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</si>
  <si>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</si>
  <si>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</si>
  <si>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</si>
  <si>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</si>
  <si>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</si>
  <si>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</si>
  <si>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</si>
  <si>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</si>
  <si>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</si>
  <si>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</si>
  <si>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</si>
  <si>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</si>
  <si>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</si>
  <si>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</si>
  <si>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</si>
  <si>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</si>
  <si>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</si>
  <si>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</si>
  <si>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</si>
  <si>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</si>
  <si>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</si>
  <si>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</si>
  <si>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</si>
  <si>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</si>
  <si>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</si>
  <si>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</si>
  <si>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</si>
  <si>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</si>
  <si>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</si>
  <si>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</si>
  <si>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</si>
  <si>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</si>
  <si>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</si>
  <si>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</si>
  <si>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</si>
  <si>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</si>
  <si>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</si>
  <si>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</si>
  <si>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</si>
  <si>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</si>
  <si>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</si>
  <si>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</si>
  <si>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</si>
  <si>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</si>
  <si>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</si>
  <si>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</si>
  <si>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</si>
  <si>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</si>
  <si>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</si>
  <si>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</si>
  <si>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</si>
  <si>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</si>
  <si>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</si>
  <si>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</si>
  <si>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</si>
  <si>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</si>
  <si>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</si>
  <si>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</si>
  <si>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</si>
  <si>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</si>
  <si>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</si>
  <si>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</si>
  <si>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</si>
  <si>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</si>
  <si>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</si>
  <si>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</si>
  <si>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</si>
  <si>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</si>
  <si>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</si>
  <si>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</si>
  <si>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</si>
  <si>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</si>
  <si>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</si>
  <si>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</si>
  <si>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</si>
  <si>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</si>
  <si>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</si>
  <si>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</si>
  <si>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</si>
  <si>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</si>
  <si>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</si>
  <si>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</si>
  <si>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</si>
  <si>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</si>
  <si>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</si>
  <si>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</si>
  <si>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</si>
  <si>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</si>
  <si>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</si>
  <si>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</si>
  <si>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</si>
  <si>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</si>
  <si>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</si>
  <si>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</si>
  <si>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</si>
  <si>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</si>
  <si>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</si>
  <si>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</si>
  <si>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</si>
  <si>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</si>
  <si>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</si>
  <si>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</si>
  <si>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</si>
  <si>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</si>
  <si>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</si>
  <si>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</si>
  <si>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</si>
  <si>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</si>
  <si>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</si>
  <si>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</si>
  <si>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</si>
  <si>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</si>
  <si>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</si>
  <si>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</si>
  <si>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</si>
  <si>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</si>
  <si>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</si>
  <si>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</si>
  <si>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</si>
  <si>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</si>
  <si>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</si>
  <si>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</si>
  <si>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</si>
  <si>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</si>
  <si>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</si>
  <si>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</si>
  <si>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</si>
  <si>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</si>
  <si>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</si>
  <si>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</si>
  <si>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</si>
  <si>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</si>
  <si>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</si>
  <si>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</si>
  <si>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</si>
  <si>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</si>
  <si>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</si>
  <si>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</si>
  <si>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</si>
  <si>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</si>
  <si>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</si>
  <si>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</si>
  <si>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</si>
  <si>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</si>
  <si>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</si>
  <si>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</si>
  <si>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</si>
  <si>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</si>
  <si>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</si>
  <si>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</si>
  <si>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</si>
  <si>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</si>
  <si>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</si>
  <si>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</si>
  <si>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</si>
  <si>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</si>
  <si>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</si>
  <si>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</si>
  <si>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</si>
  <si>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</si>
  <si>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</si>
  <si>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</si>
  <si>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</si>
  <si>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</si>
  <si>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</si>
  <si>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</si>
  <si>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</si>
  <si>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</si>
  <si>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</si>
  <si>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</si>
  <si>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</si>
  <si>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</si>
  <si>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</si>
  <si>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</si>
  <si>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</si>
  <si>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</si>
  <si>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</si>
  <si>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</si>
  <si>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</si>
  <si>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</si>
  <si>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</si>
  <si>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</si>
  <si>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</si>
  <si>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</si>
  <si>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</si>
  <si>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</si>
  <si>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</si>
  <si>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</si>
  <si>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</si>
  <si>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</si>
  <si>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</si>
  <si>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</si>
  <si>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</si>
  <si>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</si>
  <si>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</si>
  <si>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</si>
  <si>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</si>
  <si>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</si>
  <si>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</si>
  <si>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</si>
  <si>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</si>
  <si>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</si>
  <si>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</si>
  <si>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</si>
  <si>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</si>
  <si>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</si>
  <si>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</si>
  <si>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</si>
  <si>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</si>
  <si>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</si>
  <si>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</si>
  <si>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</si>
  <si>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</si>
  <si>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</si>
  <si>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</si>
  <si>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</si>
  <si>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</si>
  <si>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</si>
  <si>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</si>
  <si>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</si>
  <si>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</si>
  <si>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</si>
  <si>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</si>
  <si>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</si>
  <si>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</si>
  <si>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</si>
  <si>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</si>
  <si>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</si>
  <si>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</si>
  <si>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</si>
  <si>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</si>
  <si>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</si>
  <si>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</si>
  <si>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</si>
  <si>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</si>
  <si>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</si>
  <si>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</si>
  <si>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</si>
  <si>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</si>
  <si>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</si>
  <si>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</si>
  <si>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</si>
  <si>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</si>
  <si>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</si>
  <si>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</si>
  <si>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</si>
  <si>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</si>
  <si>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</si>
  <si>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</si>
  <si>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</si>
  <si>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</si>
  <si>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</si>
  <si>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</si>
  <si>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</si>
  <si>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</si>
  <si>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</si>
  <si>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</si>
  <si>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</si>
  <si>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</si>
  <si>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</si>
  <si>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</si>
  <si>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</si>
  <si>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</si>
  <si>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</si>
  <si>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</si>
  <si>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</si>
  <si>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</si>
  <si>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</si>
  <si>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</si>
  <si>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</si>
  <si>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</si>
  <si>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</si>
  <si>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</si>
  <si>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</si>
  <si>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</si>
  <si>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</si>
  <si>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</si>
  <si>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</si>
  <si>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</si>
  <si>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</si>
  <si>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</si>
  <si>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</si>
  <si>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</si>
  <si>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</si>
  <si>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</si>
  <si>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</si>
  <si>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</si>
  <si>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</si>
  <si>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</si>
  <si>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</si>
  <si>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</si>
  <si>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</si>
  <si>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</si>
  <si>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</si>
  <si>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</si>
  <si>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</si>
  <si>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</si>
  <si>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</si>
  <si>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</si>
  <si>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</si>
  <si>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</si>
  <si>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</si>
  <si>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</si>
  <si>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</si>
  <si>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</si>
  <si>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</si>
  <si>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</si>
  <si>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</si>
  <si>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</si>
  <si>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</si>
  <si>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</si>
  <si>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</si>
  <si>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</si>
  <si>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</si>
  <si>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</si>
  <si>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</si>
  <si>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</si>
  <si>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</si>
  <si>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</si>
  <si>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</si>
  <si>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</si>
  <si>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</si>
  <si>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</si>
  <si>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</si>
  <si>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</si>
  <si>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</si>
  <si>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</si>
  <si>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</si>
  <si>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</si>
  <si>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</si>
  <si>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</si>
  <si>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</si>
  <si>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</si>
  <si>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</si>
  <si>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</si>
  <si>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</si>
  <si>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</si>
  <si>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</si>
  <si>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</si>
  <si>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</si>
  <si>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</si>
  <si>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</si>
  <si>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</si>
  <si>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</si>
  <si>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</si>
  <si>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</si>
  <si>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</si>
  <si>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</si>
  <si>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</si>
  <si>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</si>
  <si>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</si>
  <si>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</si>
  <si>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</si>
  <si>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</si>
  <si>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</si>
  <si>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</si>
  <si>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</si>
  <si>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</si>
  <si>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</si>
  <si>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</si>
  <si>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</si>
  <si>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</si>
  <si>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</si>
  <si>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</si>
  <si>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</si>
  <si>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</si>
  <si>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</si>
  <si>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</si>
  <si>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</si>
  <si>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</si>
  <si>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</si>
  <si>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</si>
  <si>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</si>
  <si>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</si>
  <si>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</si>
  <si>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</si>
  <si>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</si>
  <si>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</si>
  <si>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</si>
  <si>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</si>
  <si>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</si>
  <si>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</si>
  <si>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</si>
  <si>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</si>
  <si>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</si>
  <si>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</si>
  <si>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</si>
  <si>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</si>
  <si>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</si>
  <si>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</si>
  <si>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</si>
  <si>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</si>
  <si>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</si>
  <si>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</si>
  <si>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</si>
  <si>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</si>
  <si>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</si>
  <si>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</si>
  <si>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</si>
  <si>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</si>
  <si>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</si>
  <si>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</si>
  <si>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</si>
  <si>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</si>
  <si>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</si>
  <si>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</si>
  <si>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</si>
  <si>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</si>
  <si>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</si>
  <si>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</si>
  <si>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</si>
  <si>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</si>
  <si>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</si>
  <si>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</si>
  <si>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</si>
  <si>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</si>
  <si>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</si>
  <si>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</si>
  <si>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</si>
  <si>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</si>
  <si>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</si>
  <si>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</si>
  <si>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</si>
  <si>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</si>
  <si>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</si>
  <si>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</si>
  <si>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</si>
  <si>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</si>
  <si>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</si>
  <si>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</si>
  <si>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</si>
  <si>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</si>
  <si>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</si>
  <si>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</si>
  <si>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</si>
  <si>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</si>
  <si>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</si>
  <si>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</si>
  <si>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</si>
  <si>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</si>
  <si>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</si>
  <si>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</si>
  <si>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</si>
  <si>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</si>
  <si>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</si>
  <si>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</si>
  <si>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</si>
  <si>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</si>
  <si>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</si>
  <si>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</si>
  <si>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</si>
  <si>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</si>
  <si>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</si>
  <si>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</si>
  <si>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</si>
  <si>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</si>
  <si>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</si>
  <si>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</si>
  <si>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</si>
  <si>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</si>
  <si>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</si>
  <si>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</si>
  <si>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</si>
  <si>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</si>
  <si>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</si>
  <si>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</si>
  <si>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</si>
  <si>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</si>
  <si>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</si>
  <si>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</si>
  <si>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</si>
  <si>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</si>
  <si>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</si>
  <si>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</si>
  <si>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</si>
  <si>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</si>
  <si>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</si>
  <si>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</si>
  <si>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</si>
  <si>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</si>
  <si>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</si>
  <si>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</si>
  <si>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</si>
  <si>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</si>
  <si>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</si>
  <si>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</si>
  <si>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</si>
  <si>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</si>
  <si>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</si>
  <si>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</si>
  <si>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</si>
  <si>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</si>
  <si>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</si>
  <si>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</si>
  <si>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</si>
  <si>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</si>
  <si>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</si>
  <si>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</si>
  <si>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</si>
  <si>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</si>
  <si>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</si>
  <si>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</si>
  <si>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</si>
  <si>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</si>
  <si>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</si>
  <si>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</si>
  <si>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</si>
  <si>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</si>
  <si>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</si>
  <si>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</si>
  <si>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</si>
  <si>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</si>
  <si>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</si>
  <si>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</si>
  <si>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</si>
  <si>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</si>
  <si>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</si>
  <si>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</si>
  <si>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</si>
  <si>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</si>
  <si>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</si>
  <si>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</si>
  <si>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</si>
  <si>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</si>
  <si>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</si>
  <si>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</si>
  <si>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</si>
  <si>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</si>
  <si>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</si>
  <si>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</si>
  <si>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</si>
  <si>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</si>
  <si>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</si>
  <si>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</si>
  <si>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</si>
  <si>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</si>
  <si>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</si>
  <si>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</si>
  <si>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</si>
  <si>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</si>
  <si>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</si>
  <si>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</si>
  <si>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</si>
  <si>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</si>
  <si>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</si>
  <si>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</si>
  <si>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</si>
  <si>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</si>
  <si>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</si>
  <si>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</si>
  <si>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</si>
  <si>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</si>
  <si>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</si>
  <si>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</si>
  <si>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</si>
  <si>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</si>
  <si>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</si>
  <si>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</si>
  <si>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</si>
  <si>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</si>
  <si>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</si>
  <si>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</si>
  <si>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</si>
  <si>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</si>
  <si>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</si>
  <si>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</si>
  <si>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</si>
  <si>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</si>
  <si>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</si>
  <si>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</si>
  <si>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</si>
  <si>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</si>
  <si>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</si>
  <si>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</si>
  <si>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</si>
  <si>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</si>
  <si>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</si>
  <si>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</si>
  <si>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</si>
  <si>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</si>
  <si>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</si>
  <si>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</si>
  <si>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</si>
  <si>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</si>
  <si>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</si>
  <si>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</si>
  <si>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</si>
  <si>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</si>
  <si>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</si>
  <si>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</si>
  <si>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</si>
  <si>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</si>
  <si>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</si>
  <si>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</si>
  <si>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</si>
  <si>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</si>
  <si>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</si>
  <si>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</si>
  <si>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</si>
  <si>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</si>
  <si>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</si>
  <si>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</si>
  <si>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</si>
  <si>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</si>
  <si>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</si>
  <si>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</si>
  <si>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</si>
  <si>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</si>
  <si>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</si>
  <si>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</si>
  <si>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</si>
  <si>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</si>
  <si>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</si>
  <si>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</si>
  <si>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</si>
  <si>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</si>
  <si>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</si>
  <si>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</si>
  <si>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</si>
  <si>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</si>
  <si>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</si>
  <si>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</si>
  <si>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</si>
  <si>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</si>
  <si>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</si>
  <si>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</si>
  <si>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</si>
  <si>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</si>
  <si>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</si>
  <si>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</si>
  <si>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</si>
  <si>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</si>
  <si>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</si>
  <si>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</si>
  <si>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</si>
  <si>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</si>
  <si>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</si>
  <si>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</si>
  <si>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</si>
  <si>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</si>
  <si>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</si>
  <si>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</si>
  <si>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</si>
  <si>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</si>
  <si>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</si>
  <si>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</si>
  <si>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</si>
  <si>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</si>
  <si>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</si>
  <si>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</si>
  <si>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</si>
  <si>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</si>
  <si>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</si>
  <si>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</si>
  <si>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</si>
  <si>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</si>
  <si>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</si>
  <si>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</si>
  <si>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</si>
  <si>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</si>
  <si>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</si>
  <si>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</si>
  <si>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</si>
  <si>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</si>
  <si>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</si>
  <si>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</si>
  <si>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</si>
  <si>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</si>
  <si>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</si>
  <si>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</si>
  <si>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</si>
  <si>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</si>
  <si>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</si>
  <si>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</si>
  <si>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</si>
  <si>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</si>
  <si>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</si>
  <si>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</si>
  <si>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</si>
  <si>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</si>
  <si>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</si>
  <si>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</si>
  <si>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</si>
  <si>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</si>
  <si>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</si>
  <si>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</si>
  <si>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</si>
  <si>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</si>
  <si>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</si>
  <si>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</si>
  <si>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</si>
  <si>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</si>
  <si>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</si>
  <si>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</si>
  <si>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</si>
  <si>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</si>
  <si>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</si>
  <si>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</si>
  <si>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</si>
  <si>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</si>
  <si>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</si>
  <si>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</si>
  <si>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</si>
  <si>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</si>
  <si>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</si>
  <si>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</si>
  <si>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</si>
  <si>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</si>
  <si>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</si>
  <si>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</si>
  <si>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</si>
  <si>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</si>
  <si>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</si>
  <si>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</si>
  <si>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</si>
  <si>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</si>
  <si>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</si>
  <si>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</si>
  <si>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</si>
  <si>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</si>
  <si>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</si>
  <si>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</si>
  <si>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</si>
  <si>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</si>
  <si>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</si>
  <si>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</si>
  <si>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</si>
  <si>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</si>
  <si>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</si>
  <si>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</si>
  <si>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</si>
  <si>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</si>
  <si>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</si>
  <si>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</si>
  <si>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</si>
  <si>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</si>
  <si>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</si>
  <si>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</si>
  <si>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</si>
  <si>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</si>
  <si>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</si>
  <si>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</si>
  <si>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</si>
  <si>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</si>
  <si>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</si>
  <si>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</si>
  <si>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</si>
  <si>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</si>
  <si>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</si>
  <si>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</si>
  <si>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</si>
  <si>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</si>
  <si>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</si>
  <si>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</si>
  <si>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</si>
  <si>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</si>
  <si>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</si>
  <si>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</si>
  <si>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</si>
  <si>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</si>
  <si>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</si>
  <si>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</si>
  <si>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</si>
  <si>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</si>
  <si>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</si>
  <si>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</si>
  <si>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</si>
  <si>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</si>
  <si>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</si>
  <si>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</si>
  <si>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</si>
  <si>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</si>
  <si>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</si>
  <si>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</si>
  <si>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</si>
  <si>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</si>
  <si>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</si>
  <si>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</si>
  <si>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</si>
  <si>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</si>
  <si>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</si>
  <si>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</si>
  <si>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</si>
  <si>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</si>
  <si>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</si>
  <si>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</si>
  <si>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</si>
  <si>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</si>
  <si>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</si>
  <si>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</si>
  <si>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</si>
  <si>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</si>
  <si>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</si>
  <si>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</si>
  <si>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</si>
  <si>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</si>
  <si>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</si>
  <si>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</si>
  <si>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</si>
  <si>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</si>
  <si>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</si>
  <si>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</si>
  <si>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</si>
  <si>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</si>
  <si>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</si>
  <si>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</si>
  <si>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</si>
  <si>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</si>
  <si>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</si>
  <si>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</si>
  <si>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</si>
  <si>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</si>
  <si>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</si>
  <si>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</si>
  <si>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</si>
  <si>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</si>
  <si>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</si>
  <si>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</si>
  <si>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</si>
  <si>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</si>
  <si>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</si>
  <si>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</si>
  <si>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</si>
  <si>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</si>
  <si>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</si>
  <si>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</si>
  <si>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</si>
  <si>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</si>
  <si>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</si>
  <si>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</si>
  <si>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</si>
  <si>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</si>
  <si>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</si>
  <si>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</si>
  <si>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</si>
  <si>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</si>
  <si>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</si>
  <si>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</si>
  <si>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</si>
  <si>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</si>
  <si>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</si>
  <si>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</si>
  <si>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</si>
  <si>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</si>
  <si>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</si>
  <si>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</si>
  <si>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</si>
  <si>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</si>
  <si>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</si>
  <si>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</si>
  <si>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</si>
  <si>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</si>
  <si>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</si>
  <si>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</si>
  <si>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</si>
  <si>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</si>
  <si>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</si>
  <si>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</si>
  <si>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</si>
  <si>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</si>
  <si>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</si>
  <si>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</si>
  <si>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</si>
  <si>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</si>
  <si>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</si>
  <si>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</si>
  <si>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</si>
  <si>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</si>
  <si>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</si>
  <si>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</si>
  <si>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</si>
  <si>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</si>
  <si>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</si>
  <si>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</si>
  <si>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</si>
  <si>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</si>
  <si>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</si>
  <si>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</si>
  <si>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</si>
  <si>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</si>
  <si>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</si>
  <si>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</si>
  <si>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</si>
  <si>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</si>
  <si>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</si>
  <si>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</si>
  <si>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</si>
  <si>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</si>
  <si>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</si>
  <si>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</si>
  <si>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</si>
  <si>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</si>
  <si>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</si>
  <si>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</si>
  <si>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</si>
  <si>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</si>
  <si>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</si>
  <si>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</si>
  <si>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</si>
  <si>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</si>
  <si>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</si>
  <si>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</si>
  <si>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</si>
  <si>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</si>
  <si>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</si>
  <si>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</si>
  <si>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</si>
  <si>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</si>
  <si>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</si>
  <si>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</si>
  <si>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</si>
  <si>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</si>
  <si>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</si>
  <si>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</si>
  <si>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</si>
  <si>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</si>
  <si>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</si>
  <si>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</si>
  <si>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</si>
  <si>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</si>
  <si>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</si>
  <si>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</si>
  <si>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</si>
  <si>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</si>
  <si>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</si>
  <si>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</si>
  <si>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</si>
  <si>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</si>
  <si>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</si>
  <si>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</si>
  <si>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</si>
  <si>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</si>
  <si>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</si>
  <si>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</si>
  <si>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</si>
  <si>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</si>
  <si>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</si>
  <si>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</si>
  <si>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</si>
  <si>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</si>
  <si>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</si>
  <si>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</si>
  <si>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</si>
  <si>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</si>
  <si>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</si>
  <si>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</si>
  <si>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</si>
  <si>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</si>
  <si>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</si>
  <si>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</si>
  <si>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</si>
  <si>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</si>
  <si>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</si>
  <si>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</si>
  <si>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</si>
  <si>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</si>
  <si>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</si>
  <si>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</si>
  <si>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</si>
  <si>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</si>
  <si>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</si>
  <si>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</si>
  <si>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</si>
  <si>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</si>
  <si>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</si>
  <si>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</si>
  <si>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</si>
  <si>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</si>
  <si>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</si>
  <si>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</si>
  <si>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</si>
  <si>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</si>
  <si>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</si>
  <si>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</si>
  <si>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</si>
  <si>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</si>
  <si>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</si>
  <si>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</si>
  <si>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</si>
  <si>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</si>
  <si>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</si>
  <si>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</si>
  <si>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</si>
  <si>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</si>
  <si>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</si>
  <si>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</si>
  <si>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</si>
  <si>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</si>
  <si>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</si>
  <si>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</si>
  <si>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</si>
  <si>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</si>
  <si>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</si>
  <si>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</si>
  <si>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</si>
  <si>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</si>
  <si>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</si>
  <si>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</si>
  <si>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</si>
  <si>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</si>
  <si>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</si>
  <si>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</si>
  <si>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</si>
  <si>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</si>
  <si>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</si>
  <si>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</si>
  <si>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</si>
  <si>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</si>
  <si>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</si>
  <si>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</si>
  <si>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</si>
  <si>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</si>
  <si>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</si>
  <si>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</si>
  <si>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</si>
  <si>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</si>
  <si>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</si>
  <si>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</si>
  <si>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</si>
  <si>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</si>
  <si>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</si>
  <si>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</si>
  <si>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</si>
  <si>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</si>
  <si>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</si>
  <si>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</si>
  <si>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</si>
  <si>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</si>
  <si>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</si>
  <si>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</si>
  <si>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</si>
  <si>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</si>
  <si>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</si>
  <si>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</si>
  <si>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</si>
  <si>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</si>
  <si>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</si>
  <si>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</si>
  <si>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</si>
  <si>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</si>
  <si>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</si>
  <si>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</si>
  <si>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</si>
  <si>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</si>
  <si>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</si>
  <si>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</si>
  <si>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</si>
  <si>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</si>
  <si>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</si>
  <si>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</si>
  <si>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</si>
  <si>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</si>
  <si>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</si>
  <si>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</si>
  <si>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</si>
  <si>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</si>
  <si>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</si>
  <si>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</si>
  <si>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</si>
  <si>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</si>
  <si>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</si>
  <si>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</si>
  <si>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</si>
  <si>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</si>
  <si>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</si>
  <si>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</si>
  <si>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</si>
  <si>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</si>
  <si>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</si>
  <si>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</si>
  <si>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</si>
  <si>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</si>
  <si>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</si>
  <si>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</si>
  <si>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</si>
  <si>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</si>
  <si>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</si>
  <si>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</si>
  <si>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</si>
  <si>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</si>
  <si>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</si>
  <si>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</si>
  <si>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</si>
  <si>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</si>
  <si>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</si>
  <si>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</si>
  <si>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</si>
  <si>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</si>
  <si>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</si>
  <si>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</si>
  <si>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</si>
  <si>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</si>
  <si>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</si>
  <si>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</si>
  <si>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</si>
  <si>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</si>
  <si>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</si>
  <si>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</si>
  <si>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</si>
  <si>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</si>
  <si>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</si>
  <si>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</si>
  <si>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</si>
  <si>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</si>
  <si>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</si>
  <si>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</si>
  <si>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</si>
  <si>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</si>
  <si>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</si>
  <si>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</si>
  <si>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</si>
  <si>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</si>
  <si>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</si>
  <si>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</si>
  <si>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</si>
  <si>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</si>
  <si>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</si>
  <si>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</si>
  <si>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</si>
  <si>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</si>
  <si>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</si>
  <si>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</si>
  <si>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</si>
  <si>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</si>
  <si>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</si>
  <si>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</si>
  <si>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</si>
  <si>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</si>
  <si>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</si>
  <si>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</si>
  <si>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</si>
  <si>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</si>
  <si>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</si>
  <si>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</si>
  <si>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</si>
  <si>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</si>
  <si>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</si>
  <si>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</si>
  <si>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</si>
  <si>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</si>
  <si>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</si>
  <si>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</si>
  <si>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</si>
  <si>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</si>
  <si>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</si>
  <si>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</si>
  <si>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</si>
  <si>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</si>
  <si>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</si>
  <si>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</si>
  <si>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</si>
  <si>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</si>
  <si>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</si>
  <si>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</si>
  <si>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</si>
  <si>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</si>
  <si>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</si>
  <si>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</si>
  <si>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</si>
  <si>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</si>
  <si>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</si>
  <si>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</si>
  <si>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</si>
  <si>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</si>
  <si>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</si>
  <si>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</si>
  <si>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</si>
  <si>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</si>
  <si>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</si>
  <si>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</si>
  <si>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</si>
  <si>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</si>
  <si>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</si>
  <si>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</si>
  <si>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</si>
  <si>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</si>
  <si>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</si>
  <si>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</si>
  <si>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</si>
  <si>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</si>
  <si>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</si>
  <si>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</si>
  <si>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</si>
  <si>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</si>
  <si>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</si>
  <si>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</si>
  <si>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</si>
  <si>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</si>
  <si>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</si>
  <si>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</si>
  <si>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</si>
  <si>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</si>
  <si>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</si>
  <si>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</si>
  <si>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</si>
  <si>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</si>
  <si>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</si>
  <si>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</si>
  <si>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</si>
  <si>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</si>
  <si>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</si>
  <si>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</si>
  <si>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</si>
  <si>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</si>
  <si>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</si>
  <si>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</si>
  <si>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</si>
  <si>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</si>
  <si>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</si>
  <si>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</si>
  <si>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</si>
  <si>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</si>
  <si>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</si>
  <si>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</si>
  <si>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</si>
  <si>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</si>
  <si>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</si>
  <si>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</si>
  <si>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</si>
  <si>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</si>
  <si>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</si>
  <si>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</si>
  <si>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</si>
  <si>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</si>
  <si>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</si>
  <si>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</si>
  <si>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</si>
  <si>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</si>
  <si>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</si>
  <si>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</si>
  <si>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</si>
  <si>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</si>
  <si>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</si>
  <si>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</si>
  <si>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</si>
  <si>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</si>
  <si>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</si>
  <si>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</si>
  <si>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</si>
  <si>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</si>
  <si>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</si>
  <si>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</si>
  <si>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</si>
  <si>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</si>
  <si>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</si>
  <si>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</si>
  <si>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</si>
  <si>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</si>
  <si>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</si>
  <si>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</si>
  <si>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</si>
  <si>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</si>
  <si>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</si>
  <si>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</si>
  <si>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</si>
  <si>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</si>
  <si>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</si>
  <si>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</si>
  <si>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</si>
  <si>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</si>
  <si>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</si>
  <si>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</si>
  <si>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</si>
  <si>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</si>
  <si>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</si>
  <si>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</si>
  <si>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</si>
  <si>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</si>
  <si>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</si>
  <si>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</si>
  <si>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</si>
  <si>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</si>
  <si>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</si>
  <si>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</si>
  <si>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</si>
  <si>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</si>
  <si>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</si>
  <si>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</si>
  <si>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</si>
  <si>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</si>
  <si>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</si>
  <si>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</si>
  <si>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</si>
  <si>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</si>
  <si>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</si>
  <si>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</si>
  <si>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</si>
  <si>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</si>
  <si>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</si>
  <si>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</si>
  <si>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</si>
  <si>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</si>
  <si>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</si>
  <si>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</si>
  <si>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</si>
  <si>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</si>
  <si>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</si>
  <si>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</si>
  <si>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</si>
  <si>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</si>
  <si>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</si>
  <si>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</si>
  <si>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</si>
  <si>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</si>
  <si>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</si>
  <si>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</si>
  <si>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</si>
  <si>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</si>
  <si>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</si>
  <si>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</si>
  <si>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</si>
  <si>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</si>
  <si>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</si>
  <si>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</si>
  <si>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</si>
  <si>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</si>
  <si>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</si>
  <si>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</si>
  <si>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</si>
  <si>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</si>
  <si>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</si>
  <si>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</si>
  <si>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</si>
  <si>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</si>
  <si>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</si>
  <si>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</si>
  <si>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</si>
  <si>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</si>
  <si>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</si>
  <si>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</si>
  <si>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</si>
  <si>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</si>
  <si>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</si>
  <si>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</si>
  <si>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</si>
  <si>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</si>
  <si>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</si>
  <si>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</si>
  <si>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</si>
  <si>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</si>
  <si>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</si>
  <si>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</si>
  <si>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</si>
  <si>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</si>
  <si>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</si>
  <si>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</si>
  <si>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</si>
  <si>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</si>
  <si>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</si>
  <si>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</si>
  <si>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</si>
  <si>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</si>
  <si>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</si>
  <si>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</si>
  <si>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</si>
  <si>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</si>
  <si>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</si>
  <si>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</si>
  <si>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</si>
  <si>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</si>
  <si>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</si>
  <si>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</si>
  <si>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</si>
  <si>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</si>
  <si>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</si>
  <si>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</si>
  <si>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</si>
  <si>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</si>
  <si>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</si>
  <si>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</si>
  <si>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</si>
  <si>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</si>
  <si>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</si>
  <si>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</si>
  <si>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</si>
  <si>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</si>
  <si>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</si>
  <si>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</si>
  <si>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</si>
  <si>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</si>
  <si>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</si>
  <si>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</si>
  <si>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</si>
  <si>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</si>
  <si>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</si>
  <si>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</si>
  <si>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</si>
  <si>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</si>
  <si>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</si>
  <si>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</si>
  <si>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</si>
  <si>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</si>
  <si>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</si>
  <si>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</si>
  <si>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</si>
  <si>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</si>
  <si>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</si>
  <si>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</si>
  <si>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</si>
  <si>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</si>
  <si>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</si>
  <si>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</si>
  <si>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</si>
  <si>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</si>
  <si>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</si>
  <si>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</si>
  <si>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</si>
  <si>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</si>
  <si>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</si>
  <si>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</si>
  <si>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</si>
  <si>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</si>
  <si>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</si>
  <si>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</si>
  <si>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</si>
  <si>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</si>
  <si>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</si>
  <si>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</si>
  <si>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</si>
  <si>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</si>
  <si>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</si>
  <si>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</si>
  <si>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</si>
  <si>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</si>
  <si>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</si>
  <si>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</si>
  <si>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</si>
  <si>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</si>
  <si>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</si>
  <si>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</si>
  <si>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</si>
  <si>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</si>
  <si>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</si>
  <si>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</si>
  <si>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</si>
  <si>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</si>
  <si>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</si>
  <si>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</si>
  <si>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</si>
  <si>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</si>
  <si>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</si>
  <si>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</si>
  <si>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</si>
  <si>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</si>
  <si>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</si>
  <si>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</si>
  <si>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</si>
  <si>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</si>
  <si>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</si>
  <si>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</si>
  <si>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</si>
  <si>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</si>
  <si>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</si>
  <si>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</si>
  <si>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</si>
  <si>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</si>
  <si>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</si>
  <si>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</si>
  <si>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</si>
  <si>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</si>
  <si>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</si>
  <si>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</si>
  <si>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</si>
  <si>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</si>
  <si>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</si>
  <si>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</si>
  <si>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</si>
  <si>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</si>
  <si>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</si>
  <si>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</si>
  <si>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</si>
  <si>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</si>
  <si>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</si>
  <si>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</si>
  <si>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</si>
  <si>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</si>
  <si>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</si>
  <si>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</si>
  <si>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</si>
  <si>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</si>
  <si>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</si>
  <si>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</si>
  <si>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</si>
  <si>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</si>
  <si>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</si>
  <si>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</si>
  <si>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</si>
  <si>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</si>
  <si>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</si>
  <si>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</si>
  <si>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</si>
  <si>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</si>
  <si>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</si>
  <si>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</si>
  <si>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</si>
  <si>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</si>
  <si>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</si>
  <si>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</si>
  <si>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</si>
  <si>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</si>
  <si>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</si>
  <si>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</si>
  <si>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</si>
  <si>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</si>
  <si>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</si>
  <si>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</si>
  <si>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</si>
  <si>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</si>
  <si>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</si>
  <si>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</si>
  <si>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</si>
  <si>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</si>
  <si>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</si>
  <si>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</si>
  <si>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</si>
  <si>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</si>
  <si>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</si>
  <si>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</si>
  <si>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</si>
  <si>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</si>
  <si>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</si>
  <si>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</si>
  <si>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</si>
  <si>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</si>
  <si>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</si>
  <si>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</si>
  <si>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</si>
  <si>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</si>
  <si>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</si>
  <si>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</si>
  <si>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</si>
  <si>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</si>
  <si>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</si>
  <si>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</si>
  <si>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</si>
  <si>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</si>
  <si>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</si>
  <si>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</si>
  <si>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</si>
  <si>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</si>
  <si>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</si>
  <si>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</si>
  <si>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</si>
  <si>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</si>
  <si>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</si>
  <si>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</si>
  <si>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</si>
  <si>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</si>
  <si>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</si>
  <si>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</si>
  <si>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</si>
  <si>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</si>
  <si>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</si>
  <si>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</si>
  <si>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</si>
  <si>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</si>
  <si>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</si>
  <si>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</si>
  <si>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</si>
  <si>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</si>
  <si>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</si>
  <si>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</si>
  <si>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</si>
  <si>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</si>
  <si>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</si>
  <si>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</si>
  <si>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</si>
  <si>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</si>
  <si>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</si>
  <si>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</si>
  <si>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</si>
  <si>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</si>
  <si>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</si>
  <si>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</si>
  <si>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</si>
  <si>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</si>
  <si>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</si>
  <si>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</si>
  <si>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</si>
  <si>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</si>
  <si>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</si>
  <si>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</si>
  <si>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</si>
  <si>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</si>
  <si>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</si>
  <si>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</si>
  <si>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</si>
  <si>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</si>
  <si>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</si>
  <si>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</si>
  <si>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</si>
  <si>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</si>
  <si>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</si>
  <si>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</si>
  <si>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</si>
  <si>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</si>
  <si>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</si>
  <si>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</si>
  <si>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</si>
  <si>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</si>
  <si>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</si>
  <si>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</si>
  <si>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</si>
  <si>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</si>
  <si>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</si>
  <si>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</si>
  <si>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</si>
  <si>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</si>
  <si>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</si>
  <si>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</si>
  <si>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</si>
  <si>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</si>
  <si>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</si>
  <si>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</si>
  <si>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</si>
  <si>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</si>
  <si>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</si>
  <si>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</si>
  <si>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</si>
  <si>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</si>
  <si>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</si>
  <si>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</si>
  <si>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</si>
  <si>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</si>
  <si>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</si>
  <si>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</si>
  <si>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</si>
  <si>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</si>
  <si>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</si>
  <si>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</si>
  <si>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</si>
  <si>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</si>
  <si>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</si>
  <si>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</si>
  <si>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</si>
  <si>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</si>
  <si>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</si>
  <si>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</si>
  <si>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</si>
  <si>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</si>
  <si>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</si>
  <si>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</si>
  <si>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</si>
  <si>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</si>
  <si>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</si>
  <si>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</si>
  <si>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</si>
  <si>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</si>
  <si>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</si>
  <si>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</si>
  <si>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</si>
  <si>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</si>
  <si>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</si>
  <si>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</si>
  <si>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</si>
  <si>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</si>
  <si>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</si>
  <si>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</si>
  <si>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name</t>
  </si>
  <si>
    <t>(All)</t>
  </si>
  <si>
    <t>faith</t>
  </si>
  <si>
    <t>metal</t>
  </si>
  <si>
    <t>musical</t>
  </si>
  <si>
    <t>nonfiction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</si>
  <si>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</si>
  <si>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</si>
  <si>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</si>
  <si>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</si>
  <si>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</si>
  <si>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</si>
  <si>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</si>
  <si>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</si>
  <si>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</si>
  <si>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fiction</t>
  </si>
  <si>
    <t>rock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</si>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</sst>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[StarterBook.xlsx]by_category!PivotTable24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by_category!$B$5:$B$14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3E-4494-9E28-E3444014FFF8}"/>
            </c:ext>
          </c:extLst>
        </c:ser>
        <c:ser>
          <c:idx val="1"/>
          <c:order val="1"/>
          <c:tx>
            <c:strRef>
              <c:f>by_category!$C$3:$C$4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by_category!$C$5:$C$14</c:f>
              <c:numCache>
                <c:formatCode>0.00%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3E-4494-9E28-E3444014FFF8}"/>
            </c:ext>
          </c:extLst>
        </c:ser>
        <c:ser>
          <c:idx val="2"/>
          <c:order val="2"/>
          <c:tx>
            <c:strRef>
              <c:f>by_category!$D$3:$D$4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by_category!$D$5:$D$14</c:f>
              <c:numCache>
                <c:formatCode>0.00%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3E-4494-9E28-E3444014FFF8}"/>
            </c:ext>
          </c:extLst>
        </c:ser>
        <c:ser>
          <c:idx val="3"/>
          <c:order val="3"/>
          <c:tx>
            <c:strRef>
              <c:f>by_category!$E$3:$E$4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by_category!$E$5:$E$14</c:f>
              <c:numCache>
                <c:formatCode>0.00%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3E-4494-9E28-E3444014F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3554912"/>
        <c:axId val="1033552288"/>
      </c:barChart>
      <c:catAx>
        <c:axId val="103355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52288"/>
        <c:crosses val="autoZero"/>
        <c:auto val="1"/>
        <c:lblAlgn val="ctr"/>
        <c:lblOffset val="100"/>
        <c:noMultiLvlLbl val="0"/>
      </c:catAx>
      <c:valAx>
        <c:axId val="103355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5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[StarterBook.xlsx]sub_category!PivotTable25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5-42F4-AD25-1BD990D12270}"/>
            </c:ext>
          </c:extLst>
        </c:ser>
        <c:ser>
          <c:idx val="1"/>
          <c:order val="1"/>
          <c:tx>
            <c:strRef>
              <c:f>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C5-42F4-AD25-1BD990D12270}"/>
            </c:ext>
          </c:extLst>
        </c:ser>
        <c:ser>
          <c:idx val="2"/>
          <c:order val="2"/>
          <c:tx>
            <c:strRef>
              <c:f>sub_category!$D$4:$D$5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C5-42F4-AD25-1BD990D12270}"/>
            </c:ext>
          </c:extLst>
        </c:ser>
        <c:ser>
          <c:idx val="3"/>
          <c:order val="3"/>
          <c:tx>
            <c:strRef>
              <c:f>sub_category!$E$4:$E$5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C5-42F4-AD25-1BD990D12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4808808"/>
        <c:axId val="644810776"/>
      </c:barChart>
      <c:catAx>
        <c:axId val="64480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810776"/>
        <c:crosses val="autoZero"/>
        <c:auto val="1"/>
        <c:lblAlgn val="ctr"/>
        <c:lblOffset val="100"/>
        <c:noMultiLvlLbl val="0"/>
      </c:catAx>
      <c:valAx>
        <c:axId val="64481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80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[StarterBook.xlsx]by_year!PivotTable26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by_year!$B$4:$B$5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by_year!$A$6:$A$18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by_year!$B$6:$B$18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3E-497C-8BED-1E02DA818588}"/>
            </c:ext>
          </c:extLst>
        </c:ser>
        <c:ser>
          <c:idx val="1"/>
          <c:order val="1"/>
          <c:tx>
            <c:strRef>
              <c:f>by_year!$C$4:$C$5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by_year!$A$6:$A$18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by_year!$C$6:$C$18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3E-497C-8BED-1E02DA818588}"/>
            </c:ext>
          </c:extLst>
        </c:ser>
        <c:ser>
          <c:idx val="2"/>
          <c:order val="2"/>
          <c:tx>
            <c:strRef>
              <c:f>by_year!$D$4:$D$5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by_year!$A$6:$A$18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by_year!$D$6:$D$18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3E-497C-8BED-1E02DA818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3551632"/>
        <c:axId val="1033552616"/>
      </c:lineChart>
      <c:catAx>
        <c:axId val="103355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52616"/>
        <c:crosses val="autoZero"/>
        <c:auto val="1"/>
        <c:lblAlgn val="ctr"/>
        <c:lblOffset val="100"/>
        <c:noMultiLvlLbl val="0"/>
      </c:catAx>
      <c:valAx>
        <c:axId val="103355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5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5A-489D-8381-14C08D9DDD0A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5A-489D-8381-14C08D9DDD0A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5A-489D-8381-14C08D9DD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3547696"/>
        <c:axId val="10335480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815</c:v>
                      </c:pt>
                      <c:pt idx="2">
                        <c:v>230</c:v>
                      </c:pt>
                      <c:pt idx="3">
                        <c:v>65</c:v>
                      </c:pt>
                      <c:pt idx="4">
                        <c:v>38</c:v>
                      </c:pt>
                      <c:pt idx="5">
                        <c:v>18</c:v>
                      </c:pt>
                      <c:pt idx="6">
                        <c:v>8</c:v>
                      </c:pt>
                      <c:pt idx="7">
                        <c:v>6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85A-489D-8381-14C08D9DDD0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160</c:v>
                      </c:pt>
                      <c:pt idx="3">
                        <c:v>59</c:v>
                      </c:pt>
                      <c:pt idx="4">
                        <c:v>32</c:v>
                      </c:pt>
                      <c:pt idx="5">
                        <c:v>16</c:v>
                      </c:pt>
                      <c:pt idx="6">
                        <c:v>15</c:v>
                      </c:pt>
                      <c:pt idx="7">
                        <c:v>6</c:v>
                      </c:pt>
                      <c:pt idx="8">
                        <c:v>8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85A-489D-8381-14C08D9DDD0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52</c:v>
                      </c:pt>
                      <c:pt idx="2">
                        <c:v>27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85A-489D-8381-14C08D9DDD0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1224</c:v>
                      </c:pt>
                      <c:pt idx="2">
                        <c:v>417</c:v>
                      </c:pt>
                      <c:pt idx="3">
                        <c:v>136</c:v>
                      </c:pt>
                      <c:pt idx="4">
                        <c:v>74</c:v>
                      </c:pt>
                      <c:pt idx="5">
                        <c:v>35</c:v>
                      </c:pt>
                      <c:pt idx="6">
                        <c:v>24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85A-489D-8381-14C08D9DDD0A}"/>
                  </c:ext>
                </c:extLst>
              </c15:ser>
            </c15:filteredLineSeries>
          </c:ext>
        </c:extLst>
      </c:lineChart>
      <c:catAx>
        <c:axId val="103354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48024"/>
        <c:crosses val="autoZero"/>
        <c:auto val="1"/>
        <c:lblAlgn val="ctr"/>
        <c:lblOffset val="100"/>
        <c:noMultiLvlLbl val="0"/>
      </c:catAx>
      <c:valAx>
        <c:axId val="103354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54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0</xdr:row>
      <xdr:rowOff>7620</xdr:rowOff>
    </xdr:from>
    <xdr:to>
      <xdr:col>15</xdr:col>
      <xdr:colOff>0</xdr:colOff>
      <xdr:row>18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32CBF-BEB5-4F88-B418-3E4DEFB3F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1</xdr:row>
      <xdr:rowOff>19050</xdr:rowOff>
    </xdr:from>
    <xdr:to>
      <xdr:col>17</xdr:col>
      <xdr:colOff>373380</xdr:colOff>
      <xdr:row>24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17E2C8-95C4-410C-90BD-8A85671F0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662940</xdr:colOff>
      <xdr:row>0</xdr:row>
      <xdr:rowOff>80010</xdr:rowOff>
    </xdr:from>
    <xdr:to>
      <xdr:col>13</xdr:col>
      <xdr:colOff>228600</xdr:colOff>
      <xdr:row>15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18281D-DAC6-49EC-BC46-EAB2663AF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83820</xdr:rowOff>
    </xdr:from>
    <xdr:to>
      <xdr:col>10</xdr:col>
      <xdr:colOff>68580</xdr:colOff>
      <xdr:row>28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31201-D6A4-47F0-9123-AF6A82742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3421.919359490741" createdVersion="6" refreshedVersion="6" minRefreshableVersion="3" recordCount="4114" xr:uid="{A0BE2B82-A487-4527-82B4-2662FADAEEDF}">
  <cacheSource type="worksheet">
    <worksheetSource ref="A1:R4115" sheet="origin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74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gy/gadgets" u="1"/>
        <s v="aphy/nature" u="1"/>
        <s v="nology/web" u="1"/>
        <s v="video/shorts" u="1"/>
        <s v="atch" u="1"/>
        <s v="akerspaces" u="1"/>
        <s v="eo/animation" u="1"/>
        <s v="ence fiction" u="1"/>
        <s v="/spaces" u="1"/>
        <s v="/wearables" u="1"/>
        <s v="/documentary" u="1"/>
        <s v=" rock" u="1"/>
        <s v="en's books" u="1"/>
        <s v="ants" u="1"/>
        <s v="r/plays" u="1"/>
        <s v="/art books" u="1"/>
        <s v="aphy/people" u="1"/>
        <s v="games" u="1"/>
        <s v="ng/fiction" u="1"/>
        <s v="/jazz" u="1"/>
        <s v="y/hardware" u="1"/>
        <s v="aphy/places" u="1"/>
        <s v="/photobooks" u="1"/>
        <s v="/rock" u="1"/>
        <s v="music" u="1"/>
        <s v="o/television" u="1"/>
        <s v="ucks" u="1"/>
        <s v="xploration" u="1"/>
        <s v=" video/drama" u="1"/>
        <s v="&amp; podcasts" u="1"/>
        <s v="c/pop" u="1"/>
        <s v="lism/audio" u="1"/>
        <s v="anslation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3421.925435879632" createdVersion="6" refreshedVersion="6" minRefreshableVersion="3" recordCount="4114" xr:uid="{96D43A96-A0CD-40AE-AC4B-4806B5F4DD64}">
  <cacheSource type="worksheet">
    <worksheetSource ref="A1:T4115" sheet="origin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62EC2A-09DC-4671-8005-6FBBEA871C11}" name="PivotTable24" cacheId="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name" fld="1" subtotal="count" showDataAs="percentOfRow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63B009-F9B0-4F0B-B64F-F0A16976AA7A}" name="PivotTable25" cacheId="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75">
        <item m="1" x="52"/>
        <item m="1" x="69"/>
        <item m="1" x="70"/>
        <item m="1" x="56"/>
        <item m="1" x="51"/>
        <item m="1" x="60"/>
        <item m="1" x="63"/>
        <item m="1" x="64"/>
        <item m="1" x="49"/>
        <item m="1" x="50"/>
        <item m="1" x="46"/>
        <item x="5"/>
        <item m="1" x="73"/>
        <item m="1" x="54"/>
        <item m="1" x="42"/>
        <item m="1" x="57"/>
        <item m="1" x="62"/>
        <item x="25"/>
        <item m="1" x="45"/>
        <item x="16"/>
        <item m="1" x="71"/>
        <item x="39"/>
        <item x="35"/>
        <item x="4"/>
        <item x="3"/>
        <item x="15"/>
        <item m="1" x="48"/>
        <item m="1" x="53"/>
        <item m="1" x="47"/>
        <item x="28"/>
        <item x="10"/>
        <item x="19"/>
        <item x="29"/>
        <item m="1" x="58"/>
        <item m="1" x="41"/>
        <item x="30"/>
        <item x="14"/>
        <item x="13"/>
        <item m="1" x="72"/>
        <item x="37"/>
        <item x="12"/>
        <item x="18"/>
        <item m="1" x="65"/>
        <item x="40"/>
        <item x="24"/>
        <item m="1" x="59"/>
        <item m="1" x="43"/>
        <item x="9"/>
        <item m="1" x="66"/>
        <item x="31"/>
        <item x="20"/>
        <item x="26"/>
        <item x="6"/>
        <item x="27"/>
        <item m="1" x="55"/>
        <item x="23"/>
        <item x="34"/>
        <item x="11"/>
        <item x="2"/>
        <item x="1"/>
        <item x="33"/>
        <item x="36"/>
        <item x="38"/>
        <item x="32"/>
        <item x="0"/>
        <item x="22"/>
        <item m="1" x="67"/>
        <item x="17"/>
        <item m="1" x="44"/>
        <item x="8"/>
        <item x="7"/>
        <item x="21"/>
        <item m="1" x="68"/>
        <item m="1" x="61"/>
        <item t="default"/>
      </items>
    </pivotField>
  </pivotFields>
  <rowFields count="1">
    <field x="17"/>
  </rowFields>
  <rowItems count="42">
    <i>
      <x v="11"/>
    </i>
    <i>
      <x v="17"/>
    </i>
    <i>
      <x v="19"/>
    </i>
    <i>
      <x v="21"/>
    </i>
    <i>
      <x v="22"/>
    </i>
    <i>
      <x v="23"/>
    </i>
    <i>
      <x v="24"/>
    </i>
    <i>
      <x v="25"/>
    </i>
    <i>
      <x v="29"/>
    </i>
    <i>
      <x v="30"/>
    </i>
    <i>
      <x v="31"/>
    </i>
    <i>
      <x v="32"/>
    </i>
    <i>
      <x v="35"/>
    </i>
    <i>
      <x v="36"/>
    </i>
    <i>
      <x v="37"/>
    </i>
    <i>
      <x v="39"/>
    </i>
    <i>
      <x v="40"/>
    </i>
    <i>
      <x v="41"/>
    </i>
    <i>
      <x v="43"/>
    </i>
    <i>
      <x v="44"/>
    </i>
    <i>
      <x v="47"/>
    </i>
    <i>
      <x v="49"/>
    </i>
    <i>
      <x v="50"/>
    </i>
    <i>
      <x v="51"/>
    </i>
    <i>
      <x v="52"/>
    </i>
    <i>
      <x v="53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9"/>
    </i>
    <i>
      <x v="70"/>
    </i>
    <i>
      <x v="71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C8A78F-69C0-4E8E-8715-D7FBD0248467}" name="PivotTable26" cacheId="8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5079F-FD8E-4627-B371-855B7FB588F4}">
  <dimension ref="A1:F14"/>
  <sheetViews>
    <sheetView workbookViewId="0">
      <selection activeCell="B9" sqref="B9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7" bestFit="1" customWidth="1"/>
    <col min="4" max="4" width="8.44140625" bestFit="1" customWidth="1"/>
    <col min="5" max="5" width="6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3" spans="1:6" x14ac:dyDescent="0.3">
      <c r="A3" s="9" t="s">
        <v>8322</v>
      </c>
      <c r="B3" s="9" t="s">
        <v>8321</v>
      </c>
    </row>
    <row r="4" spans="1:6" x14ac:dyDescent="0.3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10" t="s">
        <v>8312</v>
      </c>
      <c r="B5" s="16">
        <v>0.57692307692307687</v>
      </c>
      <c r="C5" s="16">
        <v>0.34615384615384615</v>
      </c>
      <c r="D5" s="16">
        <v>7.6923076923076927E-2</v>
      </c>
      <c r="E5" s="16">
        <v>0</v>
      </c>
      <c r="F5" s="16">
        <v>1</v>
      </c>
    </row>
    <row r="6" spans="1:6" x14ac:dyDescent="0.3">
      <c r="A6" s="10" t="s">
        <v>8313</v>
      </c>
      <c r="B6" s="16">
        <v>0.17</v>
      </c>
      <c r="C6" s="16">
        <v>0.7</v>
      </c>
      <c r="D6" s="16">
        <v>0.1</v>
      </c>
      <c r="E6" s="16">
        <v>0.03</v>
      </c>
      <c r="F6" s="16">
        <v>1</v>
      </c>
    </row>
    <row r="7" spans="1:6" x14ac:dyDescent="0.3">
      <c r="A7" s="10" t="s">
        <v>8319</v>
      </c>
      <c r="B7" s="16">
        <v>0.36363636363636365</v>
      </c>
      <c r="C7" s="16">
        <v>0.63636363636363635</v>
      </c>
      <c r="D7" s="16">
        <v>0</v>
      </c>
      <c r="E7" s="16">
        <v>0</v>
      </c>
      <c r="F7" s="16">
        <v>1</v>
      </c>
    </row>
    <row r="8" spans="1:6" x14ac:dyDescent="0.3">
      <c r="A8" s="10" t="s">
        <v>8314</v>
      </c>
      <c r="B8" s="16">
        <v>0</v>
      </c>
      <c r="C8" s="16">
        <v>0</v>
      </c>
      <c r="D8" s="16">
        <v>1</v>
      </c>
      <c r="E8" s="16">
        <v>0</v>
      </c>
      <c r="F8" s="16">
        <v>1</v>
      </c>
    </row>
    <row r="9" spans="1:6" x14ac:dyDescent="0.3">
      <c r="A9" s="10" t="s">
        <v>8315</v>
      </c>
      <c r="B9" s="16">
        <v>0.77142857142857146</v>
      </c>
      <c r="C9" s="16">
        <v>0.17142857142857143</v>
      </c>
      <c r="D9" s="16">
        <v>2.8571428571428571E-2</v>
      </c>
      <c r="E9" s="16">
        <v>2.8571428571428571E-2</v>
      </c>
      <c r="F9" s="16">
        <v>1</v>
      </c>
    </row>
    <row r="10" spans="1:6" x14ac:dyDescent="0.3">
      <c r="A10" s="10" t="s">
        <v>8320</v>
      </c>
      <c r="B10" s="16">
        <v>0.4681818181818182</v>
      </c>
      <c r="C10" s="16">
        <v>0.53181818181818186</v>
      </c>
      <c r="D10" s="16">
        <v>0</v>
      </c>
      <c r="E10" s="16">
        <v>0</v>
      </c>
      <c r="F10" s="16">
        <v>1</v>
      </c>
    </row>
    <row r="11" spans="1:6" x14ac:dyDescent="0.3">
      <c r="A11" s="10" t="s">
        <v>8316</v>
      </c>
      <c r="B11" s="16">
        <v>0.33755274261603374</v>
      </c>
      <c r="C11" s="16">
        <v>0.53586497890295359</v>
      </c>
      <c r="D11" s="16">
        <v>0.12658227848101267</v>
      </c>
      <c r="E11" s="16">
        <v>0</v>
      </c>
      <c r="F11" s="16">
        <v>1</v>
      </c>
    </row>
    <row r="12" spans="1:6" x14ac:dyDescent="0.3">
      <c r="A12" s="10" t="s">
        <v>8317</v>
      </c>
      <c r="B12" s="16">
        <v>0.34833333333333333</v>
      </c>
      <c r="C12" s="16">
        <v>0.35499999999999998</v>
      </c>
      <c r="D12" s="16">
        <v>0.29666666666666669</v>
      </c>
      <c r="E12" s="16">
        <v>0</v>
      </c>
      <c r="F12" s="16">
        <v>1</v>
      </c>
    </row>
    <row r="13" spans="1:6" x14ac:dyDescent="0.3">
      <c r="A13" s="10" t="s">
        <v>8318</v>
      </c>
      <c r="B13" s="16">
        <v>0.60229720028715006</v>
      </c>
      <c r="C13" s="16">
        <v>0.35391241923905242</v>
      </c>
      <c r="D13" s="16">
        <v>2.6561378320172292E-2</v>
      </c>
      <c r="E13" s="16">
        <v>1.7229002153625269E-2</v>
      </c>
      <c r="F13" s="16">
        <v>1</v>
      </c>
    </row>
    <row r="14" spans="1:6" x14ac:dyDescent="0.3">
      <c r="A14" s="10" t="s">
        <v>8311</v>
      </c>
      <c r="B14" s="16">
        <v>0.53111327175498302</v>
      </c>
      <c r="C14" s="16">
        <v>0.37190082644628097</v>
      </c>
      <c r="D14" s="16">
        <v>8.4832280019445788E-2</v>
      </c>
      <c r="E14" s="16">
        <v>1.2153621779290228E-2</v>
      </c>
      <c r="F14" s="16"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18085-4AD1-4D06-830C-A8E5994C1293}">
  <dimension ref="A1:F47"/>
  <sheetViews>
    <sheetView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2" spans="1:6" x14ac:dyDescent="0.3">
      <c r="A2" s="9" t="s">
        <v>8308</v>
      </c>
      <c r="B2" t="s">
        <v>8323</v>
      </c>
    </row>
    <row r="4" spans="1:6" x14ac:dyDescent="0.3">
      <c r="A4" s="9" t="s">
        <v>8322</v>
      </c>
      <c r="B4" s="9" t="s">
        <v>8321</v>
      </c>
    </row>
    <row r="5" spans="1:6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10" t="s">
        <v>8333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8351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8342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8364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8360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8332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8331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8341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8324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8337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8345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8354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8355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8340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8339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8362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8325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8344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8326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8350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8327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8356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8352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8334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8353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8349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8359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8338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8330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8329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8358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8361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8363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8357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8328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8348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8343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8336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8335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8347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8311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D4562-3044-45B6-B96F-11FD8088DB61}">
  <dimension ref="A1:E18"/>
  <sheetViews>
    <sheetView workbookViewId="0">
      <selection activeCell="D11" sqref="D11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8308</v>
      </c>
      <c r="B1" t="s">
        <v>8323</v>
      </c>
    </row>
    <row r="2" spans="1:5" x14ac:dyDescent="0.3">
      <c r="A2" s="9" t="s">
        <v>8379</v>
      </c>
      <c r="B2" t="s">
        <v>8323</v>
      </c>
    </row>
    <row r="4" spans="1:5" x14ac:dyDescent="0.3">
      <c r="A4" s="9" t="s">
        <v>8322</v>
      </c>
      <c r="B4" s="9" t="s">
        <v>8321</v>
      </c>
    </row>
    <row r="5" spans="1:5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15" t="s">
        <v>8373</v>
      </c>
      <c r="B6" s="11">
        <v>184</v>
      </c>
      <c r="C6" s="11">
        <v>148</v>
      </c>
      <c r="D6" s="11">
        <v>34</v>
      </c>
      <c r="E6" s="11">
        <v>366</v>
      </c>
    </row>
    <row r="7" spans="1:5" x14ac:dyDescent="0.3">
      <c r="A7" s="15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5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5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5" t="s">
        <v>8367</v>
      </c>
      <c r="B10" s="11">
        <v>233</v>
      </c>
      <c r="C10" s="11">
        <v>126</v>
      </c>
      <c r="D10" s="11">
        <v>27</v>
      </c>
      <c r="E10" s="11">
        <v>386</v>
      </c>
    </row>
    <row r="11" spans="1:5" x14ac:dyDescent="0.3">
      <c r="A11" s="15" t="s">
        <v>8377</v>
      </c>
      <c r="B11" s="11">
        <v>212</v>
      </c>
      <c r="C11" s="11">
        <v>148</v>
      </c>
      <c r="D11" s="11">
        <v>27</v>
      </c>
      <c r="E11" s="11">
        <v>387</v>
      </c>
    </row>
    <row r="12" spans="1:5" x14ac:dyDescent="0.3">
      <c r="A12" s="15" t="s">
        <v>8368</v>
      </c>
      <c r="B12" s="11">
        <v>192</v>
      </c>
      <c r="C12" s="11">
        <v>148</v>
      </c>
      <c r="D12" s="11">
        <v>43</v>
      </c>
      <c r="E12" s="11">
        <v>383</v>
      </c>
    </row>
    <row r="13" spans="1:5" x14ac:dyDescent="0.3">
      <c r="A13" s="15" t="s">
        <v>8369</v>
      </c>
      <c r="B13" s="11">
        <v>167</v>
      </c>
      <c r="C13" s="11">
        <v>135</v>
      </c>
      <c r="D13" s="11">
        <v>32</v>
      </c>
      <c r="E13" s="11">
        <v>334</v>
      </c>
    </row>
    <row r="14" spans="1:5" x14ac:dyDescent="0.3">
      <c r="A14" s="15" t="s">
        <v>8370</v>
      </c>
      <c r="B14" s="11">
        <v>148</v>
      </c>
      <c r="C14" s="11">
        <v>126</v>
      </c>
      <c r="D14" s="11">
        <v>24</v>
      </c>
      <c r="E14" s="11">
        <v>298</v>
      </c>
    </row>
    <row r="15" spans="1:5" x14ac:dyDescent="0.3">
      <c r="A15" s="15" t="s">
        <v>8371</v>
      </c>
      <c r="B15" s="11">
        <v>184</v>
      </c>
      <c r="C15" s="11">
        <v>151</v>
      </c>
      <c r="D15" s="11">
        <v>20</v>
      </c>
      <c r="E15" s="11">
        <v>355</v>
      </c>
    </row>
    <row r="16" spans="1:5" x14ac:dyDescent="0.3">
      <c r="A16" s="15" t="s">
        <v>8372</v>
      </c>
      <c r="B16" s="11">
        <v>181</v>
      </c>
      <c r="C16" s="11">
        <v>113</v>
      </c>
      <c r="D16" s="11">
        <v>37</v>
      </c>
      <c r="E16" s="11">
        <v>331</v>
      </c>
    </row>
    <row r="17" spans="1:5" x14ac:dyDescent="0.3">
      <c r="A17" s="15" t="s">
        <v>8378</v>
      </c>
      <c r="B17" s="11">
        <v>110</v>
      </c>
      <c r="C17" s="11">
        <v>119</v>
      </c>
      <c r="D17" s="11">
        <v>23</v>
      </c>
      <c r="E17" s="11">
        <v>252</v>
      </c>
    </row>
    <row r="18" spans="1:5" x14ac:dyDescent="0.3">
      <c r="A18" s="15" t="s">
        <v>8311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E8D98-02D8-47CB-B564-10A708C13CCB}">
  <dimension ref="A1:H13"/>
  <sheetViews>
    <sheetView tabSelected="1" workbookViewId="0">
      <selection activeCell="H13" sqref="A1:H13"/>
    </sheetView>
  </sheetViews>
  <sheetFormatPr defaultRowHeight="14.4" x14ac:dyDescent="0.3"/>
  <cols>
    <col min="1" max="1" width="26.5546875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style="6" bestFit="1" customWidth="1"/>
    <col min="7" max="7" width="15.88671875" style="6" bestFit="1" customWidth="1"/>
    <col min="8" max="8" width="22.21875" style="6" bestFit="1" customWidth="1"/>
  </cols>
  <sheetData>
    <row r="1" spans="1:8" x14ac:dyDescent="0.3">
      <c r="A1" t="s">
        <v>8380</v>
      </c>
      <c r="B1" t="s">
        <v>8387</v>
      </c>
      <c r="C1" t="s">
        <v>8386</v>
      </c>
      <c r="D1" t="s">
        <v>8385</v>
      </c>
      <c r="E1" t="s">
        <v>8384</v>
      </c>
      <c r="F1" s="6" t="s">
        <v>8383</v>
      </c>
      <c r="G1" s="6" t="s">
        <v>8382</v>
      </c>
      <c r="H1" s="6" t="s">
        <v>8381</v>
      </c>
    </row>
    <row r="2" spans="1:8" x14ac:dyDescent="0.3">
      <c r="A2" t="s">
        <v>8388</v>
      </c>
      <c r="B2">
        <f>COUNTIFS(origin_data!$F:$F, "successful", origin_data!$D:$D, "&lt;1000")</f>
        <v>322</v>
      </c>
      <c r="C2">
        <f>COUNTIFS(origin_data!$F:$F, "failed", origin_data!$D:$D, "&lt;1000")</f>
        <v>113</v>
      </c>
      <c r="D2">
        <f>COUNTIFS(origin_data!$F:$F, "canceled", origin_data!$D:$D, 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t="s">
        <v>8389</v>
      </c>
      <c r="B3">
        <f>COUNTIFS(origin_data!$F:$F,"successful",origin_data!$D:$D,"&gt;1000",origin_data!$D:$D,"&lt;4999")</f>
        <v>815</v>
      </c>
      <c r="C3">
        <f>COUNTIFS(origin_data!$F:$F,"failed",origin_data!$D:$D,"&gt;1000",origin_data!$D:$D,"&lt;4999")</f>
        <v>357</v>
      </c>
      <c r="D3">
        <f>COUNTIFS(origin_data!$F:$F,"canceled",origin_data!$D:$D,"&gt;1000",origin_data!$D:$D,"&lt;4999")</f>
        <v>52</v>
      </c>
      <c r="E3">
        <f t="shared" ref="E3:E13" si="0">SUM(B3:D3)</f>
        <v>1224</v>
      </c>
      <c r="F3" s="6">
        <f t="shared" ref="F3:F13" si="1">B3/E3</f>
        <v>0.66584967320261434</v>
      </c>
      <c r="G3" s="6">
        <f t="shared" ref="G3:G13" si="2">C3/E3</f>
        <v>0.29166666666666669</v>
      </c>
      <c r="H3" s="6">
        <f t="shared" ref="H3:H13" si="3">D3/E3</f>
        <v>4.2483660130718956E-2</v>
      </c>
    </row>
    <row r="4" spans="1:8" x14ac:dyDescent="0.3">
      <c r="A4" t="s">
        <v>8390</v>
      </c>
      <c r="B4">
        <f>COUNTIFS(origin_data!$F:$F,"successful",origin_data!$D:$D,"&gt;5000",origin_data!$D:$D,"&lt;9999")</f>
        <v>230</v>
      </c>
      <c r="C4">
        <f>COUNTIFS(origin_data!$F:$F,"failed",origin_data!$D:$D,"&gt;5000",origin_data!$D:$D,"&lt;9999")</f>
        <v>160</v>
      </c>
      <c r="D4">
        <f>COUNTIFS(origin_data!$F:$F,"canceled",origin_data!$D:$D,"&gt;5000",origin_data!$D:$D,"&lt;9999")</f>
        <v>27</v>
      </c>
      <c r="E4">
        <f t="shared" si="0"/>
        <v>417</v>
      </c>
      <c r="F4" s="6">
        <f t="shared" si="1"/>
        <v>0.55155875299760193</v>
      </c>
      <c r="G4" s="6">
        <f t="shared" si="2"/>
        <v>0.38369304556354916</v>
      </c>
      <c r="H4" s="6">
        <f t="shared" si="3"/>
        <v>6.4748201438848921E-2</v>
      </c>
    </row>
    <row r="5" spans="1:8" x14ac:dyDescent="0.3">
      <c r="A5" t="s">
        <v>8391</v>
      </c>
      <c r="B5">
        <f>COUNTIFS(origin_data!$F:$F,"successful",origin_data!$D:$D,"&gt;10000",origin_data!$D:$D,"&lt;14999")</f>
        <v>65</v>
      </c>
      <c r="C5">
        <f>COUNTIFS(origin_data!$F:$F,"failed",origin_data!$D:$D,"&gt;10000",origin_data!$D:$D,"&lt;14999")</f>
        <v>59</v>
      </c>
      <c r="D5">
        <f>COUNTIFS(origin_data!$F:$F,"canceled",origin_data!$D:$D,"&gt;10000",origin_data!$D:$D,"&lt;14999")</f>
        <v>12</v>
      </c>
      <c r="E5">
        <f t="shared" si="0"/>
        <v>136</v>
      </c>
      <c r="F5" s="6">
        <f t="shared" si="1"/>
        <v>0.47794117647058826</v>
      </c>
      <c r="G5" s="6">
        <f t="shared" si="2"/>
        <v>0.43382352941176472</v>
      </c>
      <c r="H5" s="6">
        <f t="shared" si="3"/>
        <v>8.8235294117647065E-2</v>
      </c>
    </row>
    <row r="6" spans="1:8" x14ac:dyDescent="0.3">
      <c r="A6" t="s">
        <v>8392</v>
      </c>
      <c r="B6">
        <f>COUNTIFS(origin_data!$F:$F,"successful",origin_data!$D:$D,"&gt;15000",origin_data!$D:$D,"&lt;19999")</f>
        <v>38</v>
      </c>
      <c r="C6">
        <f>COUNTIFS(origin_data!$F:$F,"failed",origin_data!$D:$D,"&gt;15000",origin_data!$D:$D,"&lt;19999")</f>
        <v>32</v>
      </c>
      <c r="D6">
        <f>COUNTIFS(origin_data!$F:$F,"canceled",origin_data!$D:$D,"&gt;15000",origin_data!$D:$D,"&lt;19999")</f>
        <v>4</v>
      </c>
      <c r="E6">
        <f t="shared" si="0"/>
        <v>74</v>
      </c>
      <c r="F6" s="6">
        <f t="shared" si="1"/>
        <v>0.51351351351351349</v>
      </c>
      <c r="G6" s="6">
        <f t="shared" si="2"/>
        <v>0.43243243243243246</v>
      </c>
      <c r="H6" s="6">
        <f t="shared" si="3"/>
        <v>5.4054054054054057E-2</v>
      </c>
    </row>
    <row r="7" spans="1:8" x14ac:dyDescent="0.3">
      <c r="A7" t="s">
        <v>8393</v>
      </c>
      <c r="B7">
        <f>COUNTIFS(origin_data!$F:$F,"successful",origin_data!$D:$D,"&gt;20000",origin_data!$D:$D,"&lt;24999")</f>
        <v>18</v>
      </c>
      <c r="C7">
        <f>COUNTIFS(origin_data!$F:$F,"failed",origin_data!$D:$D,"&gt;20000",origin_data!$D:$D,"&lt;24999")</f>
        <v>16</v>
      </c>
      <c r="D7">
        <f>COUNTIFS(origin_data!$F:$F,"canceled",origin_data!$D:$D,"&gt;20000",origin_data!$D:$D,"&lt;24999")</f>
        <v>1</v>
      </c>
      <c r="E7">
        <f t="shared" si="0"/>
        <v>35</v>
      </c>
      <c r="F7" s="6">
        <f t="shared" si="1"/>
        <v>0.51428571428571423</v>
      </c>
      <c r="G7" s="6">
        <f t="shared" si="2"/>
        <v>0.45714285714285713</v>
      </c>
      <c r="H7" s="6">
        <f t="shared" si="3"/>
        <v>2.8571428571428571E-2</v>
      </c>
    </row>
    <row r="8" spans="1:8" x14ac:dyDescent="0.3">
      <c r="A8" t="s">
        <v>8394</v>
      </c>
      <c r="B8">
        <f>COUNTIFS(origin_data!$F:$F,"successful",origin_data!$D:$D,"&gt;25000",origin_data!$D:$D,"&lt;29999")</f>
        <v>8</v>
      </c>
      <c r="C8">
        <f>COUNTIFS(origin_data!$F:$F,"failed",origin_data!$D:$D,"&gt;25000",origin_data!$D:$D,"&lt;29999")</f>
        <v>15</v>
      </c>
      <c r="D8">
        <f>COUNTIFS(origin_data!$F:$F,"canceled",origin_data!$D:$D,"&gt;25000",origin_data!$D:$D,"&lt;29999")</f>
        <v>1</v>
      </c>
      <c r="E8">
        <f t="shared" si="0"/>
        <v>24</v>
      </c>
      <c r="F8" s="6">
        <f t="shared" si="1"/>
        <v>0.33333333333333331</v>
      </c>
      <c r="G8" s="6">
        <f t="shared" si="2"/>
        <v>0.625</v>
      </c>
      <c r="H8" s="6">
        <f t="shared" si="3"/>
        <v>4.1666666666666664E-2</v>
      </c>
    </row>
    <row r="9" spans="1:8" x14ac:dyDescent="0.3">
      <c r="A9" t="s">
        <v>8395</v>
      </c>
      <c r="B9">
        <f>COUNTIFS(origin_data!$F:$F,"successful",origin_data!$D:$D,"&gt;30000",origin_data!$D:$D,"&lt;34999")</f>
        <v>6</v>
      </c>
      <c r="C9">
        <f>COUNTIFS(origin_data!$F:$F,"failed",origin_data!$D:$D,"&gt;30000",origin_data!$D:$D,"&lt;34999")</f>
        <v>6</v>
      </c>
      <c r="D9">
        <f>COUNTIFS(origin_data!$F:$F,"canceled",origin_data!$D:$D,"&gt;30000",origin_data!$D:$D,"&lt;34999")</f>
        <v>1</v>
      </c>
      <c r="E9">
        <f t="shared" si="0"/>
        <v>13</v>
      </c>
      <c r="F9" s="6">
        <f t="shared" si="1"/>
        <v>0.46153846153846156</v>
      </c>
      <c r="G9" s="6">
        <f t="shared" si="2"/>
        <v>0.46153846153846156</v>
      </c>
      <c r="H9" s="6">
        <f t="shared" si="3"/>
        <v>7.6923076923076927E-2</v>
      </c>
    </row>
    <row r="10" spans="1:8" x14ac:dyDescent="0.3">
      <c r="A10" t="s">
        <v>8396</v>
      </c>
      <c r="B10">
        <f>COUNTIFS(origin_data!$F:$F,"successful",origin_data!$D:$D,"&gt;35000",origin_data!$D:$D,"&lt;39999")</f>
        <v>4</v>
      </c>
      <c r="C10">
        <f>COUNTIFS(origin_data!$F:$F,"failed",origin_data!$D:$D,"&gt;35000",origin_data!$D:$D,"&lt;39999")</f>
        <v>8</v>
      </c>
      <c r="D10">
        <f>COUNTIFS(origin_data!$F:$F,"canceled",origin_data!$D:$D,"&gt;35000",origin_data!$D:$D,"&lt;39999")</f>
        <v>2</v>
      </c>
      <c r="E10">
        <f t="shared" si="0"/>
        <v>14</v>
      </c>
      <c r="F10" s="6">
        <f t="shared" si="1"/>
        <v>0.2857142857142857</v>
      </c>
      <c r="G10" s="6">
        <f t="shared" si="2"/>
        <v>0.5714285714285714</v>
      </c>
      <c r="H10" s="6">
        <f t="shared" si="3"/>
        <v>0.14285714285714285</v>
      </c>
    </row>
    <row r="11" spans="1:8" x14ac:dyDescent="0.3">
      <c r="A11" t="s">
        <v>8397</v>
      </c>
      <c r="B11">
        <f>COUNTIFS(origin_data!$F:$F,"successful",origin_data!$D:$D,"&gt;40000",origin_data!$D:$D,"&lt;44999")</f>
        <v>5</v>
      </c>
      <c r="C11">
        <f>COUNTIFS(origin_data!$F:$F,"failed",origin_data!$D:$D,"&gt;40000",origin_data!$D:$D,"&lt;44999")</f>
        <v>3</v>
      </c>
      <c r="D11">
        <f>COUNTIFS(origin_data!$F:$F,"canceled",origin_data!$D:$D,"&gt;40000",origin_data!$D:$D,"&lt;44999")</f>
        <v>0</v>
      </c>
      <c r="E11">
        <f t="shared" si="0"/>
        <v>8</v>
      </c>
      <c r="F11" s="6">
        <f t="shared" si="1"/>
        <v>0.625</v>
      </c>
      <c r="G11" s="6">
        <f t="shared" si="2"/>
        <v>0.375</v>
      </c>
      <c r="H11" s="6">
        <f t="shared" si="3"/>
        <v>0</v>
      </c>
    </row>
    <row r="12" spans="1:8" x14ac:dyDescent="0.3">
      <c r="A12" t="s">
        <v>8398</v>
      </c>
      <c r="B12">
        <f>COUNTIFS(origin_data!$F:$F,"successful",origin_data!$D:$D,"&gt;45000",origin_data!$D:$D,"&lt;49999")</f>
        <v>3</v>
      </c>
      <c r="C12">
        <f>COUNTIFS(origin_data!$F:$F,"failed",origin_data!$D:$D,"&gt;45000",origin_data!$D:$D,"&lt;49999")</f>
        <v>5</v>
      </c>
      <c r="D12">
        <f>COUNTIFS(origin_data!$F:$F,"canceled",origin_data!$D:$D,"&gt;45000",origin_data!$D:$D,"&lt;49999")</f>
        <v>2</v>
      </c>
      <c r="E12">
        <f t="shared" si="0"/>
        <v>10</v>
      </c>
      <c r="F12" s="6">
        <f t="shared" si="1"/>
        <v>0.3</v>
      </c>
      <c r="G12" s="6">
        <f t="shared" si="2"/>
        <v>0.5</v>
      </c>
      <c r="H12" s="6">
        <f t="shared" si="3"/>
        <v>0.2</v>
      </c>
    </row>
    <row r="13" spans="1:8" x14ac:dyDescent="0.3">
      <c r="A13" t="s">
        <v>8399</v>
      </c>
      <c r="B13">
        <f>COUNTIFS(origin_data!$F:$F, "successful", origin_data!$D:$D, "&gt;50000")</f>
        <v>55</v>
      </c>
      <c r="C13">
        <f>COUNTIFS(origin_data!$F:$F, "failed", origin_data!$D:$D, "&gt;50000")</f>
        <v>198</v>
      </c>
      <c r="D13">
        <f>COUNTIFS(origin_data!$F:$F, "canceled", origin_data!$D:$D, "&gt;50000")</f>
        <v>83</v>
      </c>
      <c r="E13">
        <f t="shared" si="0"/>
        <v>336</v>
      </c>
      <c r="F13" s="6">
        <f t="shared" si="1"/>
        <v>0.16369047619047619</v>
      </c>
      <c r="G13" s="6">
        <f t="shared" si="2"/>
        <v>0.5892857142857143</v>
      </c>
      <c r="H13" s="6">
        <f t="shared" si="3"/>
        <v>0.24702380952380953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C2" sqref="C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109375" style="6" bestFit="1" customWidth="1"/>
    <col min="16" max="16" width="15.88671875" style="8" bestFit="1" customWidth="1"/>
    <col min="17" max="17" width="12.21875" bestFit="1" customWidth="1"/>
    <col min="18" max="18" width="13.33203125" bestFit="1" customWidth="1"/>
    <col min="19" max="19" width="23.109375" style="14" bestFit="1" customWidth="1"/>
    <col min="20" max="20" width="21.33203125" style="14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8365</v>
      </c>
      <c r="T1" s="14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(J2/86400)+25569+(-7/24)</f>
        <v>42176.715405092596</v>
      </c>
      <c r="T2" s="13">
        <f>(I2/86400)+25569+(-7/24)</f>
        <v>42207.833333333336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 t="shared" ref="S3:S66" si="4">(J3/86400)+25569+(-7/24)</f>
        <v>42766.308831018519</v>
      </c>
      <c r="T3" s="13">
        <f t="shared" ref="T3:T66" si="5">(I3/86400)+25569+(-7/24)</f>
        <v>42796.308831018519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42405.410682870373</v>
      </c>
      <c r="T4" s="13">
        <f t="shared" si="5"/>
        <v>42415.410682870373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41828.223460648151</v>
      </c>
      <c r="T5" s="13">
        <f t="shared" si="5"/>
        <v>41858.223460648151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42327.542581018519</v>
      </c>
      <c r="T6" s="13">
        <f t="shared" si="5"/>
        <v>42357.542581018519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42563.641284722224</v>
      </c>
      <c r="T7" s="13">
        <f t="shared" si="5"/>
        <v>42579.940972222226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41793.780671296299</v>
      </c>
      <c r="T8" s="13">
        <f t="shared" si="5"/>
        <v>41803.780671296299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42515.75540509259</v>
      </c>
      <c r="T9" s="13">
        <f t="shared" si="5"/>
        <v>42555.75540509259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42468.652916666666</v>
      </c>
      <c r="T10" s="13">
        <f t="shared" si="5"/>
        <v>42475.583333333336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42446.811851851853</v>
      </c>
      <c r="T11" s="13">
        <f t="shared" si="5"/>
        <v>42476.811851851853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41779.776377314818</v>
      </c>
      <c r="T12" s="13">
        <f t="shared" si="5"/>
        <v>41814.776377314818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42572.486828703702</v>
      </c>
      <c r="T13" s="13">
        <f t="shared" si="5"/>
        <v>42603.833333333336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41791.421585648153</v>
      </c>
      <c r="T14" s="13">
        <f t="shared" si="5"/>
        <v>41835.833333333336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42508.385520833333</v>
      </c>
      <c r="T15" s="13">
        <f t="shared" si="5"/>
        <v>42544.560416666667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41807.734814814816</v>
      </c>
      <c r="T16" s="13">
        <f t="shared" si="5"/>
        <v>41833.290972222225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42256.100208333337</v>
      </c>
      <c r="T17" s="13">
        <f t="shared" si="5"/>
        <v>42274.551388888889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41760.50475694445</v>
      </c>
      <c r="T18" s="13">
        <f t="shared" si="5"/>
        <v>41805.9375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41917.440069444448</v>
      </c>
      <c r="T19" s="13">
        <f t="shared" si="5"/>
        <v>41947.481736111113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41869.250648148147</v>
      </c>
      <c r="T20" s="13">
        <f t="shared" si="5"/>
        <v>41899.250648148147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42175.524699074078</v>
      </c>
      <c r="T21" s="13">
        <f t="shared" si="5"/>
        <v>42205.524699074078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42200.466574074075</v>
      </c>
      <c r="T22" s="13">
        <f t="shared" si="5"/>
        <v>42260.466574074075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41878.335520833338</v>
      </c>
      <c r="T23" s="13">
        <f t="shared" si="5"/>
        <v>41908.335520833338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41989.619675925926</v>
      </c>
      <c r="T24" s="13">
        <f t="shared" si="5"/>
        <v>42005.040972222225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42097.487280092595</v>
      </c>
      <c r="T25" s="13">
        <f t="shared" si="5"/>
        <v>42124.347222222226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42229.528506944444</v>
      </c>
      <c r="T26" s="13">
        <f t="shared" si="5"/>
        <v>42262.527083333334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42317.733344907414</v>
      </c>
      <c r="T27" s="13">
        <f t="shared" si="5"/>
        <v>42377.733344907414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41828.22388888889</v>
      </c>
      <c r="T28" s="13">
        <f t="shared" si="5"/>
        <v>41868.22388888889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41928.873067129629</v>
      </c>
      <c r="T29" s="13">
        <f t="shared" si="5"/>
        <v>41958.9147337963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42324.672268518516</v>
      </c>
      <c r="T30" s="13">
        <f t="shared" si="5"/>
        <v>42354.672268518516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41812.381574074076</v>
      </c>
      <c r="T31" s="13">
        <f t="shared" si="5"/>
        <v>41842.381574074076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41842.001331018524</v>
      </c>
      <c r="T32" s="13">
        <f t="shared" si="5"/>
        <v>41872.001331018524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42376.500393518516</v>
      </c>
      <c r="T33" s="13">
        <f t="shared" si="5"/>
        <v>42394.500393518516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42461.335844907408</v>
      </c>
      <c r="T34" s="13">
        <f t="shared" si="5"/>
        <v>42502.874305555561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42286.36922453704</v>
      </c>
      <c r="T35" s="13">
        <f t="shared" si="5"/>
        <v>42316.410891203705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41841.030104166668</v>
      </c>
      <c r="T36" s="13">
        <f t="shared" si="5"/>
        <v>41856.030104166668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42098.000162037039</v>
      </c>
      <c r="T37" s="13">
        <f t="shared" si="5"/>
        <v>42121.708333333336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42068.015335648153</v>
      </c>
      <c r="T38" s="13">
        <f t="shared" si="5"/>
        <v>42097.973668981482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42032.401377314818</v>
      </c>
      <c r="T39" s="13">
        <f t="shared" si="5"/>
        <v>42062.401377314818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41374.765555555561</v>
      </c>
      <c r="T40" s="13">
        <f t="shared" si="5"/>
        <v>41404.765555555561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41753.755416666667</v>
      </c>
      <c r="T41" s="13">
        <f t="shared" si="5"/>
        <v>41784.665972222225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41788.922314814816</v>
      </c>
      <c r="T42" s="13">
        <f t="shared" si="5"/>
        <v>41808.875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41887.277245370373</v>
      </c>
      <c r="T43" s="13">
        <f t="shared" si="5"/>
        <v>41917.277245370373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41971.34752314815</v>
      </c>
      <c r="T44" s="13">
        <f t="shared" si="5"/>
        <v>42001.34752314815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41802.49868055556</v>
      </c>
      <c r="T45" s="13">
        <f t="shared" si="5"/>
        <v>41832.708333333336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41873.807141203702</v>
      </c>
      <c r="T46" s="13">
        <f t="shared" si="5"/>
        <v>41918.807141203702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42457.33225694445</v>
      </c>
      <c r="T47" s="13">
        <f t="shared" si="5"/>
        <v>42487.33225694445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42323.673310185186</v>
      </c>
      <c r="T48" s="13">
        <f t="shared" si="5"/>
        <v>42353.673310185186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41932.527858796297</v>
      </c>
      <c r="T49" s="13">
        <f t="shared" si="5"/>
        <v>41992.569525462961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42033.225231481483</v>
      </c>
      <c r="T50" s="13">
        <f t="shared" si="5"/>
        <v>42064.208333333336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42270.884780092594</v>
      </c>
      <c r="T51" s="13">
        <f t="shared" si="5"/>
        <v>42300.884780092594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41995.461319444446</v>
      </c>
      <c r="T52" s="13">
        <f t="shared" si="5"/>
        <v>42034.416666666664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42196.637002314812</v>
      </c>
      <c r="T53" s="13">
        <f t="shared" si="5"/>
        <v>42226.637002314812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41807.410254629634</v>
      </c>
      <c r="T54" s="13">
        <f t="shared" si="5"/>
        <v>41837.410254629634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41719.257465277777</v>
      </c>
      <c r="T55" s="13">
        <f t="shared" si="5"/>
        <v>41733.625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42333.421539351853</v>
      </c>
      <c r="T56" s="13">
        <f t="shared" si="5"/>
        <v>42363.421539351853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42496.677268518521</v>
      </c>
      <c r="T57" s="13">
        <f t="shared" si="5"/>
        <v>42517.677268518521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42149.25722222223</v>
      </c>
      <c r="T58" s="13">
        <f t="shared" si="5"/>
        <v>42163.375000000007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42089.541226851856</v>
      </c>
      <c r="T59" s="13">
        <f t="shared" si="5"/>
        <v>42119.541226851856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41932.453379629631</v>
      </c>
      <c r="T60" s="13">
        <f t="shared" si="5"/>
        <v>41962.495046296295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42229.944166666668</v>
      </c>
      <c r="T61" s="13">
        <f t="shared" si="5"/>
        <v>42261.583333333336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41701.61015046297</v>
      </c>
      <c r="T62" s="13">
        <f t="shared" si="5"/>
        <v>41720.708333333336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41409.522650462961</v>
      </c>
      <c r="T63" s="13">
        <f t="shared" si="5"/>
        <v>41431.522650462961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41311.507847222223</v>
      </c>
      <c r="T64" s="13">
        <f t="shared" si="5"/>
        <v>41336.507847222223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41612.620520833334</v>
      </c>
      <c r="T65" s="13">
        <f t="shared" si="5"/>
        <v>41635.915972222225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41432.726631944446</v>
      </c>
      <c r="T66" s="13">
        <f t="shared" si="5"/>
        <v>41462.726631944446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3">
        <f t="shared" ref="S67:S130" si="10">(J67/86400)+25569+(-7/24)</f>
        <v>41835.52956018519</v>
      </c>
      <c r="T67" s="13">
        <f t="shared" ref="T67:T130" si="11">(I67/86400)+25569+(-7/24)</f>
        <v>41861.957638888889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42539.55810185185</v>
      </c>
      <c r="T68" s="13">
        <f t="shared" si="11"/>
        <v>42569.55810185185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41075.291712962964</v>
      </c>
      <c r="T69" s="13">
        <f t="shared" si="11"/>
        <v>41105.291712962964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41663.277673611112</v>
      </c>
      <c r="T70" s="13">
        <f t="shared" si="11"/>
        <v>41693.277673611112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40785.89612268519</v>
      </c>
      <c r="T71" s="13">
        <f t="shared" si="11"/>
        <v>40817.999305555561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40730.604687500003</v>
      </c>
      <c r="T72" s="13">
        <f t="shared" si="11"/>
        <v>40790.604687500003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40996.979826388888</v>
      </c>
      <c r="T73" s="13">
        <f t="shared" si="11"/>
        <v>41056.979826388888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41207.718530092599</v>
      </c>
      <c r="T74" s="13">
        <f t="shared" si="11"/>
        <v>41227.708333333336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40587.465092592596</v>
      </c>
      <c r="T75" s="13">
        <f t="shared" si="11"/>
        <v>40665.874305555561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42360.195543981485</v>
      </c>
      <c r="T76" s="13">
        <f t="shared" si="11"/>
        <v>42390.195543981485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41356.917500000003</v>
      </c>
      <c r="T77" s="13">
        <f t="shared" si="11"/>
        <v>41386.917500000003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40844.399976851855</v>
      </c>
      <c r="T78" s="13">
        <f t="shared" si="11"/>
        <v>40904.441643518519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40996.853206018517</v>
      </c>
      <c r="T79" s="13">
        <f t="shared" si="11"/>
        <v>41049.832638888889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42604.43890046297</v>
      </c>
      <c r="T80" s="13">
        <f t="shared" si="11"/>
        <v>42614.43890046297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41724.484872685185</v>
      </c>
      <c r="T81" s="13">
        <f t="shared" si="11"/>
        <v>41754.484872685185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41582.792314814818</v>
      </c>
      <c r="T82" s="13">
        <f t="shared" si="11"/>
        <v>41617.792314814818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41099.867210648146</v>
      </c>
      <c r="T83" s="13">
        <f t="shared" si="11"/>
        <v>41103.834722222229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40795.528483796297</v>
      </c>
      <c r="T84" s="13">
        <f t="shared" si="11"/>
        <v>40825.528483796297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42042.323946759258</v>
      </c>
      <c r="T85" s="13">
        <f t="shared" si="11"/>
        <v>42057.187500000007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40648.466273148151</v>
      </c>
      <c r="T86" s="13">
        <f t="shared" si="11"/>
        <v>40678.466273148151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40778.833761574075</v>
      </c>
      <c r="T87" s="13">
        <f t="shared" si="11"/>
        <v>40808.833761574075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42291.264409722229</v>
      </c>
      <c r="T88" s="13">
        <f t="shared" si="11"/>
        <v>42365.306076388886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40322.247719907413</v>
      </c>
      <c r="T89" s="13">
        <f t="shared" si="11"/>
        <v>40331.77847222222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41786.367256944446</v>
      </c>
      <c r="T90" s="13">
        <f t="shared" si="11"/>
        <v>41812.367256944446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41402.460555555554</v>
      </c>
      <c r="T91" s="13">
        <f t="shared" si="11"/>
        <v>41427.460555555554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40706.005775462967</v>
      </c>
      <c r="T92" s="13">
        <f t="shared" si="11"/>
        <v>40736.005775462967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40619.110694444447</v>
      </c>
      <c r="T93" s="13">
        <f t="shared" si="11"/>
        <v>40680.110694444447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42720.907210648154</v>
      </c>
      <c r="T94" s="13">
        <f t="shared" si="11"/>
        <v>42767.041666666664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41065.566400462965</v>
      </c>
      <c r="T95" s="13">
        <f t="shared" si="11"/>
        <v>41093.583333333336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41716.426180555558</v>
      </c>
      <c r="T96" s="13">
        <f t="shared" si="11"/>
        <v>41736.426180555558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40934.713437500002</v>
      </c>
      <c r="T97" s="13">
        <f t="shared" si="11"/>
        <v>40964.713437500002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40324.370844907411</v>
      </c>
      <c r="T98" s="13">
        <f t="shared" si="11"/>
        <v>40390.833333333336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40705.843541666669</v>
      </c>
      <c r="T99" s="13">
        <f t="shared" si="11"/>
        <v>40735.843541666669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41214.503171296303</v>
      </c>
      <c r="T100" s="13">
        <f t="shared" si="11"/>
        <v>41250.6875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41631.61109953704</v>
      </c>
      <c r="T101" s="13">
        <f t="shared" si="11"/>
        <v>41661.61109953704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41197.461643518523</v>
      </c>
      <c r="T102" s="13">
        <f t="shared" si="11"/>
        <v>41217.503310185188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41274.485069444447</v>
      </c>
      <c r="T103" s="13">
        <f t="shared" si="11"/>
        <v>41298.485069444447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40504.839502314819</v>
      </c>
      <c r="T104" s="13">
        <f t="shared" si="11"/>
        <v>40534.839502314819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41682.514236111114</v>
      </c>
      <c r="T105" s="13">
        <f t="shared" si="11"/>
        <v>41705.514236111114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40612.403541666667</v>
      </c>
      <c r="T106" s="13">
        <f t="shared" si="11"/>
        <v>40635.75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42485.43310185185</v>
      </c>
      <c r="T107" s="13">
        <f t="shared" si="11"/>
        <v>42503.708333333336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40987.484965277778</v>
      </c>
      <c r="T108" s="13">
        <f t="shared" si="11"/>
        <v>41001.484965277778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40635.690821759265</v>
      </c>
      <c r="T109" s="13">
        <f t="shared" si="11"/>
        <v>40657.690821759265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41365.321412037039</v>
      </c>
      <c r="T110" s="13">
        <f t="shared" si="11"/>
        <v>41425.321412037039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40569.734143518523</v>
      </c>
      <c r="T111" s="13">
        <f t="shared" si="11"/>
        <v>40599.734143518523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41557.65802083334</v>
      </c>
      <c r="T112" s="13">
        <f t="shared" si="11"/>
        <v>41591.957638888889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42125.041516203702</v>
      </c>
      <c r="T113" s="13">
        <f t="shared" si="11"/>
        <v>42155.041516203702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41717.751365740747</v>
      </c>
      <c r="T114" s="13">
        <f t="shared" si="11"/>
        <v>41741.791666666672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40753.46675925926</v>
      </c>
      <c r="T115" s="13">
        <f t="shared" si="11"/>
        <v>40761.333333333336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40860.982500000006</v>
      </c>
      <c r="T116" s="13">
        <f t="shared" si="11"/>
        <v>40920.982500000006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40918.447268518525</v>
      </c>
      <c r="T117" s="13">
        <f t="shared" si="11"/>
        <v>40943.447268518525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40595.205497685187</v>
      </c>
      <c r="T118" s="13">
        <f t="shared" si="11"/>
        <v>40641.163831018523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40248.543333333335</v>
      </c>
      <c r="T119" s="13">
        <f t="shared" si="11"/>
        <v>40338.5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40722.761990740742</v>
      </c>
      <c r="T120" s="13">
        <f t="shared" si="11"/>
        <v>40752.761990740742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40738.777615740742</v>
      </c>
      <c r="T121" s="13">
        <f t="shared" si="11"/>
        <v>40768.666666666672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42615.758182870377</v>
      </c>
      <c r="T122" s="13">
        <f t="shared" si="11"/>
        <v>42645.758182870377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42096.413310185184</v>
      </c>
      <c r="T123" s="13">
        <f t="shared" si="11"/>
        <v>42112.136111111111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42593.140127314815</v>
      </c>
      <c r="T124" s="13">
        <f t="shared" si="11"/>
        <v>42653.140127314815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41904.490324074075</v>
      </c>
      <c r="T125" s="13">
        <f t="shared" si="11"/>
        <v>41940.625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42114.637060185189</v>
      </c>
      <c r="T126" s="13">
        <f t="shared" si="11"/>
        <v>42139.637060185189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42709.702314814822</v>
      </c>
      <c r="T127" s="13">
        <f t="shared" si="11"/>
        <v>42769.702314814822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42135.297881944447</v>
      </c>
      <c r="T128" s="13">
        <f t="shared" si="11"/>
        <v>42165.791666666664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42067.332650462966</v>
      </c>
      <c r="T129" s="13">
        <f t="shared" si="11"/>
        <v>42097.290983796302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42627.936261574076</v>
      </c>
      <c r="T130" s="13">
        <f t="shared" si="11"/>
        <v>42662.936261574076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(J131/86400)+25569+(-7/24)</f>
        <v>41882.645636574074</v>
      </c>
      <c r="T131" s="13">
        <f t="shared" ref="T131:T194" si="17">(I131/86400)+25569+(-7/24)</f>
        <v>41942.645636574074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41778.623750000006</v>
      </c>
      <c r="T132" s="13">
        <f t="shared" si="17"/>
        <v>41806.552777777782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42541.545844907414</v>
      </c>
      <c r="T133" s="13">
        <f t="shared" si="17"/>
        <v>42556.708333333336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41905.520914351851</v>
      </c>
      <c r="T134" s="13">
        <f t="shared" si="17"/>
        <v>41950.562581018523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42491.516018518516</v>
      </c>
      <c r="T135" s="13">
        <f t="shared" si="17"/>
        <v>42521.438194444447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42221.618263888893</v>
      </c>
      <c r="T136" s="13">
        <f t="shared" si="17"/>
        <v>42251.416666666664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41788.090243055558</v>
      </c>
      <c r="T137" s="13">
        <f t="shared" si="17"/>
        <v>41821.5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42096.118449074078</v>
      </c>
      <c r="T138" s="13">
        <f t="shared" si="17"/>
        <v>42140.136111111111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42239.282326388893</v>
      </c>
      <c r="T139" s="13">
        <f t="shared" si="17"/>
        <v>42289.282326388893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42185.965752314813</v>
      </c>
      <c r="T140" s="13">
        <f t="shared" si="17"/>
        <v>42216.915972222225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42187.629305555558</v>
      </c>
      <c r="T141" s="13">
        <f t="shared" si="17"/>
        <v>42197.629305555558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42052.906620370377</v>
      </c>
      <c r="T142" s="13">
        <f t="shared" si="17"/>
        <v>42082.864953703705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42109.861377314817</v>
      </c>
      <c r="T143" s="13">
        <f t="shared" si="17"/>
        <v>42154.861377314817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41938.601597222223</v>
      </c>
      <c r="T144" s="13">
        <f t="shared" si="17"/>
        <v>41959.643263888887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42558.772476851853</v>
      </c>
      <c r="T145" s="13">
        <f t="shared" si="17"/>
        <v>42615.954861111117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42047.470740740748</v>
      </c>
      <c r="T146" s="13">
        <f t="shared" si="17"/>
        <v>42107.429074074076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42200.250601851854</v>
      </c>
      <c r="T147" s="13">
        <f t="shared" si="17"/>
        <v>42227.250601851854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42692.72451388889</v>
      </c>
      <c r="T148" s="13">
        <f t="shared" si="17"/>
        <v>42752.72451388889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41969.476157407415</v>
      </c>
      <c r="T149" s="13">
        <f t="shared" si="17"/>
        <v>42012.470833333333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42396.99</v>
      </c>
      <c r="T150" s="13">
        <f t="shared" si="17"/>
        <v>42426.99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41967.880439814813</v>
      </c>
      <c r="T151" s="13">
        <f t="shared" si="17"/>
        <v>41998.041666666664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42089.870162037041</v>
      </c>
      <c r="T152" s="13">
        <f t="shared" si="17"/>
        <v>42149.870162037041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42113.259155092594</v>
      </c>
      <c r="T153" s="13">
        <f t="shared" si="17"/>
        <v>42173.259155092594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41874.785879629628</v>
      </c>
      <c r="T154" s="13">
        <f t="shared" si="17"/>
        <v>41904.785879629628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41933.294490740744</v>
      </c>
      <c r="T155" s="13">
        <f t="shared" si="17"/>
        <v>41975.336157407415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42115.255729166667</v>
      </c>
      <c r="T156" s="13">
        <f t="shared" si="17"/>
        <v>42158.255729166667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42168.267766203709</v>
      </c>
      <c r="T157" s="13">
        <f t="shared" si="17"/>
        <v>42208.267766203709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41793.833287037043</v>
      </c>
      <c r="T158" s="13">
        <f t="shared" si="17"/>
        <v>41853.833287037043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42396.620046296295</v>
      </c>
      <c r="T159" s="13">
        <f t="shared" si="17"/>
        <v>42426.620046296295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41903.785046296296</v>
      </c>
      <c r="T160" s="13">
        <f t="shared" si="17"/>
        <v>41933.785046296296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42514.142881944448</v>
      </c>
      <c r="T161" s="13">
        <f t="shared" si="17"/>
        <v>42554.142881944448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42171.621423611112</v>
      </c>
      <c r="T162" s="13">
        <f t="shared" si="17"/>
        <v>42231.621423611112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41792.395775462966</v>
      </c>
      <c r="T163" s="13">
        <f t="shared" si="17"/>
        <v>41822.395775462966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41834.835138888891</v>
      </c>
      <c r="T164" s="13">
        <f t="shared" si="17"/>
        <v>41867.695833333339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42243.669606481482</v>
      </c>
      <c r="T165" s="13">
        <f t="shared" si="17"/>
        <v>42277.708333333336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41841.471076388894</v>
      </c>
      <c r="T166" s="13">
        <f t="shared" si="17"/>
        <v>41901.471076388894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42351.367175925923</v>
      </c>
      <c r="T167" s="13">
        <f t="shared" si="17"/>
        <v>42381.367175925923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42720.784282407411</v>
      </c>
      <c r="T168" s="13">
        <f t="shared" si="17"/>
        <v>42750.784282407411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42160.635821759257</v>
      </c>
      <c r="T169" s="13">
        <f t="shared" si="17"/>
        <v>42220.635821759257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42052.543634259266</v>
      </c>
      <c r="T170" s="13">
        <f t="shared" si="17"/>
        <v>42082.501967592594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41900.213645833333</v>
      </c>
      <c r="T171" s="13">
        <f t="shared" si="17"/>
        <v>41930.213645833333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42216.686145833337</v>
      </c>
      <c r="T172" s="13">
        <f t="shared" si="17"/>
        <v>42245.936111111114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42533.889050925929</v>
      </c>
      <c r="T173" s="13">
        <f t="shared" si="17"/>
        <v>42593.889050925929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42047.103275462963</v>
      </c>
      <c r="T174" s="13">
        <f t="shared" si="17"/>
        <v>42082.061608796299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42033.281342592592</v>
      </c>
      <c r="T175" s="13">
        <f t="shared" si="17"/>
        <v>42063.281342592592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42072.467314814821</v>
      </c>
      <c r="T176" s="13">
        <f t="shared" si="17"/>
        <v>42132.467314814821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41855.486238425925</v>
      </c>
      <c r="T177" s="13">
        <f t="shared" si="17"/>
        <v>41880.486238425925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42191.532395833339</v>
      </c>
      <c r="T178" s="13">
        <f t="shared" si="17"/>
        <v>42221.532395833339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42069.756087962967</v>
      </c>
      <c r="T179" s="13">
        <f t="shared" si="17"/>
        <v>42086.714421296296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42304.663715277777</v>
      </c>
      <c r="T180" s="13">
        <f t="shared" si="17"/>
        <v>42334.705381944448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42402.788831018523</v>
      </c>
      <c r="T181" s="13">
        <f t="shared" si="17"/>
        <v>42432.788831018523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42067.699571759258</v>
      </c>
      <c r="T182" s="13">
        <f t="shared" si="17"/>
        <v>42107.500000000007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42147.450173611112</v>
      </c>
      <c r="T183" s="13">
        <f t="shared" si="17"/>
        <v>42177.450173611112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42711.720277777778</v>
      </c>
      <c r="T184" s="13">
        <f t="shared" si="17"/>
        <v>42741.720277777778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41939.518634259264</v>
      </c>
      <c r="T185" s="13">
        <f t="shared" si="17"/>
        <v>41969.560300925928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41825.499560185192</v>
      </c>
      <c r="T186" s="13">
        <f t="shared" si="17"/>
        <v>41882.874305555561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42570.619664351856</v>
      </c>
      <c r="T187" s="13">
        <f t="shared" si="17"/>
        <v>42600.619664351856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42767.521226851859</v>
      </c>
      <c r="T188" s="13">
        <f t="shared" si="17"/>
        <v>42797.541666666664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42181.942789351851</v>
      </c>
      <c r="T189" s="13">
        <f t="shared" si="17"/>
        <v>42205.999305555561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41856.891377314816</v>
      </c>
      <c r="T190" s="13">
        <f t="shared" si="17"/>
        <v>41886.891377314816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42556.399039351854</v>
      </c>
      <c r="T191" s="13">
        <f t="shared" si="17"/>
        <v>42616.399039351854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42527.359328703707</v>
      </c>
      <c r="T192" s="13">
        <f t="shared" si="17"/>
        <v>42537.359328703707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42239.149745370371</v>
      </c>
      <c r="T193" s="13">
        <f t="shared" si="17"/>
        <v>42279.149745370371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41899.500370370377</v>
      </c>
      <c r="T194" s="13">
        <f t="shared" si="17"/>
        <v>41929.500370370377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(J195/86400)+25569+(-7/24)</f>
        <v>41911.643125000002</v>
      </c>
      <c r="T195" s="13">
        <f t="shared" ref="T195:T258" si="23">(I195/86400)+25569+(-7/24)</f>
        <v>41971.684791666667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42375.70521990741</v>
      </c>
      <c r="T196" s="13">
        <f t="shared" si="23"/>
        <v>42435.70521990741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42135.378842592596</v>
      </c>
      <c r="T197" s="13">
        <f t="shared" si="23"/>
        <v>42195.378842592596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42259.251134259262</v>
      </c>
      <c r="T198" s="13">
        <f t="shared" si="23"/>
        <v>42287.583333333336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42741.556712962971</v>
      </c>
      <c r="T199" s="13">
        <f t="shared" si="23"/>
        <v>42783.583333333336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41887.091689814821</v>
      </c>
      <c r="T200" s="13">
        <f t="shared" si="23"/>
        <v>41917.091689814821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42583.832199074073</v>
      </c>
      <c r="T201" s="13">
        <f t="shared" si="23"/>
        <v>42613.832199074073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41866.791701388887</v>
      </c>
      <c r="T202" s="13">
        <f t="shared" si="23"/>
        <v>41896.791701388887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42023.526956018519</v>
      </c>
      <c r="T203" s="13">
        <f t="shared" si="23"/>
        <v>42043.526956018519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42255.636157407411</v>
      </c>
      <c r="T204" s="13">
        <f t="shared" si="23"/>
        <v>42285.582638888889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41973.556296296294</v>
      </c>
      <c r="T205" s="13">
        <f t="shared" si="23"/>
        <v>42033.556296296294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42556.291701388887</v>
      </c>
      <c r="T206" s="13">
        <f t="shared" si="23"/>
        <v>42586.291701388887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42248.340532407405</v>
      </c>
      <c r="T207" s="13">
        <f t="shared" si="23"/>
        <v>42283.340532407405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42566.712766203702</v>
      </c>
      <c r="T208" s="13">
        <f t="shared" si="23"/>
        <v>42587.712766203702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41977.905532407407</v>
      </c>
      <c r="T209" s="13">
        <f t="shared" si="23"/>
        <v>42007.905532407407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41959.078321759262</v>
      </c>
      <c r="T210" s="13">
        <f t="shared" si="23"/>
        <v>41989.078321759262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42165.631192129636</v>
      </c>
      <c r="T211" s="13">
        <f t="shared" si="23"/>
        <v>42195.631192129636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42248.773055555554</v>
      </c>
      <c r="T212" s="13">
        <f t="shared" si="23"/>
        <v>42277.916666666664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42235.868252314816</v>
      </c>
      <c r="T213" s="13">
        <f t="shared" si="23"/>
        <v>42265.868252314816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42416.58935185185</v>
      </c>
      <c r="T214" s="13">
        <f t="shared" si="23"/>
        <v>42476.547685185193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42202.302627314821</v>
      </c>
      <c r="T215" s="13">
        <f t="shared" si="23"/>
        <v>42232.296307870369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42009.348946759266</v>
      </c>
      <c r="T216" s="13">
        <f t="shared" si="23"/>
        <v>42069.348946759266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42374.938449074078</v>
      </c>
      <c r="T217" s="13">
        <f t="shared" si="23"/>
        <v>42417.707638888889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42066.667094907411</v>
      </c>
      <c r="T218" s="13">
        <f t="shared" si="23"/>
        <v>42116.625428240739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41970.348946759266</v>
      </c>
      <c r="T219" s="13">
        <f t="shared" si="23"/>
        <v>42001.348946759266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42079.336678240747</v>
      </c>
      <c r="T220" s="13">
        <f t="shared" si="23"/>
        <v>42139.336678240747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42429.03501157408</v>
      </c>
      <c r="T221" s="13">
        <f t="shared" si="23"/>
        <v>42460.999305555561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42195.352199074077</v>
      </c>
      <c r="T222" s="13">
        <f t="shared" si="23"/>
        <v>42236.545833333337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42031.545879629637</v>
      </c>
      <c r="T223" s="13">
        <f t="shared" si="23"/>
        <v>42091.504212962966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42031.478217592594</v>
      </c>
      <c r="T224" s="13">
        <f t="shared" si="23"/>
        <v>42089.818749999999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42481.756365740745</v>
      </c>
      <c r="T225" s="13">
        <f t="shared" si="23"/>
        <v>42511.753472222226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42134.943587962967</v>
      </c>
      <c r="T226" s="13">
        <f t="shared" si="23"/>
        <v>42194.943587962967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42438.669606481482</v>
      </c>
      <c r="T227" s="13">
        <f t="shared" si="23"/>
        <v>42468.627939814818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42106.374351851853</v>
      </c>
      <c r="T228" s="13">
        <f t="shared" si="23"/>
        <v>42155.103472222225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42164.602326388893</v>
      </c>
      <c r="T229" s="13">
        <f t="shared" si="23"/>
        <v>42194.602326388893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42096.394733796296</v>
      </c>
      <c r="T230" s="13">
        <f t="shared" si="23"/>
        <v>42156.394733796296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42383.642326388894</v>
      </c>
      <c r="T231" s="13">
        <f t="shared" si="23"/>
        <v>42413.642326388894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42129.485543981486</v>
      </c>
      <c r="T232" s="13">
        <f t="shared" si="23"/>
        <v>42159.485543981486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42341.667256944442</v>
      </c>
      <c r="T233" s="13">
        <f t="shared" si="23"/>
        <v>42371.667256944442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42032.534097222226</v>
      </c>
      <c r="T234" s="13">
        <f t="shared" si="23"/>
        <v>42062.534097222226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42612.620046296295</v>
      </c>
      <c r="T235" s="13">
        <f t="shared" si="23"/>
        <v>42642.620046296295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42135.743738425932</v>
      </c>
      <c r="T236" s="13">
        <f t="shared" si="23"/>
        <v>42175.743738425932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42164.61686342593</v>
      </c>
      <c r="T237" s="13">
        <f t="shared" si="23"/>
        <v>42194.61686342593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42320.792812500003</v>
      </c>
      <c r="T238" s="13">
        <f t="shared" si="23"/>
        <v>42373.708333333336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42377.285520833335</v>
      </c>
      <c r="T239" s="13">
        <f t="shared" si="23"/>
        <v>42437.285520833335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42713.670833333337</v>
      </c>
      <c r="T240" s="13">
        <f t="shared" si="23"/>
        <v>42734.083333333336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42296.81863425926</v>
      </c>
      <c r="T241" s="13">
        <f t="shared" si="23"/>
        <v>42316.208333333336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41354.416793981487</v>
      </c>
      <c r="T242" s="13">
        <f t="shared" si="23"/>
        <v>41399.416793981487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41949.4062962963</v>
      </c>
      <c r="T243" s="13">
        <f t="shared" si="23"/>
        <v>41994.4062962963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40862.201273148152</v>
      </c>
      <c r="T244" s="13">
        <f t="shared" si="23"/>
        <v>40897.201273148152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41661.755833333336</v>
      </c>
      <c r="T245" s="13">
        <f t="shared" si="23"/>
        <v>41691.755833333336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40213.03193287037</v>
      </c>
      <c r="T246" s="13">
        <f t="shared" si="23"/>
        <v>40253.004166666673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41106.761400462965</v>
      </c>
      <c r="T247" s="13">
        <f t="shared" si="23"/>
        <v>41136.761400462965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40480.071817129632</v>
      </c>
      <c r="T248" s="13">
        <f t="shared" si="23"/>
        <v>40530.113483796296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40430.312662037039</v>
      </c>
      <c r="T249" s="13">
        <f t="shared" si="23"/>
        <v>40466.86041666667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40870.48274305556</v>
      </c>
      <c r="T250" s="13">
        <f t="shared" si="23"/>
        <v>40915.48274305556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40332.63217592593</v>
      </c>
      <c r="T251" s="13">
        <f t="shared" si="23"/>
        <v>40412.444444444445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41401.274201388893</v>
      </c>
      <c r="T252" s="13">
        <f t="shared" si="23"/>
        <v>41431.274201388893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41013.49590277778</v>
      </c>
      <c r="T253" s="13">
        <f t="shared" si="23"/>
        <v>41045.5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40266.371041666665</v>
      </c>
      <c r="T254" s="13">
        <f t="shared" si="23"/>
        <v>40329.874305555561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40924.359201388892</v>
      </c>
      <c r="T255" s="13">
        <f t="shared" si="23"/>
        <v>40954.359201388892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42263.660995370374</v>
      </c>
      <c r="T256" s="13">
        <f t="shared" si="23"/>
        <v>42293.791666666664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40588.234745370377</v>
      </c>
      <c r="T257" s="13">
        <f t="shared" si="23"/>
        <v>40618.193078703705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41319.477627314816</v>
      </c>
      <c r="T258" s="13">
        <f t="shared" si="23"/>
        <v>41349.477627314816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(J259/86400)+25569+(-7/24)</f>
        <v>42479.335208333338</v>
      </c>
      <c r="T259" s="13">
        <f t="shared" ref="T259:T322" si="29">(I259/86400)+25569+(-7/24)</f>
        <v>42509.335208333338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40681.760023148148</v>
      </c>
      <c r="T260" s="13">
        <f t="shared" si="29"/>
        <v>40711.760023148148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42072.446400462963</v>
      </c>
      <c r="T261" s="13">
        <f t="shared" si="29"/>
        <v>42102.446400462963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40330.463877314818</v>
      </c>
      <c r="T262" s="13">
        <f t="shared" si="29"/>
        <v>40376.124305555561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41017.5937962963</v>
      </c>
      <c r="T263" s="13">
        <f t="shared" si="29"/>
        <v>41067.329861111117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40554.956342592595</v>
      </c>
      <c r="T264" s="13">
        <f t="shared" si="29"/>
        <v>40599.956342592595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41149.663124999999</v>
      </c>
      <c r="T265" s="13">
        <f t="shared" si="29"/>
        <v>41179.663124999999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41010.328645833339</v>
      </c>
      <c r="T266" s="13">
        <f t="shared" si="29"/>
        <v>41040.328645833339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40266.954050925931</v>
      </c>
      <c r="T267" s="13">
        <f t="shared" si="29"/>
        <v>40308.552777777782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40204.883182870377</v>
      </c>
      <c r="T268" s="13">
        <f t="shared" si="29"/>
        <v>40290.868750000001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41785.160868055558</v>
      </c>
      <c r="T269" s="13">
        <f t="shared" si="29"/>
        <v>41815.160868055558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40808.860856481486</v>
      </c>
      <c r="T270" s="13">
        <f t="shared" si="29"/>
        <v>40853.90252314815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42757.905347222222</v>
      </c>
      <c r="T271" s="13">
        <f t="shared" si="29"/>
        <v>42787.905347222222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40637.574884259266</v>
      </c>
      <c r="T272" s="13">
        <f t="shared" si="29"/>
        <v>40687.875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41611.808576388888</v>
      </c>
      <c r="T273" s="13">
        <f t="shared" si="29"/>
        <v>41641.041666666672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40235.60869212963</v>
      </c>
      <c r="T274" s="13">
        <f t="shared" si="29"/>
        <v>40296.492361111115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40697.206782407411</v>
      </c>
      <c r="T275" s="13">
        <f t="shared" si="29"/>
        <v>40727.206782407411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40969.620706018519</v>
      </c>
      <c r="T276" s="13">
        <f t="shared" si="29"/>
        <v>41003.999305555561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41192.740347222229</v>
      </c>
      <c r="T277" s="13">
        <f t="shared" si="29"/>
        <v>41222.782013888893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40966.790208333339</v>
      </c>
      <c r="T278" s="13">
        <f t="shared" si="29"/>
        <v>41026.748541666668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42117.599756944452</v>
      </c>
      <c r="T279" s="13">
        <f t="shared" si="29"/>
        <v>42147.599756944452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41163.749293981484</v>
      </c>
      <c r="T280" s="13">
        <f t="shared" si="29"/>
        <v>41193.749293981484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42758.952500000007</v>
      </c>
      <c r="T281" s="13">
        <f t="shared" si="29"/>
        <v>42792.792361111111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41744.299016203709</v>
      </c>
      <c r="T282" s="13">
        <f t="shared" si="29"/>
        <v>41789.299016203709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39949.871678240743</v>
      </c>
      <c r="T283" s="13">
        <f t="shared" si="29"/>
        <v>40035.518055555556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40194.628379629634</v>
      </c>
      <c r="T284" s="13">
        <f t="shared" si="29"/>
        <v>40231.625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40675.418333333335</v>
      </c>
      <c r="T285" s="13">
        <f t="shared" si="29"/>
        <v>40694.915972222225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40904.446527777778</v>
      </c>
      <c r="T286" s="13">
        <f t="shared" si="29"/>
        <v>40929.446527777778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41506.464444444449</v>
      </c>
      <c r="T287" s="13">
        <f t="shared" si="29"/>
        <v>41536.464444444449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41313.524583333339</v>
      </c>
      <c r="T288" s="13">
        <f t="shared" si="29"/>
        <v>41358.482916666668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41183.986319444448</v>
      </c>
      <c r="T289" s="13">
        <f t="shared" si="29"/>
        <v>41214.875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41050.877233796295</v>
      </c>
      <c r="T290" s="13">
        <f t="shared" si="29"/>
        <v>41085.877233796295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41550.16474537037</v>
      </c>
      <c r="T291" s="13">
        <f t="shared" si="29"/>
        <v>41580.16474537037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40526.077511574076</v>
      </c>
      <c r="T292" s="13">
        <f t="shared" si="29"/>
        <v>40576.040972222225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41376.477384259262</v>
      </c>
      <c r="T293" s="13">
        <f t="shared" si="29"/>
        <v>41394.709027777782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40812.511562500003</v>
      </c>
      <c r="T294" s="13">
        <f t="shared" si="29"/>
        <v>40844.874305555561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41719.376319444447</v>
      </c>
      <c r="T295" s="13">
        <f t="shared" si="29"/>
        <v>41749.376319444447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40342.792754629634</v>
      </c>
      <c r="T296" s="13">
        <f t="shared" si="29"/>
        <v>40378.375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41518.713067129633</v>
      </c>
      <c r="T297" s="13">
        <f t="shared" si="29"/>
        <v>41578.708333333336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41134.183831018519</v>
      </c>
      <c r="T298" s="13">
        <f t="shared" si="29"/>
        <v>41159.183831018519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42089.436354166668</v>
      </c>
      <c r="T299" s="13">
        <f t="shared" si="29"/>
        <v>42124.874305555561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41709.171851851854</v>
      </c>
      <c r="T300" s="13">
        <f t="shared" si="29"/>
        <v>41768.583333333336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40468.933564814819</v>
      </c>
      <c r="T301" s="13">
        <f t="shared" si="29"/>
        <v>40498.975231481483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40626.668263888889</v>
      </c>
      <c r="T302" s="13">
        <f t="shared" si="29"/>
        <v>40657.668263888889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41312.446006944447</v>
      </c>
      <c r="T303" s="13">
        <f t="shared" si="29"/>
        <v>41352.404340277782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40933.565254629633</v>
      </c>
      <c r="T304" s="13">
        <f t="shared" si="29"/>
        <v>40963.565254629633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41031.779467592591</v>
      </c>
      <c r="T305" s="13">
        <f t="shared" si="29"/>
        <v>41061.779467592591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41113.803206018521</v>
      </c>
      <c r="T306" s="13">
        <f t="shared" si="29"/>
        <v>41152.791666666672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40948.338530092595</v>
      </c>
      <c r="T307" s="13">
        <f t="shared" si="29"/>
        <v>40978.338530092595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41333.545520833337</v>
      </c>
      <c r="T308" s="13">
        <f t="shared" si="29"/>
        <v>41353.503854166665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41282.652789351858</v>
      </c>
      <c r="T309" s="13">
        <f t="shared" si="29"/>
        <v>41312.652789351858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40567.40289351852</v>
      </c>
      <c r="T310" s="13">
        <f t="shared" si="29"/>
        <v>40612.40289351852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41134.45988425926</v>
      </c>
      <c r="T311" s="13">
        <f t="shared" si="29"/>
        <v>41155.45988425926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40820.891469907408</v>
      </c>
      <c r="T312" s="13">
        <f t="shared" si="29"/>
        <v>40835.791666666672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40867.928148148152</v>
      </c>
      <c r="T313" s="13">
        <f t="shared" si="29"/>
        <v>40909.040972222225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41348.586018518523</v>
      </c>
      <c r="T314" s="13">
        <f t="shared" si="29"/>
        <v>41378.586018518523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40356.936273148152</v>
      </c>
      <c r="T315" s="13">
        <f t="shared" si="29"/>
        <v>40401.374305555561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41304.541527777779</v>
      </c>
      <c r="T316" s="13">
        <f t="shared" si="29"/>
        <v>41334.541527777779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41113.480717592596</v>
      </c>
      <c r="T317" s="13">
        <f t="shared" si="29"/>
        <v>41143.480717592596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41950.631909722222</v>
      </c>
      <c r="T318" s="13">
        <f t="shared" si="29"/>
        <v>41983.915972222225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41589.38521990741</v>
      </c>
      <c r="T319" s="13">
        <f t="shared" si="29"/>
        <v>41619.38521990741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41329.747118055559</v>
      </c>
      <c r="T320" s="13">
        <f t="shared" si="29"/>
        <v>41359.705451388894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40123.546631944446</v>
      </c>
      <c r="T321" s="13">
        <f t="shared" si="29"/>
        <v>40211.040972222225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42331.259641203702</v>
      </c>
      <c r="T322" s="13">
        <f t="shared" si="29"/>
        <v>42360.666666666664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(J323/86400)+25569+(-7/24)</f>
        <v>42647.15493055556</v>
      </c>
      <c r="T323" s="13">
        <f t="shared" ref="T323:T386" si="35">(I323/86400)+25569+(-7/24)</f>
        <v>42682.196597222224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42473.278333333335</v>
      </c>
      <c r="T324" s="13">
        <f t="shared" si="35"/>
        <v>42503.278333333335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42697.029699074075</v>
      </c>
      <c r="T325" s="13">
        <f t="shared" si="35"/>
        <v>42725.040972222225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42184.334583333337</v>
      </c>
      <c r="T326" s="13">
        <f t="shared" si="35"/>
        <v>42217.334583333337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42688.896215277775</v>
      </c>
      <c r="T327" s="13">
        <f t="shared" si="35"/>
        <v>42723.896215277775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42775.023217592599</v>
      </c>
      <c r="T328" s="13">
        <f t="shared" si="35"/>
        <v>42808.664583333339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42057.94362268519</v>
      </c>
      <c r="T329" s="13">
        <f t="shared" si="35"/>
        <v>42085.041666666664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42278.654953703706</v>
      </c>
      <c r="T330" s="13">
        <f t="shared" si="35"/>
        <v>42308.875000000007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42291.175081018526</v>
      </c>
      <c r="T331" s="13">
        <f t="shared" si="35"/>
        <v>42314.875000000007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41379.224108796298</v>
      </c>
      <c r="T332" s="13">
        <f t="shared" si="35"/>
        <v>41410.874305555561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42507.28974537037</v>
      </c>
      <c r="T333" s="13">
        <f t="shared" si="35"/>
        <v>42538.28974537037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42263.388622685183</v>
      </c>
      <c r="T334" s="13">
        <f t="shared" si="35"/>
        <v>42305.041666666664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42437.34480324074</v>
      </c>
      <c r="T335" s="13">
        <f t="shared" si="35"/>
        <v>42467.303136574075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42101.390706018523</v>
      </c>
      <c r="T336" s="13">
        <f t="shared" si="35"/>
        <v>42139.500000000007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42101.445775462962</v>
      </c>
      <c r="T337" s="13">
        <f t="shared" si="35"/>
        <v>42132.625000000007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42291.304606481484</v>
      </c>
      <c r="T338" s="13">
        <f t="shared" si="35"/>
        <v>42321.346273148149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42046.836898148154</v>
      </c>
      <c r="T339" s="13">
        <f t="shared" si="35"/>
        <v>42076.795231481483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42559.464004629634</v>
      </c>
      <c r="T340" s="13">
        <f t="shared" si="35"/>
        <v>42615.750000000007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42093.46837962963</v>
      </c>
      <c r="T341" s="13">
        <f t="shared" si="35"/>
        <v>42123.46837962963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42772.37739583334</v>
      </c>
      <c r="T342" s="13">
        <f t="shared" si="35"/>
        <v>42802.583333333336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41894.587939814817</v>
      </c>
      <c r="T343" s="13">
        <f t="shared" si="35"/>
        <v>41912.874305555561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42459.489178240743</v>
      </c>
      <c r="T344" s="13">
        <f t="shared" si="35"/>
        <v>42489.489178240743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41926.446122685185</v>
      </c>
      <c r="T345" s="13">
        <f t="shared" si="35"/>
        <v>41956.833333333336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42111.679328703707</v>
      </c>
      <c r="T346" s="13">
        <f t="shared" si="35"/>
        <v>42155.805555555555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42114.652662037035</v>
      </c>
      <c r="T347" s="13">
        <f t="shared" si="35"/>
        <v>42144.652662037035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42261.20857638889</v>
      </c>
      <c r="T348" s="13">
        <f t="shared" si="35"/>
        <v>42291.20857638889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42292.20380787037</v>
      </c>
      <c r="T349" s="13">
        <f t="shared" si="35"/>
        <v>42322.245474537041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42207.295324074075</v>
      </c>
      <c r="T350" s="13">
        <f t="shared" si="35"/>
        <v>42237.295324074075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42760.207268518519</v>
      </c>
      <c r="T351" s="13">
        <f t="shared" si="35"/>
        <v>42790.207268518519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42585.774409722224</v>
      </c>
      <c r="T352" s="13">
        <f t="shared" si="35"/>
        <v>42623.874305555561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42427.673078703701</v>
      </c>
      <c r="T353" s="13">
        <f t="shared" si="35"/>
        <v>42467.631412037044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41889.875787037039</v>
      </c>
      <c r="T354" s="13">
        <f t="shared" si="35"/>
        <v>41919.875787037039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42297.500219907415</v>
      </c>
      <c r="T355" s="13">
        <f t="shared" si="35"/>
        <v>42327.541886574072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42438.536122685189</v>
      </c>
      <c r="T356" s="13">
        <f t="shared" si="35"/>
        <v>42468.494456018518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41943.002245370371</v>
      </c>
      <c r="T357" s="13">
        <f t="shared" si="35"/>
        <v>41974.043912037036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42415.511493055557</v>
      </c>
      <c r="T358" s="13">
        <f t="shared" si="35"/>
        <v>42445.469826388893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42077.930520833332</v>
      </c>
      <c r="T359" s="13">
        <f t="shared" si="35"/>
        <v>42117.930520833332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42507.568530092591</v>
      </c>
      <c r="T360" s="13">
        <f t="shared" si="35"/>
        <v>42536.333333333336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41934.778819444451</v>
      </c>
      <c r="T361" s="13">
        <f t="shared" si="35"/>
        <v>41956.925000000003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42163.606250000004</v>
      </c>
      <c r="T362" s="13">
        <f t="shared" si="35"/>
        <v>42207.84097222222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41935.709560185183</v>
      </c>
      <c r="T363" s="13">
        <f t="shared" si="35"/>
        <v>41965.751226851855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41836.91887731482</v>
      </c>
      <c r="T364" s="13">
        <f t="shared" si="35"/>
        <v>41858.708333333336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40255.452962962961</v>
      </c>
      <c r="T365" s="13">
        <f t="shared" si="35"/>
        <v>40300.515277777777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41780.567962962967</v>
      </c>
      <c r="T366" s="13">
        <f t="shared" si="35"/>
        <v>41810.874305555561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41668.314803240741</v>
      </c>
      <c r="T367" s="13">
        <f t="shared" si="35"/>
        <v>41698.314803240741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41019.501365740747</v>
      </c>
      <c r="T368" s="13">
        <f t="shared" si="35"/>
        <v>41049.501365740747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41355.285625000004</v>
      </c>
      <c r="T369" s="13">
        <f t="shared" si="35"/>
        <v>41394.915972222225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42043.31391203704</v>
      </c>
      <c r="T370" s="13">
        <f t="shared" si="35"/>
        <v>42078.272245370368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40893.260057870371</v>
      </c>
      <c r="T371" s="13">
        <f t="shared" si="35"/>
        <v>40923.260057870371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42711.503472222226</v>
      </c>
      <c r="T372" s="13">
        <f t="shared" si="35"/>
        <v>42741.503472222226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41261.476145833338</v>
      </c>
      <c r="T373" s="13">
        <f t="shared" si="35"/>
        <v>41306.476145833338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42425.285231481488</v>
      </c>
      <c r="T374" s="13">
        <f t="shared" si="35"/>
        <v>42465.375000000007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41078.620347222226</v>
      </c>
      <c r="T375" s="13">
        <f t="shared" si="35"/>
        <v>41108.620347222226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40757.597581018519</v>
      </c>
      <c r="T376" s="13">
        <f t="shared" si="35"/>
        <v>40802.597581018519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41657.693414351852</v>
      </c>
      <c r="T377" s="13">
        <f t="shared" si="35"/>
        <v>41699.429166666669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42576.161064814813</v>
      </c>
      <c r="T378" s="13">
        <f t="shared" si="35"/>
        <v>42607.161064814813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42291.959120370368</v>
      </c>
      <c r="T379" s="13">
        <f t="shared" si="35"/>
        <v>42322.000694444447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42370.280185185191</v>
      </c>
      <c r="T380" s="13">
        <f t="shared" si="35"/>
        <v>42394.702777777777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40987.396666666667</v>
      </c>
      <c r="T381" s="13">
        <f t="shared" si="35"/>
        <v>41032.396666666667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42367.428148148152</v>
      </c>
      <c r="T382" s="13">
        <f t="shared" si="35"/>
        <v>42392.428148148152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41085.406446759262</v>
      </c>
      <c r="T383" s="13">
        <f t="shared" si="35"/>
        <v>41119.916666666672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41144.41782407408</v>
      </c>
      <c r="T384" s="13">
        <f t="shared" si="35"/>
        <v>41158.41782407408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41754.825914351852</v>
      </c>
      <c r="T385" s="13">
        <f t="shared" si="35"/>
        <v>41777.825914351852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41980.490127314821</v>
      </c>
      <c r="T386" s="13">
        <f t="shared" si="35"/>
        <v>42010.490127314821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(J387/86400)+25569+(-7/24)</f>
        <v>41934.29283564815</v>
      </c>
      <c r="T387" s="13">
        <f t="shared" ref="T387:T450" si="41">(I387/86400)+25569+(-7/24)</f>
        <v>41964.334502314821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42211.659618055557</v>
      </c>
      <c r="T388" s="13">
        <f t="shared" si="41"/>
        <v>42226.659618055557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42200.384930555556</v>
      </c>
      <c r="T389" s="13">
        <f t="shared" si="41"/>
        <v>42230.958333333336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42548.784490740742</v>
      </c>
      <c r="T390" s="13">
        <f t="shared" si="41"/>
        <v>42578.784490740742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41673.771412037044</v>
      </c>
      <c r="T391" s="13">
        <f t="shared" si="41"/>
        <v>41705.665972222225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42111.745046296295</v>
      </c>
      <c r="T392" s="13">
        <f t="shared" si="41"/>
        <v>42131.745046296295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40864.750590277778</v>
      </c>
      <c r="T393" s="13">
        <f t="shared" si="41"/>
        <v>40894.749305555561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40763.42559027778</v>
      </c>
      <c r="T394" s="13">
        <f t="shared" si="41"/>
        <v>40793.833333333336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41526.417268518519</v>
      </c>
      <c r="T395" s="13">
        <f t="shared" si="41"/>
        <v>41557.417268518519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42417.526412037041</v>
      </c>
      <c r="T396" s="13">
        <f t="shared" si="41"/>
        <v>42477.484745370377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40990.617592592593</v>
      </c>
      <c r="T397" s="13">
        <f t="shared" si="41"/>
        <v>41026.605555555558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41082.273217592599</v>
      </c>
      <c r="T398" s="13">
        <f t="shared" si="41"/>
        <v>41097.273217592599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40379.484768518523</v>
      </c>
      <c r="T399" s="13">
        <f t="shared" si="41"/>
        <v>40421.863888888889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42078.501458333332</v>
      </c>
      <c r="T400" s="13">
        <f t="shared" si="41"/>
        <v>42123.501458333332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42687.584108796298</v>
      </c>
      <c r="T401" s="13">
        <f t="shared" si="41"/>
        <v>42718.208333333336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41745.344293981485</v>
      </c>
      <c r="T402" s="13">
        <f t="shared" si="41"/>
        <v>41775.854166666672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40732.550578703704</v>
      </c>
      <c r="T403" s="13">
        <f t="shared" si="41"/>
        <v>40762.550578703704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42292.247881944444</v>
      </c>
      <c r="T404" s="13">
        <f t="shared" si="41"/>
        <v>42313.289548611116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40718.018993055557</v>
      </c>
      <c r="T405" s="13">
        <f t="shared" si="41"/>
        <v>40765.005555555559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41646.336365740739</v>
      </c>
      <c r="T406" s="13">
        <f t="shared" si="41"/>
        <v>41675.669444444451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41673.793275462966</v>
      </c>
      <c r="T407" s="13">
        <f t="shared" si="41"/>
        <v>41703.793275462966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40637.870798611111</v>
      </c>
      <c r="T408" s="13">
        <f t="shared" si="41"/>
        <v>40671.957638888889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40806.579282407409</v>
      </c>
      <c r="T409" s="13">
        <f t="shared" si="41"/>
        <v>40866.62094907408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41543.444328703707</v>
      </c>
      <c r="T410" s="13">
        <f t="shared" si="41"/>
        <v>41583.485995370371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42543.571111111109</v>
      </c>
      <c r="T411" s="13">
        <f t="shared" si="41"/>
        <v>42573.571111111109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42113.689780092594</v>
      </c>
      <c r="T412" s="13">
        <f t="shared" si="41"/>
        <v>42173.689780092594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41597.884305555555</v>
      </c>
      <c r="T413" s="13">
        <f t="shared" si="41"/>
        <v>41629.916666666672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41099.45113425926</v>
      </c>
      <c r="T414" s="13">
        <f t="shared" si="41"/>
        <v>41115.45113425926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41079.585775462961</v>
      </c>
      <c r="T415" s="13">
        <f t="shared" si="41"/>
        <v>41109.585775462961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41528.771585648152</v>
      </c>
      <c r="T416" s="13">
        <f t="shared" si="41"/>
        <v>41558.771585648152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41904.560208333336</v>
      </c>
      <c r="T417" s="13">
        <f t="shared" si="41"/>
        <v>41929.208333333336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41648.104525462964</v>
      </c>
      <c r="T418" s="13">
        <f t="shared" si="41"/>
        <v>41678.104525462964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41360.678935185184</v>
      </c>
      <c r="T419" s="13">
        <f t="shared" si="41"/>
        <v>41371.897916666669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42177.990706018521</v>
      </c>
      <c r="T420" s="13">
        <f t="shared" si="41"/>
        <v>42207.990706018521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41394.550775462965</v>
      </c>
      <c r="T421" s="13">
        <f t="shared" si="41"/>
        <v>41454.550775462965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41681.944803240745</v>
      </c>
      <c r="T422" s="13">
        <f t="shared" si="41"/>
        <v>41711.903136574074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42177.19972222222</v>
      </c>
      <c r="T423" s="13">
        <f t="shared" si="41"/>
        <v>42237.19972222222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41862.968715277784</v>
      </c>
      <c r="T424" s="13">
        <f t="shared" si="41"/>
        <v>41892.968715277784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41400.634606481486</v>
      </c>
      <c r="T425" s="13">
        <f t="shared" si="41"/>
        <v>41430.634606481486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40934.084479166668</v>
      </c>
      <c r="T426" s="13">
        <f t="shared" si="41"/>
        <v>40994.042812500003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42275.569490740738</v>
      </c>
      <c r="T427" s="13">
        <f t="shared" si="41"/>
        <v>42335.611157407409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42400.420300925929</v>
      </c>
      <c r="T428" s="13">
        <f t="shared" si="41"/>
        <v>42430.420300925929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42285.617361111115</v>
      </c>
      <c r="T429" s="13">
        <f t="shared" si="41"/>
        <v>42299.499305555561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41778.475057870375</v>
      </c>
      <c r="T430" s="13">
        <f t="shared" si="41"/>
        <v>41806.625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40070.609745370377</v>
      </c>
      <c r="T431" s="13">
        <f t="shared" si="41"/>
        <v>40143.915972222225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41512.81559027778</v>
      </c>
      <c r="T432" s="13">
        <f t="shared" si="41"/>
        <v>41527.81559027778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42526.579664351855</v>
      </c>
      <c r="T433" s="13">
        <f t="shared" si="41"/>
        <v>42556.579664351855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42238.434965277782</v>
      </c>
      <c r="T434" s="13">
        <f t="shared" si="41"/>
        <v>42298.434965277782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42228.338217592594</v>
      </c>
      <c r="T435" s="13">
        <f t="shared" si="41"/>
        <v>42288.338217592594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41576.542847222227</v>
      </c>
      <c r="T436" s="13">
        <f t="shared" si="41"/>
        <v>41609.584513888891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41500.455787037041</v>
      </c>
      <c r="T437" s="13">
        <f t="shared" si="41"/>
        <v>41530.455787037041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41456.070752314816</v>
      </c>
      <c r="T438" s="13">
        <f t="shared" si="41"/>
        <v>41486.070752314816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42591.026921296296</v>
      </c>
      <c r="T439" s="13">
        <f t="shared" si="41"/>
        <v>42651.026921296296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42295.9694212963</v>
      </c>
      <c r="T440" s="13">
        <f t="shared" si="41"/>
        <v>42326.011087962965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41919.470115740747</v>
      </c>
      <c r="T441" s="13">
        <f t="shared" si="41"/>
        <v>41929.470115740747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42423.69390046296</v>
      </c>
      <c r="T442" s="13">
        <f t="shared" si="41"/>
        <v>42453.652233796303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41550.502268518518</v>
      </c>
      <c r="T443" s="13">
        <f t="shared" si="41"/>
        <v>41580.502268518518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42024.597025462965</v>
      </c>
      <c r="T444" s="13">
        <f t="shared" si="41"/>
        <v>42054.597025462965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41649.723391203705</v>
      </c>
      <c r="T445" s="13">
        <f t="shared" si="41"/>
        <v>41679.723391203705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40894.615289351852</v>
      </c>
      <c r="T446" s="13">
        <f t="shared" si="41"/>
        <v>40954.615289351852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42130.043692129628</v>
      </c>
      <c r="T447" s="13">
        <f t="shared" si="41"/>
        <v>42145.043692129628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42036.791898148149</v>
      </c>
      <c r="T448" s="13">
        <f t="shared" si="41"/>
        <v>42066.791898148149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41331.263460648152</v>
      </c>
      <c r="T449" s="13">
        <f t="shared" si="41"/>
        <v>41356.22179398148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41753.466377314813</v>
      </c>
      <c r="T450" s="13">
        <f t="shared" si="41"/>
        <v>41773.466377314813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(J451/86400)+25569+(-7/24)</f>
        <v>41534.276446759264</v>
      </c>
      <c r="T451" s="13">
        <f t="shared" ref="T451:T514" si="47">(I451/86400)+25569+(-7/24)</f>
        <v>41564.276446759264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41654.655092592591</v>
      </c>
      <c r="T452" s="13">
        <f t="shared" si="47"/>
        <v>41684.655092592591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41634.423506944448</v>
      </c>
      <c r="T453" s="13">
        <f t="shared" si="47"/>
        <v>41664.423506944448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42107.412210648152</v>
      </c>
      <c r="T454" s="13">
        <f t="shared" si="47"/>
        <v>42137.412210648152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42038.533321759263</v>
      </c>
      <c r="T455" s="13">
        <f t="shared" si="47"/>
        <v>42054.533321759263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41938.42559027778</v>
      </c>
      <c r="T456" s="13">
        <f t="shared" si="47"/>
        <v>41969.259722222225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40970.710902777784</v>
      </c>
      <c r="T457" s="13">
        <f t="shared" si="47"/>
        <v>41015.729861111111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41547.402789351858</v>
      </c>
      <c r="T458" s="13">
        <f t="shared" si="47"/>
        <v>41568.874305555561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41837.475833333338</v>
      </c>
      <c r="T459" s="13">
        <f t="shared" si="47"/>
        <v>41867.475833333338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41378.408101851855</v>
      </c>
      <c r="T460" s="13">
        <f t="shared" si="47"/>
        <v>41408.408101851855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40800.348692129635</v>
      </c>
      <c r="T461" s="13">
        <f t="shared" si="47"/>
        <v>40860.3903587963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41759.250868055555</v>
      </c>
      <c r="T462" s="13">
        <f t="shared" si="47"/>
        <v>41790.875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41407.555173611116</v>
      </c>
      <c r="T463" s="13">
        <f t="shared" si="47"/>
        <v>41427.555173611116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40704.834965277776</v>
      </c>
      <c r="T464" s="13">
        <f t="shared" si="47"/>
        <v>40764.834965277776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40750.418437500004</v>
      </c>
      <c r="T465" s="13">
        <f t="shared" si="47"/>
        <v>40810.418437500004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42488.557118055556</v>
      </c>
      <c r="T466" s="13">
        <f t="shared" si="47"/>
        <v>42508.557118055556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41800.828402777777</v>
      </c>
      <c r="T467" s="13">
        <f t="shared" si="47"/>
        <v>41816.828402777777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41129.65120370371</v>
      </c>
      <c r="T468" s="13">
        <f t="shared" si="47"/>
        <v>41159.65120370371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41135.388125000005</v>
      </c>
      <c r="T469" s="13">
        <f t="shared" si="47"/>
        <v>41180.388125000005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41040.875960648154</v>
      </c>
      <c r="T470" s="13">
        <f t="shared" si="47"/>
        <v>41100.868807870371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41827.698194444449</v>
      </c>
      <c r="T471" s="13">
        <f t="shared" si="47"/>
        <v>41887.698194444449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41604.876030092593</v>
      </c>
      <c r="T472" s="13">
        <f t="shared" si="47"/>
        <v>41654.875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41703.430312500001</v>
      </c>
      <c r="T473" s="13">
        <f t="shared" si="47"/>
        <v>41748.388645833336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41844.630995370375</v>
      </c>
      <c r="T474" s="13">
        <f t="shared" si="47"/>
        <v>41874.630995370375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41869.406469907408</v>
      </c>
      <c r="T475" s="13">
        <f t="shared" si="47"/>
        <v>41899.406469907408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42753.03737268519</v>
      </c>
      <c r="T476" s="13">
        <f t="shared" si="47"/>
        <v>42783.03737268519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42099.794479166674</v>
      </c>
      <c r="T477" s="13">
        <f t="shared" si="47"/>
        <v>42129.794479166674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41757.683344907411</v>
      </c>
      <c r="T478" s="13">
        <f t="shared" si="47"/>
        <v>41792.874305555561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40987.543217592596</v>
      </c>
      <c r="T479" s="13">
        <f t="shared" si="47"/>
        <v>41047.543217592596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42065.619317129633</v>
      </c>
      <c r="T480" s="13">
        <f t="shared" si="47"/>
        <v>42095.577650462968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41904.116145833337</v>
      </c>
      <c r="T481" s="13">
        <f t="shared" si="47"/>
        <v>41964.157812500001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41465.208506944451</v>
      </c>
      <c r="T482" s="13">
        <f t="shared" si="47"/>
        <v>41495.208506944451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41162.380659722221</v>
      </c>
      <c r="T483" s="13">
        <f t="shared" si="47"/>
        <v>41192.380659722221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42447.605208333334</v>
      </c>
      <c r="T484" s="13">
        <f t="shared" si="47"/>
        <v>42474.31527777778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41242.90592592593</v>
      </c>
      <c r="T485" s="13">
        <f t="shared" si="47"/>
        <v>41302.90592592593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42272.647824074076</v>
      </c>
      <c r="T486" s="13">
        <f t="shared" si="47"/>
        <v>42313.689490740748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41381.214108796303</v>
      </c>
      <c r="T487" s="13">
        <f t="shared" si="47"/>
        <v>41411.214108796303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41761.650914351856</v>
      </c>
      <c r="T488" s="13">
        <f t="shared" si="47"/>
        <v>41791.650914351856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42669.303171296298</v>
      </c>
      <c r="T489" s="13">
        <f t="shared" si="47"/>
        <v>42729.344837962963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42713.762731481482</v>
      </c>
      <c r="T490" s="13">
        <f t="shared" si="47"/>
        <v>42743.762731481482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40882.19</v>
      </c>
      <c r="T491" s="13">
        <f t="shared" si="47"/>
        <v>40913.189583333333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41113.67690972222</v>
      </c>
      <c r="T492" s="13">
        <f t="shared" si="47"/>
        <v>41143.67690972222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42366.690960648149</v>
      </c>
      <c r="T493" s="13">
        <f t="shared" si="47"/>
        <v>42396.690960648149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42595.743402777785</v>
      </c>
      <c r="T494" s="13">
        <f t="shared" si="47"/>
        <v>42655.743402777785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42114.434467592597</v>
      </c>
      <c r="T495" s="13">
        <f t="shared" si="47"/>
        <v>42144.434467592597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41799.538946759261</v>
      </c>
      <c r="T496" s="13">
        <f t="shared" si="47"/>
        <v>41822.833333333336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42171.535937500004</v>
      </c>
      <c r="T497" s="13">
        <f t="shared" si="47"/>
        <v>42201.535937500004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41620.639745370376</v>
      </c>
      <c r="T498" s="13">
        <f t="shared" si="47"/>
        <v>41680.639745370376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41944.746122685188</v>
      </c>
      <c r="T499" s="13">
        <f t="shared" si="47"/>
        <v>41997.916666666664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40858.47047453704</v>
      </c>
      <c r="T500" s="13">
        <f t="shared" si="47"/>
        <v>40900.47047453704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40043.603796296295</v>
      </c>
      <c r="T501" s="13">
        <f t="shared" si="47"/>
        <v>40098.582638888889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40247.594340277778</v>
      </c>
      <c r="T502" s="13">
        <f t="shared" si="47"/>
        <v>40306.636111111111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40702.942719907413</v>
      </c>
      <c r="T503" s="13">
        <f t="shared" si="47"/>
        <v>40732.942719907413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40956.261863425927</v>
      </c>
      <c r="T504" s="13">
        <f t="shared" si="47"/>
        <v>40986.220196759263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41991.234988425924</v>
      </c>
      <c r="T505" s="13">
        <f t="shared" si="47"/>
        <v>42021.234988425924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40949.691979166666</v>
      </c>
      <c r="T506" s="13">
        <f t="shared" si="47"/>
        <v>41009.650312500002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42317.806550925925</v>
      </c>
      <c r="T507" s="13">
        <f t="shared" si="47"/>
        <v>42362.806550925925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41466.260648148149</v>
      </c>
      <c r="T508" s="13">
        <f t="shared" si="47"/>
        <v>41496.260648148149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41156.667326388888</v>
      </c>
      <c r="T509" s="13">
        <f t="shared" si="47"/>
        <v>41201.667326388888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40994.732650462967</v>
      </c>
      <c r="T510" s="13">
        <f t="shared" si="47"/>
        <v>41054.301388888889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42153.339930555558</v>
      </c>
      <c r="T511" s="13">
        <f t="shared" si="47"/>
        <v>42183.339930555558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42399.884710648148</v>
      </c>
      <c r="T512" s="13">
        <f t="shared" si="47"/>
        <v>42429.884710648148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41340.011365740742</v>
      </c>
      <c r="T513" s="13">
        <f t="shared" si="47"/>
        <v>41369.969699074078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42649.450543981489</v>
      </c>
      <c r="T514" s="13">
        <f t="shared" si="47"/>
        <v>42694.492210648146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(J515/86400)+25569+(-7/24)</f>
        <v>42552.362326388895</v>
      </c>
      <c r="T515" s="13">
        <f t="shared" ref="T515:T578" si="53">(I515/86400)+25569+(-7/24)</f>
        <v>42597.000000000007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41830.32230324074</v>
      </c>
      <c r="T516" s="13">
        <f t="shared" si="53"/>
        <v>41860.32230324074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42327.19908564815</v>
      </c>
      <c r="T517" s="13">
        <f t="shared" si="53"/>
        <v>42367.19908564815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42091.487037037041</v>
      </c>
      <c r="T518" s="13">
        <f t="shared" si="53"/>
        <v>42151.487037037041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42738.323622685188</v>
      </c>
      <c r="T519" s="13">
        <f t="shared" si="53"/>
        <v>42768.323622685188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42223.32435185185</v>
      </c>
      <c r="T520" s="13">
        <f t="shared" si="53"/>
        <v>42253.323611111111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41218.099780092591</v>
      </c>
      <c r="T521" s="13">
        <f t="shared" si="53"/>
        <v>41248.099780092591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42318.410428240742</v>
      </c>
      <c r="T522" s="13">
        <f t="shared" si="53"/>
        <v>42348.410428240742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42645.801145833335</v>
      </c>
      <c r="T523" s="13">
        <f t="shared" si="53"/>
        <v>42674.915972222225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42429.749131944445</v>
      </c>
      <c r="T524" s="13">
        <f t="shared" si="53"/>
        <v>42449.707465277781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42237.841157407405</v>
      </c>
      <c r="T525" s="13">
        <f t="shared" si="53"/>
        <v>42267.841157407405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42492.425567129634</v>
      </c>
      <c r="T526" s="13">
        <f t="shared" si="53"/>
        <v>42522.425567129634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41850.109270833338</v>
      </c>
      <c r="T527" s="13">
        <f t="shared" si="53"/>
        <v>41895.109270833338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42192.30027777778</v>
      </c>
      <c r="T528" s="13">
        <f t="shared" si="53"/>
        <v>42223.416666666664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42752.913958333338</v>
      </c>
      <c r="T529" s="13">
        <f t="shared" si="53"/>
        <v>42783.378472222226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42155.628553240742</v>
      </c>
      <c r="T530" s="13">
        <f t="shared" si="53"/>
        <v>42176.597222222226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42724.73951388889</v>
      </c>
      <c r="T531" s="13">
        <f t="shared" si="53"/>
        <v>42745.916666666664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42157.299398148149</v>
      </c>
      <c r="T532" s="13">
        <f t="shared" si="53"/>
        <v>42178.791666666664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42675.7734837963</v>
      </c>
      <c r="T533" s="13">
        <f t="shared" si="53"/>
        <v>42720.999305555561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42472.715370370373</v>
      </c>
      <c r="T534" s="13">
        <f t="shared" si="53"/>
        <v>42502.715370370373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42482.143113425926</v>
      </c>
      <c r="T535" s="13">
        <f t="shared" si="53"/>
        <v>42506.143113425926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42270.519328703704</v>
      </c>
      <c r="T536" s="13">
        <f t="shared" si="53"/>
        <v>42309.666666666664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42711.253530092596</v>
      </c>
      <c r="T537" s="13">
        <f t="shared" si="53"/>
        <v>42741.253530092596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42179.05332175926</v>
      </c>
      <c r="T538" s="13">
        <f t="shared" si="53"/>
        <v>42219.458333333336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42282.476747685192</v>
      </c>
      <c r="T539" s="13">
        <f t="shared" si="53"/>
        <v>42312.518414351849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42473.50304398148</v>
      </c>
      <c r="T540" s="13">
        <f t="shared" si="53"/>
        <v>42503.50304398148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42534.758182870377</v>
      </c>
      <c r="T541" s="13">
        <f t="shared" si="53"/>
        <v>42555.758182870377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42009.52553240741</v>
      </c>
      <c r="T542" s="13">
        <f t="shared" si="53"/>
        <v>42039.52553240741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42275.755023148151</v>
      </c>
      <c r="T543" s="13">
        <f t="shared" si="53"/>
        <v>42305.755023148151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42433.445787037039</v>
      </c>
      <c r="T544" s="13">
        <f t="shared" si="53"/>
        <v>42493.404120370375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41913.800486111111</v>
      </c>
      <c r="T545" s="13">
        <f t="shared" si="53"/>
        <v>41943.800486111111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42525.365277777782</v>
      </c>
      <c r="T546" s="13">
        <f t="shared" si="53"/>
        <v>42555.365277777782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42283.300798611112</v>
      </c>
      <c r="T547" s="13">
        <f t="shared" si="53"/>
        <v>42323.342465277783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42249.376331018524</v>
      </c>
      <c r="T548" s="13">
        <f t="shared" si="53"/>
        <v>42294.376331018524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42380.404675925929</v>
      </c>
      <c r="T549" s="13">
        <f t="shared" si="53"/>
        <v>42410.404675925929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42276.611666666671</v>
      </c>
      <c r="T550" s="13">
        <f t="shared" si="53"/>
        <v>42306.611666666671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42163.34516203704</v>
      </c>
      <c r="T551" s="13">
        <f t="shared" si="53"/>
        <v>42193.34516203704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42753.387094907412</v>
      </c>
      <c r="T552" s="13">
        <f t="shared" si="53"/>
        <v>42765.916666666664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42172.984074074076</v>
      </c>
      <c r="T553" s="13">
        <f t="shared" si="53"/>
        <v>42217.453472222223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42318.325185185189</v>
      </c>
      <c r="T554" s="13">
        <f t="shared" si="53"/>
        <v>42378.325185185189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41927.428136574075</v>
      </c>
      <c r="T555" s="13">
        <f t="shared" si="53"/>
        <v>41957.46980324074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41901.393194444448</v>
      </c>
      <c r="T556" s="13">
        <f t="shared" si="53"/>
        <v>41931.393194444448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42503.061840277784</v>
      </c>
      <c r="T557" s="13">
        <f t="shared" si="53"/>
        <v>42533.061840277784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42345.568483796298</v>
      </c>
      <c r="T558" s="13">
        <f t="shared" si="53"/>
        <v>42375.568483796298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42676.650497685187</v>
      </c>
      <c r="T559" s="13">
        <f t="shared" si="53"/>
        <v>42706.692164351851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42057.591493055559</v>
      </c>
      <c r="T560" s="13">
        <f t="shared" si="53"/>
        <v>42087.549826388895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42320.991435185184</v>
      </c>
      <c r="T561" s="13">
        <f t="shared" si="53"/>
        <v>42350.991435185184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41960.479687500003</v>
      </c>
      <c r="T562" s="13">
        <f t="shared" si="53"/>
        <v>41990.479687500003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42268.367048611115</v>
      </c>
      <c r="T563" s="13">
        <f t="shared" si="53"/>
        <v>42303.367048611115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42692.097395833334</v>
      </c>
      <c r="T564" s="13">
        <f t="shared" si="53"/>
        <v>42722.097395833334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42021.778321759259</v>
      </c>
      <c r="T565" s="13">
        <f t="shared" si="53"/>
        <v>42051.778321759259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42411.651331018518</v>
      </c>
      <c r="T566" s="13">
        <f t="shared" si="53"/>
        <v>42441.651331018518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42165.493622685186</v>
      </c>
      <c r="T567" s="13">
        <f t="shared" si="53"/>
        <v>42195.493622685186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42535.392743055556</v>
      </c>
      <c r="T568" s="13">
        <f t="shared" si="53"/>
        <v>42565.392743055556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41975.550856481488</v>
      </c>
      <c r="T569" s="13">
        <f t="shared" si="53"/>
        <v>42005.550856481488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42348.629895833335</v>
      </c>
      <c r="T570" s="13">
        <f t="shared" si="53"/>
        <v>42385.166666666664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42340.555694444447</v>
      </c>
      <c r="T571" s="13">
        <f t="shared" si="53"/>
        <v>42370.555694444447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42388.506585648145</v>
      </c>
      <c r="T572" s="13">
        <f t="shared" si="53"/>
        <v>42418.506585648145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42192.524571759262</v>
      </c>
      <c r="T573" s="13">
        <f t="shared" si="53"/>
        <v>42211.874305555561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42282.424629629633</v>
      </c>
      <c r="T574" s="13">
        <f t="shared" si="53"/>
        <v>42312.466296296298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41962.758460648147</v>
      </c>
      <c r="T575" s="13">
        <f t="shared" si="53"/>
        <v>42021.758333333339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42632.151701388888</v>
      </c>
      <c r="T576" s="13">
        <f t="shared" si="53"/>
        <v>42662.151701388888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42138.400960648149</v>
      </c>
      <c r="T577" s="13">
        <f t="shared" si="53"/>
        <v>42168.400960648149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42031.18</v>
      </c>
      <c r="T578" s="13">
        <f t="shared" si="53"/>
        <v>42091.138333333336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3">
        <f t="shared" ref="S579:S642" si="58">(J579/86400)+25569+(-7/24)</f>
        <v>42450.297476851854</v>
      </c>
      <c r="T579" s="13">
        <f t="shared" ref="T579:T642" si="59">(I579/86400)+25569+(-7/24)</f>
        <v>42510.297476851854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42230.286956018521</v>
      </c>
      <c r="T580" s="13">
        <f t="shared" si="59"/>
        <v>42254.286956018521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41968.56045138889</v>
      </c>
      <c r="T581" s="13">
        <f t="shared" si="59"/>
        <v>41998.56045138889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42605.616516203707</v>
      </c>
      <c r="T582" s="13">
        <f t="shared" si="59"/>
        <v>42635.616516203707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42187.721111111117</v>
      </c>
      <c r="T583" s="13">
        <f t="shared" si="59"/>
        <v>42217.721111111117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42055.448136574072</v>
      </c>
      <c r="T584" s="13">
        <f t="shared" si="59"/>
        <v>42078.458333333336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42052.646840277775</v>
      </c>
      <c r="T585" s="13">
        <f t="shared" si="59"/>
        <v>42082.605173611119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42049.424953703703</v>
      </c>
      <c r="T586" s="13">
        <f t="shared" si="59"/>
        <v>42079.383287037039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42283.099270833336</v>
      </c>
      <c r="T587" s="13">
        <f t="shared" si="59"/>
        <v>42338.708333333336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42020.562581018523</v>
      </c>
      <c r="T588" s="13">
        <f t="shared" si="59"/>
        <v>42050.562581018523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42080.465659722227</v>
      </c>
      <c r="T589" s="13">
        <f t="shared" si="59"/>
        <v>42110.465659722227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42631.477847222224</v>
      </c>
      <c r="T590" s="13">
        <f t="shared" si="59"/>
        <v>42691.519513888888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42178.322905092595</v>
      </c>
      <c r="T591" s="13">
        <f t="shared" si="59"/>
        <v>42193.322905092595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42377.263090277782</v>
      </c>
      <c r="T592" s="13">
        <f t="shared" si="59"/>
        <v>42408.250694444447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42177.251504629632</v>
      </c>
      <c r="T593" s="13">
        <f t="shared" si="59"/>
        <v>42207.251504629632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41945.940509259264</v>
      </c>
      <c r="T594" s="13">
        <f t="shared" si="59"/>
        <v>41975.940509259257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42070.385937500003</v>
      </c>
      <c r="T595" s="13">
        <f t="shared" si="59"/>
        <v>42100.344270833339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42446.488495370373</v>
      </c>
      <c r="T596" s="13">
        <f t="shared" si="59"/>
        <v>42476.488495370373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42082.778217592597</v>
      </c>
      <c r="T597" s="13">
        <f t="shared" si="59"/>
        <v>42127.778217592597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42646.605231481481</v>
      </c>
      <c r="T598" s="13">
        <f t="shared" si="59"/>
        <v>42676.605231481481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42545.413599537038</v>
      </c>
      <c r="T599" s="13">
        <f t="shared" si="59"/>
        <v>42582.375000000007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41947.710428240745</v>
      </c>
      <c r="T600" s="13">
        <f t="shared" si="59"/>
        <v>41977.710428240745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42047.520856481489</v>
      </c>
      <c r="T601" s="13">
        <f t="shared" si="59"/>
        <v>42071.344444444447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42073.506504629629</v>
      </c>
      <c r="T602" s="13">
        <f t="shared" si="59"/>
        <v>42133.506504629629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41969.566423611112</v>
      </c>
      <c r="T603" s="13">
        <f t="shared" si="59"/>
        <v>41999.566423611112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42143.502488425926</v>
      </c>
      <c r="T604" s="13">
        <f t="shared" si="59"/>
        <v>42173.502488425926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41835.347488425927</v>
      </c>
      <c r="T605" s="13">
        <f t="shared" si="59"/>
        <v>41865.347488425927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41848.743703703709</v>
      </c>
      <c r="T606" s="13">
        <f t="shared" si="59"/>
        <v>41878.743703703709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42194.066064814819</v>
      </c>
      <c r="T607" s="13">
        <f t="shared" si="59"/>
        <v>42239.066064814819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42102.358900462968</v>
      </c>
      <c r="T608" s="13">
        <f t="shared" si="59"/>
        <v>42148.333333333336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42300.533981481487</v>
      </c>
      <c r="T609" s="13">
        <f t="shared" si="59"/>
        <v>42330.575648148151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42140.62939814815</v>
      </c>
      <c r="T610" s="13">
        <f t="shared" si="59"/>
        <v>42170.62939814815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42306.742407407415</v>
      </c>
      <c r="T611" s="13">
        <f t="shared" si="59"/>
        <v>42336.784074074072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42086.539189814815</v>
      </c>
      <c r="T612" s="13">
        <f t="shared" si="59"/>
        <v>42116.539189814815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42328.268946759265</v>
      </c>
      <c r="T613" s="13">
        <f t="shared" si="59"/>
        <v>42388.268946759265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42584.740115740744</v>
      </c>
      <c r="T614" s="13">
        <f t="shared" si="59"/>
        <v>42614.740115740744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42247.205092592594</v>
      </c>
      <c r="T615" s="13">
        <f t="shared" si="59"/>
        <v>42277.915972222225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42514.770138888889</v>
      </c>
      <c r="T616" s="13">
        <f t="shared" si="59"/>
        <v>42544.770138888889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42241.830543981479</v>
      </c>
      <c r="T617" s="13">
        <f t="shared" si="59"/>
        <v>42271.830543981479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42761.08457175926</v>
      </c>
      <c r="T618" s="13">
        <f t="shared" si="59"/>
        <v>42791.08457175926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42087.051423611112</v>
      </c>
      <c r="T619" s="13">
        <f t="shared" si="59"/>
        <v>42132.051423611112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42317.518553240741</v>
      </c>
      <c r="T620" s="13">
        <f t="shared" si="59"/>
        <v>42347.518553240741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41908.358680555561</v>
      </c>
      <c r="T621" s="13">
        <f t="shared" si="59"/>
        <v>41968.400347222225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41831.425208333334</v>
      </c>
      <c r="T622" s="13">
        <f t="shared" si="59"/>
        <v>41876.425208333334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42528.696030092593</v>
      </c>
      <c r="T623" s="13">
        <f t="shared" si="59"/>
        <v>42558.696030092593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42532.483078703706</v>
      </c>
      <c r="T624" s="13">
        <f t="shared" si="59"/>
        <v>42552.483078703706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42121.717557870368</v>
      </c>
      <c r="T625" s="13">
        <f t="shared" si="59"/>
        <v>42151.717557870368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42108.697233796302</v>
      </c>
      <c r="T626" s="13">
        <f t="shared" si="59"/>
        <v>42138.697233796302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42790.603900462964</v>
      </c>
      <c r="T627" s="13">
        <f t="shared" si="59"/>
        <v>42820.5622337963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42198.267812500002</v>
      </c>
      <c r="T628" s="13">
        <f t="shared" si="59"/>
        <v>42231.265277777777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42384.015173611115</v>
      </c>
      <c r="T629" s="13">
        <f t="shared" si="59"/>
        <v>42443.666666666664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41803.401122685187</v>
      </c>
      <c r="T630" s="13">
        <f t="shared" si="59"/>
        <v>41833.401122685187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42474.34615740741</v>
      </c>
      <c r="T631" s="13">
        <f t="shared" si="59"/>
        <v>42504.34615740741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42223.327789351853</v>
      </c>
      <c r="T632" s="13">
        <f t="shared" si="59"/>
        <v>42252.923611111117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42489.480659722227</v>
      </c>
      <c r="T633" s="13">
        <f t="shared" si="59"/>
        <v>42518.480659722227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42303.367650462962</v>
      </c>
      <c r="T634" s="13">
        <f t="shared" si="59"/>
        <v>42333.409317129634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42507.007662037038</v>
      </c>
      <c r="T635" s="13">
        <f t="shared" si="59"/>
        <v>42538.666666666664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42031.636909722227</v>
      </c>
      <c r="T636" s="13">
        <f t="shared" si="59"/>
        <v>42061.636909722227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42075.800486111119</v>
      </c>
      <c r="T637" s="13">
        <f t="shared" si="59"/>
        <v>42105.800486111119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42131.163773148153</v>
      </c>
      <c r="T638" s="13">
        <f t="shared" si="59"/>
        <v>42161.157638888886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42762.670347222222</v>
      </c>
      <c r="T639" s="13">
        <f t="shared" si="59"/>
        <v>42791.669444444451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42759.30164351852</v>
      </c>
      <c r="T640" s="13">
        <f t="shared" si="59"/>
        <v>42819.259976851856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41865.291608796302</v>
      </c>
      <c r="T641" s="13">
        <f t="shared" si="59"/>
        <v>41925.291608796302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42683.128645833334</v>
      </c>
      <c r="T642" s="13">
        <f t="shared" si="59"/>
        <v>42698.666666666664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3">
        <f t="shared" ref="S643:S706" si="64">(J643/86400)+25569+(-7/24)</f>
        <v>42199.278333333335</v>
      </c>
      <c r="T643" s="13">
        <f t="shared" ref="T643:T706" si="65">(I643/86400)+25569+(-7/24)</f>
        <v>42229.278333333335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42199.359652777777</v>
      </c>
      <c r="T644" s="13">
        <f t="shared" si="65"/>
        <v>42235.359652777777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42100.350405092591</v>
      </c>
      <c r="T645" s="13">
        <f t="shared" si="65"/>
        <v>42155.350405092591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41898.374293981484</v>
      </c>
      <c r="T646" s="13">
        <f t="shared" si="65"/>
        <v>41940.75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42563.734652777777</v>
      </c>
      <c r="T647" s="13">
        <f t="shared" si="65"/>
        <v>42593.734652777777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41832.560960648152</v>
      </c>
      <c r="T648" s="13">
        <f t="shared" si="65"/>
        <v>41862.560960648152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42416.476261574076</v>
      </c>
      <c r="T649" s="13">
        <f t="shared" si="65"/>
        <v>42446.434594907412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41891.401712962965</v>
      </c>
      <c r="T650" s="13">
        <f t="shared" si="65"/>
        <v>41926.401712962965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41877.620520833334</v>
      </c>
      <c r="T651" s="13">
        <f t="shared" si="65"/>
        <v>41898.620520833334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41931.745185185187</v>
      </c>
      <c r="T652" s="13">
        <f t="shared" si="65"/>
        <v>41991.786851851859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41955.725821759261</v>
      </c>
      <c r="T653" s="13">
        <f t="shared" si="65"/>
        <v>41985.725821759261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42675.398726851854</v>
      </c>
      <c r="T654" s="13">
        <f t="shared" si="65"/>
        <v>42705.440393518518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42199.326851851853</v>
      </c>
      <c r="T655" s="13">
        <f t="shared" si="65"/>
        <v>42236.326851851853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42163.665659722225</v>
      </c>
      <c r="T656" s="13">
        <f t="shared" si="65"/>
        <v>42193.665659722225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42045.665648148155</v>
      </c>
      <c r="T657" s="13">
        <f t="shared" si="65"/>
        <v>42075.623981481483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42417.51295138889</v>
      </c>
      <c r="T658" s="13">
        <f t="shared" si="65"/>
        <v>42477.471284722225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42331.554074074076</v>
      </c>
      <c r="T659" s="13">
        <f t="shared" si="65"/>
        <v>42361.554074074076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42178.869085648148</v>
      </c>
      <c r="T660" s="13">
        <f t="shared" si="65"/>
        <v>42211.458333333336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42209.302025462966</v>
      </c>
      <c r="T661" s="13">
        <f t="shared" si="65"/>
        <v>42239.302025462966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41922.449988425928</v>
      </c>
      <c r="T662" s="13">
        <f t="shared" si="65"/>
        <v>41952.491655092592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42636.353692129633</v>
      </c>
      <c r="T663" s="13">
        <f t="shared" si="65"/>
        <v>42666.353692129633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41990.146377314821</v>
      </c>
      <c r="T664" s="13">
        <f t="shared" si="65"/>
        <v>42020.146377314821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42173.551574074074</v>
      </c>
      <c r="T665" s="13">
        <f t="shared" si="65"/>
        <v>42203.551574074074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42077.374710648153</v>
      </c>
      <c r="T666" s="13">
        <f t="shared" si="65"/>
        <v>42107.374710648153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42688.419687499998</v>
      </c>
      <c r="T667" s="13">
        <f t="shared" si="65"/>
        <v>42748.419687499998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41838.540486111109</v>
      </c>
      <c r="T668" s="13">
        <f t="shared" si="65"/>
        <v>41868.540486111109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42632.081747685188</v>
      </c>
      <c r="T669" s="13">
        <f t="shared" si="65"/>
        <v>42672.081747685188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42090.539606481485</v>
      </c>
      <c r="T670" s="13">
        <f t="shared" si="65"/>
        <v>42135.539606481485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42527.334004629629</v>
      </c>
      <c r="T671" s="13">
        <f t="shared" si="65"/>
        <v>42557.334004629629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42506.418055555558</v>
      </c>
      <c r="T672" s="13">
        <f t="shared" si="65"/>
        <v>42540.048611111117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41984.401064814818</v>
      </c>
      <c r="T673" s="13">
        <f t="shared" si="65"/>
        <v>42017.875000000007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41973.927824074075</v>
      </c>
      <c r="T674" s="13">
        <f t="shared" si="65"/>
        <v>42004.915972222225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41838.548807870371</v>
      </c>
      <c r="T675" s="13">
        <f t="shared" si="65"/>
        <v>41883.548807870371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41802.824386574073</v>
      </c>
      <c r="T676" s="13">
        <f t="shared" si="65"/>
        <v>41862.824386574073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41975.63893518519</v>
      </c>
      <c r="T677" s="13">
        <f t="shared" si="65"/>
        <v>42004.999305555561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42012.476631944446</v>
      </c>
      <c r="T678" s="13">
        <f t="shared" si="65"/>
        <v>42042.476631944446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42504.112210648149</v>
      </c>
      <c r="T679" s="13">
        <f t="shared" si="65"/>
        <v>42549.112210648149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42481.084930555553</v>
      </c>
      <c r="T680" s="13">
        <f t="shared" si="65"/>
        <v>42511.084930555553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42556.404039351859</v>
      </c>
      <c r="T681" s="13">
        <f t="shared" si="65"/>
        <v>42616.404039351859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41864.209849537037</v>
      </c>
      <c r="T682" s="13">
        <f t="shared" si="65"/>
        <v>41899.209849537037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42639.51393518519</v>
      </c>
      <c r="T683" s="13">
        <f t="shared" si="65"/>
        <v>42669.51393518519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42778.473634259259</v>
      </c>
      <c r="T684" s="13">
        <f t="shared" si="65"/>
        <v>42808.431967592594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42634.608379629637</v>
      </c>
      <c r="T685" s="13">
        <f t="shared" si="65"/>
        <v>42674.608379629637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41809.181608796302</v>
      </c>
      <c r="T686" s="13">
        <f t="shared" si="65"/>
        <v>41844.833333333336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41971.574907407405</v>
      </c>
      <c r="T687" s="13">
        <f t="shared" si="65"/>
        <v>42016.574907407405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42189.381597222229</v>
      </c>
      <c r="T688" s="13">
        <f t="shared" si="65"/>
        <v>42219.381597222229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42711.458946759267</v>
      </c>
      <c r="T689" s="13">
        <f t="shared" si="65"/>
        <v>42771.458946759267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42261.813113425924</v>
      </c>
      <c r="T690" s="13">
        <f t="shared" si="65"/>
        <v>42291.813113425924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42675.376122685186</v>
      </c>
      <c r="T691" s="13">
        <f t="shared" si="65"/>
        <v>42711.915972222225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42579.34306712963</v>
      </c>
      <c r="T692" s="13">
        <f t="shared" si="65"/>
        <v>42621.958333333336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42157.736643518518</v>
      </c>
      <c r="T693" s="13">
        <f t="shared" si="65"/>
        <v>42185.736643518518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42696.084062500006</v>
      </c>
      <c r="T694" s="13">
        <f t="shared" si="65"/>
        <v>42726.084062500006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42094.516516203708</v>
      </c>
      <c r="T695" s="13">
        <f t="shared" si="65"/>
        <v>42124.516516203708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42737.372210648151</v>
      </c>
      <c r="T696" s="13">
        <f t="shared" si="65"/>
        <v>42767.372210648151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41913.229398148149</v>
      </c>
      <c r="T697" s="13">
        <f t="shared" si="65"/>
        <v>41943.229398148149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41815.635439814818</v>
      </c>
      <c r="T698" s="13">
        <f t="shared" si="65"/>
        <v>41845.635439814818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42388.231354166674</v>
      </c>
      <c r="T699" s="13">
        <f t="shared" si="65"/>
        <v>42403.231354166674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41866.639409722229</v>
      </c>
      <c r="T700" s="13">
        <f t="shared" si="65"/>
        <v>41899.791666666672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41563.193842592598</v>
      </c>
      <c r="T701" s="13">
        <f t="shared" si="65"/>
        <v>41600.375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42715.396770833337</v>
      </c>
      <c r="T702" s="13">
        <f t="shared" si="65"/>
        <v>42745.396770833337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41813.371296296296</v>
      </c>
      <c r="T703" s="13">
        <f t="shared" si="65"/>
        <v>41843.371296296296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42668.435034722228</v>
      </c>
      <c r="T704" s="13">
        <f t="shared" si="65"/>
        <v>42698.476701388892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42711.659131944449</v>
      </c>
      <c r="T705" s="13">
        <f t="shared" si="65"/>
        <v>42766.688888888886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42725.901250000003</v>
      </c>
      <c r="T706" s="13">
        <f t="shared" si="65"/>
        <v>42785.901250000003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3">
        <f t="shared" ref="S707:S770" si="70">(J707/86400)+25569+(-7/24)</f>
        <v>42726.199976851851</v>
      </c>
      <c r="T707" s="13">
        <f t="shared" ref="T707:T770" si="71">(I707/86400)+25569+(-7/24)</f>
        <v>42756.199976851851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42676.703506944446</v>
      </c>
      <c r="T708" s="13">
        <f t="shared" si="71"/>
        <v>42718.48541666667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42696.371840277781</v>
      </c>
      <c r="T709" s="13">
        <f t="shared" si="71"/>
        <v>42736.371840277781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41835.289351851854</v>
      </c>
      <c r="T710" s="13">
        <f t="shared" si="71"/>
        <v>41895.289351851854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41947.749525462968</v>
      </c>
      <c r="T711" s="13">
        <f t="shared" si="71"/>
        <v>41977.749525462968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41837.69331018519</v>
      </c>
      <c r="T712" s="13">
        <f t="shared" si="71"/>
        <v>41870.738888888889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42678.167453703711</v>
      </c>
      <c r="T713" s="13">
        <f t="shared" si="71"/>
        <v>42718.209120370368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42384.38925925926</v>
      </c>
      <c r="T714" s="13">
        <f t="shared" si="71"/>
        <v>42414.38925925926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42496.237638888888</v>
      </c>
      <c r="T715" s="13">
        <f t="shared" si="71"/>
        <v>42526.237638888888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42734.49631944445</v>
      </c>
      <c r="T716" s="13">
        <f t="shared" si="71"/>
        <v>42794.49631944445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42272.799074074072</v>
      </c>
      <c r="T717" s="13">
        <f t="shared" si="71"/>
        <v>42312.840740740743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41940.366979166669</v>
      </c>
      <c r="T718" s="13">
        <f t="shared" si="71"/>
        <v>41973.708333333336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41857.562523148146</v>
      </c>
      <c r="T719" s="13">
        <f t="shared" si="71"/>
        <v>41887.562523148146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42752.553784722222</v>
      </c>
      <c r="T720" s="13">
        <f t="shared" si="71"/>
        <v>42783.957638888889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42408.748564814821</v>
      </c>
      <c r="T721" s="13">
        <f t="shared" si="71"/>
        <v>42422.748564814821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40909.357534722229</v>
      </c>
      <c r="T722" s="13">
        <f t="shared" si="71"/>
        <v>40937.357534722229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41807.280173611114</v>
      </c>
      <c r="T723" s="13">
        <f t="shared" si="71"/>
        <v>41852.280173611114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40977.51363425926</v>
      </c>
      <c r="T724" s="13">
        <f t="shared" si="71"/>
        <v>41007.471967592595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42184.524872685186</v>
      </c>
      <c r="T725" s="13">
        <f t="shared" si="71"/>
        <v>42214.874305555561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40694.34679398148</v>
      </c>
      <c r="T726" s="13">
        <f t="shared" si="71"/>
        <v>40724.34679398148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42321.334629629629</v>
      </c>
      <c r="T727" s="13">
        <f t="shared" si="71"/>
        <v>42351.334629629629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41345.751006944447</v>
      </c>
      <c r="T728" s="13">
        <f t="shared" si="71"/>
        <v>41375.751006944447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41246.728576388894</v>
      </c>
      <c r="T729" s="13">
        <f t="shared" si="71"/>
        <v>41288.597222222226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40731.545798611114</v>
      </c>
      <c r="T730" s="13">
        <f t="shared" si="71"/>
        <v>40776.545798611114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41110.894224537042</v>
      </c>
      <c r="T731" s="13">
        <f t="shared" si="71"/>
        <v>41170.894224537042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40854.453599537039</v>
      </c>
      <c r="T732" s="13">
        <f t="shared" si="71"/>
        <v>40884.453599537039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40879.504016203704</v>
      </c>
      <c r="T733" s="13">
        <f t="shared" si="71"/>
        <v>40929.958333333336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41486.132650462961</v>
      </c>
      <c r="T734" s="13">
        <f t="shared" si="71"/>
        <v>41546.132650462961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41598.128379629634</v>
      </c>
      <c r="T735" s="13">
        <f t="shared" si="71"/>
        <v>41628.128379629634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42101.872916666667</v>
      </c>
      <c r="T736" s="13">
        <f t="shared" si="71"/>
        <v>42132.916666666664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41945.737800925926</v>
      </c>
      <c r="T737" s="13">
        <f t="shared" si="71"/>
        <v>41976.73541666667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41579.442592592597</v>
      </c>
      <c r="T738" s="13">
        <f t="shared" si="71"/>
        <v>41598.915972222225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41666.983645833338</v>
      </c>
      <c r="T739" s="13">
        <f t="shared" si="71"/>
        <v>41684.541666666672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41943.312430555561</v>
      </c>
      <c r="T740" s="13">
        <f t="shared" si="71"/>
        <v>41973.915972222225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41829.2109837963</v>
      </c>
      <c r="T741" s="13">
        <f t="shared" si="71"/>
        <v>41862.2109837963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42161.855115740742</v>
      </c>
      <c r="T742" s="13">
        <f t="shared" si="71"/>
        <v>42175.855115740742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41401.356550925928</v>
      </c>
      <c r="T743" s="13">
        <f t="shared" si="71"/>
        <v>41436.356550925928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41689.626296296301</v>
      </c>
      <c r="T744" s="13">
        <f t="shared" si="71"/>
        <v>41719.584629629629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40990.417650462965</v>
      </c>
      <c r="T745" s="13">
        <f t="shared" si="71"/>
        <v>41015.583333333336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41226.665543981486</v>
      </c>
      <c r="T746" s="13">
        <f t="shared" si="71"/>
        <v>41256.665543981486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41367.28061342593</v>
      </c>
      <c r="T747" s="13">
        <f t="shared" si="71"/>
        <v>41397.28061342593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41156.751261574078</v>
      </c>
      <c r="T748" s="13">
        <f t="shared" si="71"/>
        <v>41174.874305555561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41988.257164351853</v>
      </c>
      <c r="T749" s="13">
        <f t="shared" si="71"/>
        <v>42019.162499999999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41831.555162037039</v>
      </c>
      <c r="T750" s="13">
        <f t="shared" si="71"/>
        <v>41861.555162037039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42733.649652777785</v>
      </c>
      <c r="T751" s="13">
        <f t="shared" si="71"/>
        <v>42763.649652777785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41299.586481481485</v>
      </c>
      <c r="T752" s="13">
        <f t="shared" si="71"/>
        <v>41329.586481481485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40713.338831018518</v>
      </c>
      <c r="T753" s="13">
        <f t="shared" si="71"/>
        <v>40759.338831018518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42639.129826388897</v>
      </c>
      <c r="T754" s="13">
        <f t="shared" si="71"/>
        <v>42659.166666666664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42019.298506944448</v>
      </c>
      <c r="T755" s="13">
        <f t="shared" si="71"/>
        <v>42049.298506944448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41249.457418981481</v>
      </c>
      <c r="T756" s="13">
        <f t="shared" si="71"/>
        <v>41279.457418981481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41383.313391203708</v>
      </c>
      <c r="T757" s="13">
        <f t="shared" si="71"/>
        <v>41413.736805555556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40590.475219907406</v>
      </c>
      <c r="T758" s="13">
        <f t="shared" si="71"/>
        <v>40651.433553240742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41234.76289351852</v>
      </c>
      <c r="T759" s="13">
        <f t="shared" si="71"/>
        <v>41248.76289351852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40429.544768518521</v>
      </c>
      <c r="T760" s="13">
        <f t="shared" si="71"/>
        <v>40459.544768518521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41789.038645833338</v>
      </c>
      <c r="T761" s="13">
        <f t="shared" si="71"/>
        <v>41829.038645833338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42670.472372685188</v>
      </c>
      <c r="T762" s="13">
        <f t="shared" si="71"/>
        <v>42700.51403935186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41642.459791666668</v>
      </c>
      <c r="T763" s="13">
        <f t="shared" si="71"/>
        <v>41672.459791666668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42690.566782407412</v>
      </c>
      <c r="T764" s="13">
        <f t="shared" si="71"/>
        <v>42707.958333333336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41471.155185185191</v>
      </c>
      <c r="T765" s="13">
        <f t="shared" si="71"/>
        <v>41501.155185185191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42226.88149305556</v>
      </c>
      <c r="T766" s="13">
        <f t="shared" si="71"/>
        <v>42256.88149305556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41901.250972222224</v>
      </c>
      <c r="T767" s="13">
        <f t="shared" si="71"/>
        <v>41931.250972222224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42021.491701388892</v>
      </c>
      <c r="T768" s="13">
        <f t="shared" si="71"/>
        <v>42051.491701388892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42114.8519675926</v>
      </c>
      <c r="T769" s="13">
        <f t="shared" si="71"/>
        <v>42144.8519675926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41593.915393518524</v>
      </c>
      <c r="T770" s="13">
        <f t="shared" si="71"/>
        <v>41623.915393518524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3">
        <f t="shared" ref="S771:S834" si="76">(J771/86400)+25569+(-7/24)</f>
        <v>41604.704791666671</v>
      </c>
      <c r="T771" s="13">
        <f t="shared" ref="T771:T834" si="77">(I771/86400)+25569+(-7/24)</f>
        <v>41634.704791666671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41289.707974537036</v>
      </c>
      <c r="T772" s="13">
        <f t="shared" si="77"/>
        <v>41329.707974537036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42349.532430555562</v>
      </c>
      <c r="T773" s="13">
        <f t="shared" si="77"/>
        <v>42399.532430555562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40067.765266203707</v>
      </c>
      <c r="T774" s="13">
        <f t="shared" si="77"/>
        <v>40117.874305555561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42100.444270833337</v>
      </c>
      <c r="T775" s="13">
        <f t="shared" si="77"/>
        <v>42134.667361111111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41663.488634259258</v>
      </c>
      <c r="T776" s="13">
        <f t="shared" si="77"/>
        <v>41693.488634259258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40862.768460648149</v>
      </c>
      <c r="T777" s="13">
        <f t="shared" si="77"/>
        <v>40892.768460648149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42250.39403935185</v>
      </c>
      <c r="T778" s="13">
        <f t="shared" si="77"/>
        <v>42287.916666666664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41456.68954861111</v>
      </c>
      <c r="T779" s="13">
        <f t="shared" si="77"/>
        <v>41486.68954861111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41729.41064814815</v>
      </c>
      <c r="T780" s="13">
        <f t="shared" si="77"/>
        <v>41759.41064814815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40436.392418981486</v>
      </c>
      <c r="T781" s="13">
        <f t="shared" si="77"/>
        <v>40465.875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40636.382233796299</v>
      </c>
      <c r="T782" s="13">
        <f t="shared" si="77"/>
        <v>40666.382233796299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41402.709189814814</v>
      </c>
      <c r="T783" s="13">
        <f t="shared" si="77"/>
        <v>41432.709189814814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41116.466458333336</v>
      </c>
      <c r="T784" s="13">
        <f t="shared" si="77"/>
        <v>41146.466458333336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40987.482048611113</v>
      </c>
      <c r="T785" s="13">
        <f t="shared" si="77"/>
        <v>41026.625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41674.857858796298</v>
      </c>
      <c r="T786" s="13">
        <f t="shared" si="77"/>
        <v>41714.816192129634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41303.302256944451</v>
      </c>
      <c r="T787" s="13">
        <f t="shared" si="77"/>
        <v>41333.302256944451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40982.764282407406</v>
      </c>
      <c r="T788" s="13">
        <f t="shared" si="77"/>
        <v>41040.365972222229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41549.335949074077</v>
      </c>
      <c r="T789" s="13">
        <f t="shared" si="77"/>
        <v>41579.335949074077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41058.715138888889</v>
      </c>
      <c r="T790" s="13">
        <f t="shared" si="77"/>
        <v>41096.874305555561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41276.894444444442</v>
      </c>
      <c r="T791" s="13">
        <f t="shared" si="77"/>
        <v>41295.040972222225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41275.756238425929</v>
      </c>
      <c r="T792" s="13">
        <f t="shared" si="77"/>
        <v>41305.756238425929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41557.488958333335</v>
      </c>
      <c r="T793" s="13">
        <f t="shared" si="77"/>
        <v>41590.957638888889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41555.581979166665</v>
      </c>
      <c r="T794" s="13">
        <f t="shared" si="77"/>
        <v>41585.623645833337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41442.449583333335</v>
      </c>
      <c r="T795" s="13">
        <f t="shared" si="77"/>
        <v>41457.915972222225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40735.823344907411</v>
      </c>
      <c r="T796" s="13">
        <f t="shared" si="77"/>
        <v>40791.420833333337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40963.32136574074</v>
      </c>
      <c r="T797" s="13">
        <f t="shared" si="77"/>
        <v>41005.915972222225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41502.591261574074</v>
      </c>
      <c r="T798" s="13">
        <f t="shared" si="77"/>
        <v>41532.590277777781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40996.702407407407</v>
      </c>
      <c r="T799" s="13">
        <f t="shared" si="77"/>
        <v>41027.875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41882.298460648155</v>
      </c>
      <c r="T800" s="13">
        <f t="shared" si="77"/>
        <v>41912.298460648155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40996.375532407408</v>
      </c>
      <c r="T801" s="13">
        <f t="shared" si="77"/>
        <v>41026.375532407408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41863.141828703709</v>
      </c>
      <c r="T802" s="13">
        <f t="shared" si="77"/>
        <v>41893.141828703709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40695.503703703704</v>
      </c>
      <c r="T803" s="13">
        <f t="shared" si="77"/>
        <v>40725.503703703704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41122.73060185185</v>
      </c>
      <c r="T804" s="13">
        <f t="shared" si="77"/>
        <v>41168.878472222226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40665.658310185187</v>
      </c>
      <c r="T805" s="13">
        <f t="shared" si="77"/>
        <v>40691.75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40729.813958333332</v>
      </c>
      <c r="T806" s="13">
        <f t="shared" si="77"/>
        <v>40746.874305555561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40690.531388888892</v>
      </c>
      <c r="T807" s="13">
        <f t="shared" si="77"/>
        <v>40740.666666666672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40763.399756944447</v>
      </c>
      <c r="T808" s="13">
        <f t="shared" si="77"/>
        <v>40793.399756944447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42759.336932870377</v>
      </c>
      <c r="T809" s="13">
        <f t="shared" si="77"/>
        <v>42794.791666666664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41961.808865740742</v>
      </c>
      <c r="T810" s="13">
        <f t="shared" si="77"/>
        <v>41994.915972222225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41628.542013888895</v>
      </c>
      <c r="T811" s="13">
        <f t="shared" si="77"/>
        <v>41658.542013888895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41122.764606481483</v>
      </c>
      <c r="T812" s="13">
        <f t="shared" si="77"/>
        <v>41152.764606481483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41443.351875</v>
      </c>
      <c r="T813" s="13">
        <f t="shared" si="77"/>
        <v>41465.411111111112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41281.7262962963</v>
      </c>
      <c r="T814" s="13">
        <f t="shared" si="77"/>
        <v>41334.290277777778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41080.668576388889</v>
      </c>
      <c r="T815" s="13">
        <f t="shared" si="77"/>
        <v>41110.668576388889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40679.451400462967</v>
      </c>
      <c r="T816" s="13">
        <f t="shared" si="77"/>
        <v>40694.461111111115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41914.626192129632</v>
      </c>
      <c r="T817" s="13">
        <f t="shared" si="77"/>
        <v>41944.626192129632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41341.579201388893</v>
      </c>
      <c r="T818" s="13">
        <f t="shared" si="77"/>
        <v>41372.979166666672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40925.307997685188</v>
      </c>
      <c r="T819" s="13">
        <f t="shared" si="77"/>
        <v>40978.915972222225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41120.591215277782</v>
      </c>
      <c r="T820" s="13">
        <f t="shared" si="77"/>
        <v>41128.417361111111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41619.706643518519</v>
      </c>
      <c r="T821" s="13">
        <f t="shared" si="77"/>
        <v>41628.905555555561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41768.550254629634</v>
      </c>
      <c r="T822" s="13">
        <f t="shared" si="77"/>
        <v>41798.916666666672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42093.630381944451</v>
      </c>
      <c r="T823" s="13">
        <f t="shared" si="77"/>
        <v>42127.875694444447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41157.655671296299</v>
      </c>
      <c r="T824" s="13">
        <f t="shared" si="77"/>
        <v>41187.655671296299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42055.681157407409</v>
      </c>
      <c r="T825" s="13">
        <f t="shared" si="77"/>
        <v>42085.639490740745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40249.95043981482</v>
      </c>
      <c r="T826" s="13">
        <f t="shared" si="77"/>
        <v>40285.999305555561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41186.014861111114</v>
      </c>
      <c r="T827" s="13">
        <f t="shared" si="77"/>
        <v>41211.014861111114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40972.746875000004</v>
      </c>
      <c r="T828" s="13">
        <f t="shared" si="77"/>
        <v>40993.705208333333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40927.181793981486</v>
      </c>
      <c r="T829" s="13">
        <f t="shared" si="77"/>
        <v>40953.53402777778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41072.759050925924</v>
      </c>
      <c r="T830" s="13">
        <f t="shared" si="77"/>
        <v>41085.39166666667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42504.509722222225</v>
      </c>
      <c r="T831" s="13">
        <f t="shared" si="77"/>
        <v>42564.509722222225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41325.234085648153</v>
      </c>
      <c r="T832" s="13">
        <f t="shared" si="77"/>
        <v>41355.192418981482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40996.355254629634</v>
      </c>
      <c r="T833" s="13">
        <f t="shared" si="77"/>
        <v>41026.355254629634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40869.383506944447</v>
      </c>
      <c r="T834" s="13">
        <f t="shared" si="77"/>
        <v>40929.050694444442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3">
        <f t="shared" ref="S835:S898" si="82">(J835/86400)+25569+(-7/24)</f>
        <v>41718.586516203708</v>
      </c>
      <c r="T835" s="13">
        <f t="shared" ref="T835:T898" si="83">(I835/86400)+25569+(-7/24)</f>
        <v>41748.586516203708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41422.531157407408</v>
      </c>
      <c r="T836" s="13">
        <f t="shared" si="83"/>
        <v>41455.874305555561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41005.166180555556</v>
      </c>
      <c r="T837" s="13">
        <f t="shared" si="83"/>
        <v>41047.833333333336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41523.76525462963</v>
      </c>
      <c r="T838" s="13">
        <f t="shared" si="83"/>
        <v>41553.76525462963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41730.706736111111</v>
      </c>
      <c r="T839" s="13">
        <f t="shared" si="83"/>
        <v>41760.706736111111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40895.606307870374</v>
      </c>
      <c r="T840" s="13">
        <f t="shared" si="83"/>
        <v>40925.606307870374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41144.471712962964</v>
      </c>
      <c r="T841" s="13">
        <f t="shared" si="83"/>
        <v>41174.471712962964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42606.935034722228</v>
      </c>
      <c r="T842" s="13">
        <f t="shared" si="83"/>
        <v>42636.935034722228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41923.547025462969</v>
      </c>
      <c r="T843" s="13">
        <f t="shared" si="83"/>
        <v>41953.588692129633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41526.300729166665</v>
      </c>
      <c r="T844" s="13">
        <f t="shared" si="83"/>
        <v>41560.874305555561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42694.966203703705</v>
      </c>
      <c r="T845" s="13">
        <f t="shared" si="83"/>
        <v>42712.041666666664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41905.392962962964</v>
      </c>
      <c r="T846" s="13">
        <f t="shared" si="83"/>
        <v>41943.915972222225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42577.914305555554</v>
      </c>
      <c r="T847" s="13">
        <f t="shared" si="83"/>
        <v>42617.874305555561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41694.100173611114</v>
      </c>
      <c r="T848" s="13">
        <f t="shared" si="83"/>
        <v>41708.291666666672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42165.506666666668</v>
      </c>
      <c r="T849" s="13">
        <f t="shared" si="83"/>
        <v>42195.506666666668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42078.500381944446</v>
      </c>
      <c r="T850" s="13">
        <f t="shared" si="83"/>
        <v>42108.500381944446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42050.857222222221</v>
      </c>
      <c r="T851" s="13">
        <f t="shared" si="83"/>
        <v>42078.815555555557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42452.536076388897</v>
      </c>
      <c r="T852" s="13">
        <f t="shared" si="83"/>
        <v>42484.915972222225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42522.588576388887</v>
      </c>
      <c r="T853" s="13">
        <f t="shared" si="83"/>
        <v>42582.531250000007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42656.513831018521</v>
      </c>
      <c r="T854" s="13">
        <f t="shared" si="83"/>
        <v>42667.583333333336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42021.540613425932</v>
      </c>
      <c r="T855" s="13">
        <f t="shared" si="83"/>
        <v>42051.540613425932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42701.920671296299</v>
      </c>
      <c r="T856" s="13">
        <f t="shared" si="83"/>
        <v>42731.920671296299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42544.83353009259</v>
      </c>
      <c r="T857" s="13">
        <f t="shared" si="83"/>
        <v>42574.83353009259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42609.020324074074</v>
      </c>
      <c r="T858" s="13">
        <f t="shared" si="83"/>
        <v>42668.500000000007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42291.289710648147</v>
      </c>
      <c r="T859" s="13">
        <f t="shared" si="83"/>
        <v>42333.331377314818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42079.453912037039</v>
      </c>
      <c r="T860" s="13">
        <f t="shared" si="83"/>
        <v>42109.665972222225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42128.52856481482</v>
      </c>
      <c r="T861" s="13">
        <f t="shared" si="83"/>
        <v>42158.708333333336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41570.191122685188</v>
      </c>
      <c r="T862" s="13">
        <f t="shared" si="83"/>
        <v>41600.232789351852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42599.673657407409</v>
      </c>
      <c r="T863" s="13">
        <f t="shared" si="83"/>
        <v>42629.673657407409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41559.263287037036</v>
      </c>
      <c r="T864" s="13">
        <f t="shared" si="83"/>
        <v>41589.304953703708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40920.825995370375</v>
      </c>
      <c r="T865" s="13">
        <f t="shared" si="83"/>
        <v>40950.825995370375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41540.815254629633</v>
      </c>
      <c r="T866" s="13">
        <f t="shared" si="83"/>
        <v>41563.124305555561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41230.481446759259</v>
      </c>
      <c r="T867" s="13">
        <f t="shared" si="83"/>
        <v>41290.481446759259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42025.346273148149</v>
      </c>
      <c r="T868" s="13">
        <f t="shared" si="83"/>
        <v>42063.340277777781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40087.813726851855</v>
      </c>
      <c r="T869" s="13">
        <f t="shared" si="83"/>
        <v>40147.915972222225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41615.736087962963</v>
      </c>
      <c r="T870" s="13">
        <f t="shared" si="83"/>
        <v>41645.736087962963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41342.553900462961</v>
      </c>
      <c r="T871" s="13">
        <f t="shared" si="83"/>
        <v>41372.512233796297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41487.730590277781</v>
      </c>
      <c r="T872" s="13">
        <f t="shared" si="83"/>
        <v>41517.730590277781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41577.269618055558</v>
      </c>
      <c r="T873" s="13">
        <f t="shared" si="83"/>
        <v>41607.311284722229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40567.533877314818</v>
      </c>
      <c r="T874" s="13">
        <f t="shared" si="83"/>
        <v>40612.533877314818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41183.875462962962</v>
      </c>
      <c r="T875" s="13">
        <f t="shared" si="83"/>
        <v>41223.917129629634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41368.292060185187</v>
      </c>
      <c r="T876" s="13">
        <f t="shared" si="83"/>
        <v>41398.292060185187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42248.432071759256</v>
      </c>
      <c r="T877" s="13">
        <f t="shared" si="83"/>
        <v>42268.432071759256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41276.20517361111</v>
      </c>
      <c r="T878" s="13">
        <f t="shared" si="83"/>
        <v>41309.20517361111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41597.49722222222</v>
      </c>
      <c r="T879" s="13">
        <f t="shared" si="83"/>
        <v>41627.49722222222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40504.941250000003</v>
      </c>
      <c r="T880" s="13">
        <f t="shared" si="83"/>
        <v>40534.941250000003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41037.538252314815</v>
      </c>
      <c r="T881" s="13">
        <f t="shared" si="83"/>
        <v>41058.538252314815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41179.029375000006</v>
      </c>
      <c r="T882" s="13">
        <f t="shared" si="83"/>
        <v>41212.029375000006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40876.959328703706</v>
      </c>
      <c r="T883" s="13">
        <f t="shared" si="83"/>
        <v>40921.959328703706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40759.568865740745</v>
      </c>
      <c r="T884" s="13">
        <f t="shared" si="83"/>
        <v>40792.568865740745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42371.643923611111</v>
      </c>
      <c r="T885" s="13">
        <f t="shared" si="83"/>
        <v>42431.643923611111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40981.51094907408</v>
      </c>
      <c r="T886" s="13">
        <f t="shared" si="83"/>
        <v>41040.813194444447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42713.649432870377</v>
      </c>
      <c r="T887" s="13">
        <f t="shared" si="83"/>
        <v>42734.649432870377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42603.57885416667</v>
      </c>
      <c r="T888" s="13">
        <f t="shared" si="83"/>
        <v>42628.57885416667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41026.667303240742</v>
      </c>
      <c r="T889" s="13">
        <f t="shared" si="83"/>
        <v>41056.667303240742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40751.461631944447</v>
      </c>
      <c r="T890" s="13">
        <f t="shared" si="83"/>
        <v>40786.958333333336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41887.492395833338</v>
      </c>
      <c r="T891" s="13">
        <f t="shared" si="83"/>
        <v>41917.492395833338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41569.407164351855</v>
      </c>
      <c r="T892" s="13">
        <f t="shared" si="83"/>
        <v>41599.448831018519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41841.739930555559</v>
      </c>
      <c r="T893" s="13">
        <f t="shared" si="83"/>
        <v>41871.739930555559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40303.908368055556</v>
      </c>
      <c r="T894" s="13">
        <f t="shared" si="83"/>
        <v>40390.875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42065.606053240743</v>
      </c>
      <c r="T895" s="13">
        <f t="shared" si="83"/>
        <v>42095.564386574079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42496.689930555556</v>
      </c>
      <c r="T896" s="13">
        <f t="shared" si="83"/>
        <v>42526.689930555556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40430.8359837963</v>
      </c>
      <c r="T897" s="13">
        <f t="shared" si="83"/>
        <v>40475.8359837963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42218.581319444442</v>
      </c>
      <c r="T898" s="13">
        <f t="shared" si="83"/>
        <v>42243.875000000007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3">
        <f t="shared" ref="S899:S962" si="88">(J899/86400)+25569+(-7/24)</f>
        <v>41211.397083333337</v>
      </c>
      <c r="T899" s="13">
        <f t="shared" ref="T899:T962" si="89">(I899/86400)+25569+(-7/24)</f>
        <v>41241.438750000001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40878.466550925928</v>
      </c>
      <c r="T900" s="13">
        <f t="shared" si="89"/>
        <v>40923.466550925928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40645.807430555556</v>
      </c>
      <c r="T901" s="13">
        <f t="shared" si="89"/>
        <v>40690.807430555556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42429.557893518526</v>
      </c>
      <c r="T902" s="13">
        <f t="shared" si="89"/>
        <v>42459.516226851854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40291.519837962966</v>
      </c>
      <c r="T903" s="13">
        <f t="shared" si="89"/>
        <v>40337.507638888892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41829.67386574074</v>
      </c>
      <c r="T904" s="13">
        <f t="shared" si="89"/>
        <v>41881.354166666672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41149.50439814815</v>
      </c>
      <c r="T905" s="13">
        <f t="shared" si="89"/>
        <v>41174.809027777781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42341.788622685192</v>
      </c>
      <c r="T906" s="13">
        <f t="shared" si="89"/>
        <v>42371.788622685192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40506.948217592595</v>
      </c>
      <c r="T907" s="13">
        <f t="shared" si="89"/>
        <v>40566.948217592595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41680.898032407407</v>
      </c>
      <c r="T908" s="13">
        <f t="shared" si="89"/>
        <v>41710.856365740743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40766.900729166671</v>
      </c>
      <c r="T909" s="13">
        <f t="shared" si="89"/>
        <v>40796.900729166671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40340.509895833333</v>
      </c>
      <c r="T910" s="13">
        <f t="shared" si="89"/>
        <v>40385.915972222225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41081.398611111115</v>
      </c>
      <c r="T911" s="13">
        <f t="shared" si="89"/>
        <v>41112.875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42737.253692129634</v>
      </c>
      <c r="T912" s="13">
        <f t="shared" si="89"/>
        <v>42797.253692129634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41641.713483796302</v>
      </c>
      <c r="T913" s="13">
        <f t="shared" si="89"/>
        <v>41662.713483796302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41193.817673611113</v>
      </c>
      <c r="T914" s="13">
        <f t="shared" si="89"/>
        <v>41253.859340277784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41003.847442129634</v>
      </c>
      <c r="T915" s="13">
        <f t="shared" si="89"/>
        <v>41033.847442129634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41116.471608796295</v>
      </c>
      <c r="T916" s="13">
        <f t="shared" si="89"/>
        <v>41146.471608796295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40937.38789351852</v>
      </c>
      <c r="T917" s="13">
        <f t="shared" si="89"/>
        <v>40968.915972222225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40434.561736111114</v>
      </c>
      <c r="T918" s="13">
        <f t="shared" si="89"/>
        <v>40472.916666666672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41802.651967592596</v>
      </c>
      <c r="T919" s="13">
        <f t="shared" si="89"/>
        <v>41833.8125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41944.624548611115</v>
      </c>
      <c r="T920" s="13">
        <f t="shared" si="89"/>
        <v>41974.666215277779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41227.350057870375</v>
      </c>
      <c r="T921" s="13">
        <f t="shared" si="89"/>
        <v>41262.350057870375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41562.379884259259</v>
      </c>
      <c r="T922" s="13">
        <f t="shared" si="89"/>
        <v>41592.42155092593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40846.879351851858</v>
      </c>
      <c r="T923" s="13">
        <f t="shared" si="89"/>
        <v>40888.921018518522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41878.238344907411</v>
      </c>
      <c r="T924" s="13">
        <f t="shared" si="89"/>
        <v>41913.238344907411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41934.668090277781</v>
      </c>
      <c r="T925" s="13">
        <f t="shared" si="89"/>
        <v>41964.709756944452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41288.651261574072</v>
      </c>
      <c r="T926" s="13">
        <f t="shared" si="89"/>
        <v>41318.651261574072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41575.589247685188</v>
      </c>
      <c r="T927" s="13">
        <f t="shared" si="89"/>
        <v>41605.630914351852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40337.728356481486</v>
      </c>
      <c r="T928" s="13">
        <f t="shared" si="89"/>
        <v>40367.652777777781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41013.531192129631</v>
      </c>
      <c r="T929" s="13">
        <f t="shared" si="89"/>
        <v>41043.531192129631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41180.570752314816</v>
      </c>
      <c r="T930" s="13">
        <f t="shared" si="89"/>
        <v>41230.708333333336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40977.946400462963</v>
      </c>
      <c r="T931" s="13">
        <f t="shared" si="89"/>
        <v>41007.904733796298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40312.623912037037</v>
      </c>
      <c r="T932" s="13">
        <f t="shared" si="89"/>
        <v>40354.605555555558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41680.06831018519</v>
      </c>
      <c r="T933" s="13">
        <f t="shared" si="89"/>
        <v>41714.625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41310.677604166667</v>
      </c>
      <c r="T934" s="13">
        <f t="shared" si="89"/>
        <v>41355.635937500003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41710.877418981479</v>
      </c>
      <c r="T935" s="13">
        <f t="shared" si="89"/>
        <v>41770.877418981479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41733.445416666669</v>
      </c>
      <c r="T936" s="13">
        <f t="shared" si="89"/>
        <v>41762.958333333336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42368.042002314818</v>
      </c>
      <c r="T937" s="13">
        <f t="shared" si="89"/>
        <v>42398.042002314818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40882.732511574075</v>
      </c>
      <c r="T938" s="13">
        <f t="shared" si="89"/>
        <v>40926.541666666672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41551.50644675926</v>
      </c>
      <c r="T939" s="13">
        <f t="shared" si="89"/>
        <v>41581.548113425924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41124.188055555562</v>
      </c>
      <c r="T940" s="13">
        <f t="shared" si="89"/>
        <v>41154.188055555562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41416.471504629633</v>
      </c>
      <c r="T941" s="13">
        <f t="shared" si="89"/>
        <v>41455.540277777778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42181.716736111113</v>
      </c>
      <c r="T942" s="13">
        <f t="shared" si="89"/>
        <v>42226.716736111113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42745.804918981485</v>
      </c>
      <c r="T943" s="13">
        <f t="shared" si="89"/>
        <v>42775.804918981485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42382.551620370374</v>
      </c>
      <c r="T944" s="13">
        <f t="shared" si="89"/>
        <v>42418.551620370374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42673.376215277785</v>
      </c>
      <c r="T945" s="13">
        <f t="shared" si="89"/>
        <v>42703.417881944442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42444.292245370372</v>
      </c>
      <c r="T946" s="13">
        <f t="shared" si="89"/>
        <v>42478.291666666664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42732.581319444442</v>
      </c>
      <c r="T947" s="13">
        <f t="shared" si="89"/>
        <v>42784.707638888889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42592.45888888889</v>
      </c>
      <c r="T948" s="13">
        <f t="shared" si="89"/>
        <v>42622.45888888889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42491.489652777782</v>
      </c>
      <c r="T949" s="13">
        <f t="shared" si="89"/>
        <v>42551.489652777782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42411.536620370374</v>
      </c>
      <c r="T950" s="13">
        <f t="shared" si="89"/>
        <v>42441.536620370374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42360.75203703704</v>
      </c>
      <c r="T951" s="13">
        <f t="shared" si="89"/>
        <v>42420.75203703704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42356.459039351852</v>
      </c>
      <c r="T952" s="13">
        <f t="shared" si="89"/>
        <v>42386.459039351852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42480.361944444448</v>
      </c>
      <c r="T953" s="13">
        <f t="shared" si="89"/>
        <v>42525.361944444448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42662.321898148155</v>
      </c>
      <c r="T954" s="13">
        <f t="shared" si="89"/>
        <v>42692.363564814812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41998.872673611113</v>
      </c>
      <c r="T955" s="13">
        <f t="shared" si="89"/>
        <v>42028.872673611113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42194.542118055557</v>
      </c>
      <c r="T956" s="13">
        <f t="shared" si="89"/>
        <v>42236.542118055557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42586.003472222226</v>
      </c>
      <c r="T957" s="13">
        <f t="shared" si="89"/>
        <v>42626.003472222226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42060.622210648151</v>
      </c>
      <c r="T958" s="13">
        <f t="shared" si="89"/>
        <v>42120.580543981479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42660.260798611118</v>
      </c>
      <c r="T959" s="13">
        <f t="shared" si="89"/>
        <v>42691.302465277775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42082.511145833334</v>
      </c>
      <c r="T960" s="13">
        <f t="shared" si="89"/>
        <v>42103.915972222225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41992.882696759261</v>
      </c>
      <c r="T961" s="13">
        <f t="shared" si="89"/>
        <v>42022.882696759261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42766.335127314822</v>
      </c>
      <c r="T962" s="13">
        <f t="shared" si="89"/>
        <v>42808.29346064815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(J963/86400)+25569+(-7/24)</f>
        <v>42740.402025462965</v>
      </c>
      <c r="T963" s="13">
        <f t="shared" ref="T963:T1026" si="95">(I963/86400)+25569+(-7/24)</f>
        <v>42786.500000000007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42373.420752314814</v>
      </c>
      <c r="T964" s="13">
        <f t="shared" si="95"/>
        <v>42411.420752314814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42625.343969907415</v>
      </c>
      <c r="T965" s="13">
        <f t="shared" si="95"/>
        <v>42660.343969907415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42208.337025462963</v>
      </c>
      <c r="T966" s="13">
        <f t="shared" si="95"/>
        <v>42248.337025462963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42636.725069444445</v>
      </c>
      <c r="T967" s="13">
        <f t="shared" si="95"/>
        <v>42668.874305555561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42619.344120370377</v>
      </c>
      <c r="T968" s="13">
        <f t="shared" si="95"/>
        <v>42649.344120370377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42421.96266203704</v>
      </c>
      <c r="T969" s="13">
        <f t="shared" si="95"/>
        <v>42481.920995370376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41836.555949074078</v>
      </c>
      <c r="T970" s="13">
        <f t="shared" si="95"/>
        <v>41866.555949074078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42742.011655092596</v>
      </c>
      <c r="T971" s="13">
        <f t="shared" si="95"/>
        <v>42775.011655092596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42720.928854166668</v>
      </c>
      <c r="T972" s="13">
        <f t="shared" si="95"/>
        <v>42757.915972222225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42111.417361111111</v>
      </c>
      <c r="T973" s="13">
        <f t="shared" si="95"/>
        <v>42156.417361111111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41856.574050925927</v>
      </c>
      <c r="T974" s="13">
        <f t="shared" si="95"/>
        <v>41885.999305555561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42256.723298611112</v>
      </c>
      <c r="T975" s="13">
        <f t="shared" si="95"/>
        <v>42316.764965277784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42424.457824074074</v>
      </c>
      <c r="T976" s="13">
        <f t="shared" si="95"/>
        <v>42454.41615740741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42489.404918981483</v>
      </c>
      <c r="T977" s="13">
        <f t="shared" si="95"/>
        <v>42549.404918981483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42184.767326388894</v>
      </c>
      <c r="T978" s="13">
        <f t="shared" si="95"/>
        <v>42229.767326388894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42391.650428240748</v>
      </c>
      <c r="T979" s="13">
        <f t="shared" si="95"/>
        <v>42421.650428240748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42395.017372685186</v>
      </c>
      <c r="T980" s="13">
        <f t="shared" si="95"/>
        <v>42425.017372685186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42506.125324074077</v>
      </c>
      <c r="T981" s="13">
        <f t="shared" si="95"/>
        <v>42541.499305555561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41928.612523148149</v>
      </c>
      <c r="T982" s="13">
        <f t="shared" si="95"/>
        <v>41973.654189814821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41830.655347222222</v>
      </c>
      <c r="T983" s="13">
        <f t="shared" si="95"/>
        <v>41860.655347222222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42615.461643518523</v>
      </c>
      <c r="T984" s="13">
        <f t="shared" si="95"/>
        <v>42645.461643518523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42574.375983796293</v>
      </c>
      <c r="T985" s="13">
        <f t="shared" si="95"/>
        <v>42605.57916666667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42060.824166666665</v>
      </c>
      <c r="T986" s="13">
        <f t="shared" si="95"/>
        <v>42090.782500000001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42339.676041666673</v>
      </c>
      <c r="T987" s="13">
        <f t="shared" si="95"/>
        <v>42369.666666666664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42324.475694444445</v>
      </c>
      <c r="T988" s="13">
        <f t="shared" si="95"/>
        <v>42378.708333333336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41773.002893518518</v>
      </c>
      <c r="T989" s="13">
        <f t="shared" si="95"/>
        <v>41813.002893518518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42614.065104166664</v>
      </c>
      <c r="T990" s="13">
        <f t="shared" si="95"/>
        <v>42644.065104166664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42611.64230324074</v>
      </c>
      <c r="T991" s="13">
        <f t="shared" si="95"/>
        <v>42641.64230324074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41855.492638888893</v>
      </c>
      <c r="T992" s="13">
        <f t="shared" si="95"/>
        <v>41885.492638888893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42538.465138888896</v>
      </c>
      <c r="T993" s="13">
        <f t="shared" si="95"/>
        <v>42563.493750000001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42437.633321759262</v>
      </c>
      <c r="T994" s="13">
        <f t="shared" si="95"/>
        <v>42497.591655092598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42652.673240740747</v>
      </c>
      <c r="T995" s="13">
        <f t="shared" si="95"/>
        <v>42685.916666666664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41920.971412037041</v>
      </c>
      <c r="T996" s="13">
        <f t="shared" si="95"/>
        <v>41973.665972222225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41947.649074074077</v>
      </c>
      <c r="T997" s="13">
        <f t="shared" si="95"/>
        <v>41972.375000000007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41817.57476851852</v>
      </c>
      <c r="T998" s="13">
        <f t="shared" si="95"/>
        <v>41847.352083333339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41940.811307870375</v>
      </c>
      <c r="T999" s="13">
        <f t="shared" si="95"/>
        <v>41970.85297453704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42281.877326388894</v>
      </c>
      <c r="T1000" s="13">
        <f t="shared" si="95"/>
        <v>42326.918993055559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41926.007986111115</v>
      </c>
      <c r="T1001" s="13">
        <f t="shared" si="95"/>
        <v>41956.043055555558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42748.768055555556</v>
      </c>
      <c r="T1002" s="13">
        <f t="shared" si="95"/>
        <v>42808.726388888892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42720.428391203706</v>
      </c>
      <c r="T1003" s="13">
        <f t="shared" si="95"/>
        <v>42765.428391203706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42325.392523148148</v>
      </c>
      <c r="T1004" s="13">
        <f t="shared" si="95"/>
        <v>42354.957638888889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42780.417372685188</v>
      </c>
      <c r="T1005" s="13">
        <f t="shared" si="95"/>
        <v>42810.375706018523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42388.416979166672</v>
      </c>
      <c r="T1006" s="13">
        <f t="shared" si="95"/>
        <v>42418.416979166672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42276.333136574081</v>
      </c>
      <c r="T1007" s="13">
        <f t="shared" si="95"/>
        <v>42307.333136574081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41976.748518518521</v>
      </c>
      <c r="T1008" s="13">
        <f t="shared" si="95"/>
        <v>41985.007638888892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42676.291932870372</v>
      </c>
      <c r="T1009" s="13">
        <f t="shared" si="95"/>
        <v>42718.333599537036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42702.517534722225</v>
      </c>
      <c r="T1010" s="13">
        <f t="shared" si="95"/>
        <v>42732.517534722225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42510.313032407408</v>
      </c>
      <c r="T1011" s="13">
        <f t="shared" si="95"/>
        <v>42540.313032407408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42561.537754629629</v>
      </c>
      <c r="T1012" s="13">
        <f t="shared" si="95"/>
        <v>42617.832638888889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41946.606423611112</v>
      </c>
      <c r="T1013" s="13">
        <f t="shared" si="95"/>
        <v>41991.606423611112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42714.14875</v>
      </c>
      <c r="T1014" s="13">
        <f t="shared" si="95"/>
        <v>42759.14875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42339.542314814818</v>
      </c>
      <c r="T1015" s="13">
        <f t="shared" si="95"/>
        <v>42367.541666666664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41954.710821759261</v>
      </c>
      <c r="T1016" s="13">
        <f t="shared" si="95"/>
        <v>42004.710821759261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42303.586747685193</v>
      </c>
      <c r="T1017" s="13">
        <f t="shared" si="95"/>
        <v>42333.62841435185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42421.815462962964</v>
      </c>
      <c r="T1018" s="13">
        <f t="shared" si="95"/>
        <v>42466.7737962963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42289.383506944447</v>
      </c>
      <c r="T1019" s="13">
        <f t="shared" si="95"/>
        <v>42329.425173611111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42535.200613425928</v>
      </c>
      <c r="T1020" s="13">
        <f t="shared" si="95"/>
        <v>42565.200613425928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42009.682280092595</v>
      </c>
      <c r="T1021" s="13">
        <f t="shared" si="95"/>
        <v>42039.682280092595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42126.777881944443</v>
      </c>
      <c r="T1022" s="13">
        <f t="shared" si="95"/>
        <v>42156.740972222229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42270.960312500007</v>
      </c>
      <c r="T1023" s="13">
        <f t="shared" si="95"/>
        <v>42293.875000000007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42111.355057870373</v>
      </c>
      <c r="T1024" s="13">
        <f t="shared" si="95"/>
        <v>42141.355057870373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42145.628020833341</v>
      </c>
      <c r="T1025" s="13">
        <f t="shared" si="95"/>
        <v>42175.628020833341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42370.288923611115</v>
      </c>
      <c r="T1026" s="13">
        <f t="shared" si="95"/>
        <v>42400.288923611115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(J1027/86400)+25569+(-7/24)</f>
        <v>42049.542094907411</v>
      </c>
      <c r="T1027" s="13">
        <f t="shared" ref="T1027:T1090" si="101">(I1027/86400)+25569+(-7/24)</f>
        <v>42079.500428240739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42426.115925925929</v>
      </c>
      <c r="T1028" s="13">
        <f t="shared" si="101"/>
        <v>42460.074259259265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41904.742442129631</v>
      </c>
      <c r="T1029" s="13">
        <f t="shared" si="101"/>
        <v>41934.742442129631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42755.335706018523</v>
      </c>
      <c r="T1030" s="13">
        <f t="shared" si="101"/>
        <v>42800.541666666664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42044.420219907413</v>
      </c>
      <c r="T1031" s="13">
        <f t="shared" si="101"/>
        <v>42098.624305555561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42611.19153935185</v>
      </c>
      <c r="T1032" s="13">
        <f t="shared" si="101"/>
        <v>42625.19153935185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42324.472337962965</v>
      </c>
      <c r="T1033" s="13">
        <f t="shared" si="101"/>
        <v>42354.472337962965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42514.375289351854</v>
      </c>
      <c r="T1034" s="13">
        <f t="shared" si="101"/>
        <v>42544.375289351854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42688.440740740742</v>
      </c>
      <c r="T1035" s="13">
        <f t="shared" si="101"/>
        <v>42716.440740740742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42554.8750462963</v>
      </c>
      <c r="T1036" s="13">
        <f t="shared" si="101"/>
        <v>42586.874305555561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42016.349768518521</v>
      </c>
      <c r="T1037" s="13">
        <f t="shared" si="101"/>
        <v>42046.349768518521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41249.15729166667</v>
      </c>
      <c r="T1038" s="13">
        <f t="shared" si="101"/>
        <v>41281.041666666672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42119.530810185192</v>
      </c>
      <c r="T1039" s="13">
        <f t="shared" si="101"/>
        <v>42141.916666666664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42417.940081018525</v>
      </c>
      <c r="T1040" s="13">
        <f t="shared" si="101"/>
        <v>42447.898414351854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42691.817662037043</v>
      </c>
      <c r="T1041" s="13">
        <f t="shared" si="101"/>
        <v>42717.040972222225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42579.416770833333</v>
      </c>
      <c r="T1042" s="13">
        <f t="shared" si="101"/>
        <v>42609.416770833333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41830.768425925926</v>
      </c>
      <c r="T1043" s="13">
        <f t="shared" si="101"/>
        <v>41850.768425925926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41851.404490740744</v>
      </c>
      <c r="T1044" s="13">
        <f t="shared" si="101"/>
        <v>41894.125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42113.961284722223</v>
      </c>
      <c r="T1045" s="13">
        <f t="shared" si="101"/>
        <v>42143.961284722223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42011.634270833332</v>
      </c>
      <c r="T1046" s="13">
        <f t="shared" si="101"/>
        <v>42068.560416666667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41844.582754629628</v>
      </c>
      <c r="T1047" s="13">
        <f t="shared" si="101"/>
        <v>41874.582754629628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42319.55972222222</v>
      </c>
      <c r="T1048" s="13">
        <f t="shared" si="101"/>
        <v>42364.55972222222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41918.526793981488</v>
      </c>
      <c r="T1049" s="13">
        <f t="shared" si="101"/>
        <v>41948.568460648152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42597.761446759258</v>
      </c>
      <c r="T1050" s="13">
        <f t="shared" si="101"/>
        <v>42637.761446759258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42382.139409722229</v>
      </c>
      <c r="T1051" s="13">
        <f t="shared" si="101"/>
        <v>42412.139409722229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42231.505520833336</v>
      </c>
      <c r="T1052" s="13">
        <f t="shared" si="101"/>
        <v>42261.505520833336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41849.72251157408</v>
      </c>
      <c r="T1053" s="13">
        <f t="shared" si="101"/>
        <v>41877.72251157408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42483.505729166667</v>
      </c>
      <c r="T1054" s="13">
        <f t="shared" si="101"/>
        <v>42527.54791666667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42774.881157407413</v>
      </c>
      <c r="T1055" s="13">
        <f t="shared" si="101"/>
        <v>42799.881157407413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41831.560173611113</v>
      </c>
      <c r="T1056" s="13">
        <f t="shared" si="101"/>
        <v>41861.625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42406.700752314813</v>
      </c>
      <c r="T1057" s="13">
        <f t="shared" si="101"/>
        <v>42436.700752314813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42058.427974537037</v>
      </c>
      <c r="T1058" s="13">
        <f t="shared" si="101"/>
        <v>42118.386307870373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42678.579664351855</v>
      </c>
      <c r="T1059" s="13">
        <f t="shared" si="101"/>
        <v>42708.621331018519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42047.609293981484</v>
      </c>
      <c r="T1060" s="13">
        <f t="shared" si="101"/>
        <v>42088.708333333336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42046.498333333337</v>
      </c>
      <c r="T1061" s="13">
        <f t="shared" si="101"/>
        <v>42076.456666666672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42079.621446759258</v>
      </c>
      <c r="T1062" s="13">
        <f t="shared" si="101"/>
        <v>42109.621446759258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42431.9850462963</v>
      </c>
      <c r="T1063" s="13">
        <f t="shared" si="101"/>
        <v>42491.750000000007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42556.515520833338</v>
      </c>
      <c r="T1064" s="13">
        <f t="shared" si="101"/>
        <v>42563.515520833338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42582.73914351852</v>
      </c>
      <c r="T1065" s="13">
        <f t="shared" si="101"/>
        <v>42612.73914351852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41416.936377314814</v>
      </c>
      <c r="T1066" s="13">
        <f t="shared" si="101"/>
        <v>41461.936377314814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41661.089375000003</v>
      </c>
      <c r="T1067" s="13">
        <f t="shared" si="101"/>
        <v>41689.089375000003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41445.671087962961</v>
      </c>
      <c r="T1068" s="13">
        <f t="shared" si="101"/>
        <v>41490.671087962961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41599.564016203709</v>
      </c>
      <c r="T1069" s="13">
        <f t="shared" si="101"/>
        <v>41629.564016203709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42440.079444444447</v>
      </c>
      <c r="T1070" s="13">
        <f t="shared" si="101"/>
        <v>42470.037777777783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41571.93818287037</v>
      </c>
      <c r="T1071" s="13">
        <f t="shared" si="101"/>
        <v>41603.979849537041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41162.72016203704</v>
      </c>
      <c r="T1072" s="13">
        <f t="shared" si="101"/>
        <v>41182.72016203704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42295.461724537039</v>
      </c>
      <c r="T1073" s="13">
        <f t="shared" si="101"/>
        <v>42325.503391203711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41645.54047453704</v>
      </c>
      <c r="T1074" s="13">
        <f t="shared" si="101"/>
        <v>41675.54047453704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40802.67292824074</v>
      </c>
      <c r="T1075" s="13">
        <f t="shared" si="101"/>
        <v>40832.67292824074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41612.881307870375</v>
      </c>
      <c r="T1076" s="13">
        <f t="shared" si="101"/>
        <v>41642.881307870375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41005.612453703703</v>
      </c>
      <c r="T1077" s="13">
        <f t="shared" si="101"/>
        <v>41035.612453703703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41838.086226851854</v>
      </c>
      <c r="T1078" s="13">
        <f t="shared" si="101"/>
        <v>41893.086226851854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42352.875127314815</v>
      </c>
      <c r="T1079" s="13">
        <f t="shared" si="101"/>
        <v>42382.875127314815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40700.904178240744</v>
      </c>
      <c r="T1080" s="13">
        <f t="shared" si="101"/>
        <v>40745.904178240744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42479.274722222224</v>
      </c>
      <c r="T1081" s="13">
        <f t="shared" si="101"/>
        <v>42504.274722222224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41739.846446759264</v>
      </c>
      <c r="T1082" s="13">
        <f t="shared" si="101"/>
        <v>41769.846446759264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42002.635324074079</v>
      </c>
      <c r="T1083" s="13">
        <f t="shared" si="101"/>
        <v>42032.635324074079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41101.614444444444</v>
      </c>
      <c r="T1084" s="13">
        <f t="shared" si="101"/>
        <v>41131.614444444444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41793.3678587963</v>
      </c>
      <c r="T1085" s="13">
        <f t="shared" si="101"/>
        <v>41853.3678587963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41829.620416666665</v>
      </c>
      <c r="T1086" s="13">
        <f t="shared" si="101"/>
        <v>41859.620416666665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42413.379340277781</v>
      </c>
      <c r="T1087" s="13">
        <f t="shared" si="101"/>
        <v>42443.337673611117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41845.57512731482</v>
      </c>
      <c r="T1088" s="13">
        <f t="shared" si="101"/>
        <v>41875.57512731482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41775.422303240739</v>
      </c>
      <c r="T1089" s="13">
        <f t="shared" si="101"/>
        <v>41805.422303240739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41723.507719907408</v>
      </c>
      <c r="T1090" s="13">
        <f t="shared" si="101"/>
        <v>41753.507719907408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(J1091/86400)+25569+(-7/24)</f>
        <v>42150.897858796299</v>
      </c>
      <c r="T1091" s="13">
        <f t="shared" ref="T1091:T1154" si="107">(I1091/86400)+25569+(-7/24)</f>
        <v>42180.897858796299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42122.894131944449</v>
      </c>
      <c r="T1092" s="13">
        <f t="shared" si="107"/>
        <v>42152.894131944449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42440.528611111113</v>
      </c>
      <c r="T1093" s="13">
        <f t="shared" si="107"/>
        <v>42470.486944444448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41249.734236111115</v>
      </c>
      <c r="T1094" s="13">
        <f t="shared" si="107"/>
        <v>41279.734236111115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42396.682141203702</v>
      </c>
      <c r="T1095" s="13">
        <f t="shared" si="107"/>
        <v>42411.682141203702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40795.421678240746</v>
      </c>
      <c r="T1096" s="13">
        <f t="shared" si="107"/>
        <v>40825.421678240746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41486.245601851857</v>
      </c>
      <c r="T1097" s="13">
        <f t="shared" si="107"/>
        <v>41516.245601851857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41885.226319444446</v>
      </c>
      <c r="T1098" s="13">
        <f t="shared" si="107"/>
        <v>41915.854166666672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41660.500891203708</v>
      </c>
      <c r="T1099" s="13">
        <f t="shared" si="107"/>
        <v>41700.500891203708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41712.471006944448</v>
      </c>
      <c r="T1100" s="13">
        <f t="shared" si="107"/>
        <v>41742.471006944448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42107.544768518521</v>
      </c>
      <c r="T1101" s="13">
        <f t="shared" si="107"/>
        <v>42137.544768518521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42383.819108796299</v>
      </c>
      <c r="T1102" s="13">
        <f t="shared" si="107"/>
        <v>42413.819108796299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42538.480763888896</v>
      </c>
      <c r="T1103" s="13">
        <f t="shared" si="107"/>
        <v>42565.466666666667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41576.75376157408</v>
      </c>
      <c r="T1104" s="13">
        <f t="shared" si="107"/>
        <v>41616.957638888889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42478.930439814816</v>
      </c>
      <c r="T1105" s="13">
        <f t="shared" si="107"/>
        <v>42538.930439814816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41771.118298611116</v>
      </c>
      <c r="T1106" s="13">
        <f t="shared" si="107"/>
        <v>41801.118298611116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41691.8440625</v>
      </c>
      <c r="T1107" s="13">
        <f t="shared" si="107"/>
        <v>41721.802395833336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40973.448784722226</v>
      </c>
      <c r="T1108" s="13">
        <f t="shared" si="107"/>
        <v>41003.407118055555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41813.569722222222</v>
      </c>
      <c r="T1109" s="13">
        <f t="shared" si="107"/>
        <v>41843.569722222222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40952.345312500001</v>
      </c>
      <c r="T1110" s="13">
        <f t="shared" si="107"/>
        <v>41012.303645833337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42662.460532407415</v>
      </c>
      <c r="T1111" s="13">
        <f t="shared" si="107"/>
        <v>42692.502199074072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41220.641458333332</v>
      </c>
      <c r="T1112" s="13">
        <f t="shared" si="107"/>
        <v>41250.641458333332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42346.911921296298</v>
      </c>
      <c r="T1113" s="13">
        <f t="shared" si="107"/>
        <v>42376.911921296298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41963.467719907414</v>
      </c>
      <c r="T1114" s="13">
        <f t="shared" si="107"/>
        <v>42023.062500000007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41835.685416666667</v>
      </c>
      <c r="T1115" s="13">
        <f t="shared" si="107"/>
        <v>41865.685416666667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41526.054247685192</v>
      </c>
      <c r="T1116" s="13">
        <f t="shared" si="107"/>
        <v>41556.054247685192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42429.403877314813</v>
      </c>
      <c r="T1117" s="13">
        <f t="shared" si="107"/>
        <v>42459.362210648149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41009.555648148154</v>
      </c>
      <c r="T1118" s="13">
        <f t="shared" si="107"/>
        <v>41069.555648148154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42333.306863425933</v>
      </c>
      <c r="T1119" s="13">
        <f t="shared" si="107"/>
        <v>42363.306863425933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41703.874756944446</v>
      </c>
      <c r="T1120" s="13">
        <f t="shared" si="107"/>
        <v>41733.833090277782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41722.500740740747</v>
      </c>
      <c r="T1121" s="13">
        <f t="shared" si="107"/>
        <v>41735.500740740747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40799.581018518518</v>
      </c>
      <c r="T1122" s="13">
        <f t="shared" si="107"/>
        <v>40844.581018518518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42412.642546296302</v>
      </c>
      <c r="T1123" s="13">
        <f t="shared" si="107"/>
        <v>42442.60087962963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41410.412326388891</v>
      </c>
      <c r="T1124" s="13">
        <f t="shared" si="107"/>
        <v>41424.412326388891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41718.232037037036</v>
      </c>
      <c r="T1125" s="13">
        <f t="shared" si="107"/>
        <v>41748.232037037036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42094.375590277785</v>
      </c>
      <c r="T1126" s="13">
        <f t="shared" si="107"/>
        <v>42124.375590277785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42212.33252314815</v>
      </c>
      <c r="T1127" s="13">
        <f t="shared" si="107"/>
        <v>42272.33252314815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42535.035810185189</v>
      </c>
      <c r="T1128" s="13">
        <f t="shared" si="107"/>
        <v>42565.035810185189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41926.5625</v>
      </c>
      <c r="T1129" s="13">
        <f t="shared" si="107"/>
        <v>41957.604166666664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41828.357835648152</v>
      </c>
      <c r="T1130" s="13">
        <f t="shared" si="107"/>
        <v>41858.357835648152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42495.973298611112</v>
      </c>
      <c r="T1131" s="13">
        <f t="shared" si="107"/>
        <v>42525.973298611112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41908.704861111117</v>
      </c>
      <c r="T1132" s="13">
        <f t="shared" si="107"/>
        <v>41968.746527777781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42332.616527777784</v>
      </c>
      <c r="T1133" s="13">
        <f t="shared" si="107"/>
        <v>42362.616527777784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42705.823738425934</v>
      </c>
      <c r="T1134" s="13">
        <f t="shared" si="107"/>
        <v>42735.823738425934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41821.115520833337</v>
      </c>
      <c r="T1135" s="13">
        <f t="shared" si="107"/>
        <v>41851.115520833337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41957.993379629632</v>
      </c>
      <c r="T1136" s="13">
        <f t="shared" si="107"/>
        <v>41971.897916666669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42558.697847222225</v>
      </c>
      <c r="T1137" s="13">
        <f t="shared" si="107"/>
        <v>42588.697847222225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42327.379965277782</v>
      </c>
      <c r="T1138" s="13">
        <f t="shared" si="107"/>
        <v>42357.379965277782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42453.528020833335</v>
      </c>
      <c r="T1139" s="13">
        <f t="shared" si="107"/>
        <v>42483.528020833335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42736.614942129636</v>
      </c>
      <c r="T1140" s="13">
        <f t="shared" si="107"/>
        <v>42756.614942129636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41975.055856481486</v>
      </c>
      <c r="T1141" s="13">
        <f t="shared" si="107"/>
        <v>42005.055856481486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42192.170381944445</v>
      </c>
      <c r="T1142" s="13">
        <f t="shared" si="107"/>
        <v>42222.170381944445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42164.407986111117</v>
      </c>
      <c r="T1143" s="13">
        <f t="shared" si="107"/>
        <v>42194.407986111117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42021.714432870373</v>
      </c>
      <c r="T1144" s="13">
        <f t="shared" si="107"/>
        <v>42051.714432870373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42324.901921296296</v>
      </c>
      <c r="T1145" s="13">
        <f t="shared" si="107"/>
        <v>42354.901921296296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42092.890277777777</v>
      </c>
      <c r="T1146" s="13">
        <f t="shared" si="107"/>
        <v>42122.890277777777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41854.455925925926</v>
      </c>
      <c r="T1147" s="13">
        <f t="shared" si="107"/>
        <v>41914.455925925926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41723.661724537036</v>
      </c>
      <c r="T1148" s="13">
        <f t="shared" si="107"/>
        <v>41761.661724537036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41871.6803587963</v>
      </c>
      <c r="T1149" s="13">
        <f t="shared" si="107"/>
        <v>41931.6803587963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42674.87940972222</v>
      </c>
      <c r="T1150" s="13">
        <f t="shared" si="107"/>
        <v>42704.921076388891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42507.418587962966</v>
      </c>
      <c r="T1151" s="13">
        <f t="shared" si="107"/>
        <v>42537.418587962966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42317.662905092591</v>
      </c>
      <c r="T1152" s="13">
        <f t="shared" si="107"/>
        <v>42377.662905092591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42223.81091435186</v>
      </c>
      <c r="T1153" s="13">
        <f t="shared" si="107"/>
        <v>42253.81091435186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42109.417962962965</v>
      </c>
      <c r="T1154" s="13">
        <f t="shared" si="107"/>
        <v>42139.417962962965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(J1155/86400)+25569+(-7/24)</f>
        <v>42143.422511574077</v>
      </c>
      <c r="T1155" s="13">
        <f t="shared" ref="T1155:T1218" si="113">(I1155/86400)+25569+(-7/24)</f>
        <v>42173.422511574077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42222.817199074074</v>
      </c>
      <c r="T1156" s="13">
        <f t="shared" si="113"/>
        <v>42252.817199074074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41835.472314814819</v>
      </c>
      <c r="T1157" s="13">
        <f t="shared" si="113"/>
        <v>41865.472314814819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42028.779652777775</v>
      </c>
      <c r="T1158" s="13">
        <f t="shared" si="113"/>
        <v>42058.779652777775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41918.336574074077</v>
      </c>
      <c r="T1159" s="13">
        <f t="shared" si="113"/>
        <v>41978.378240740742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41951.800092592595</v>
      </c>
      <c r="T1160" s="13">
        <f t="shared" si="113"/>
        <v>41981.800092592595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42154.434780092597</v>
      </c>
      <c r="T1161" s="13">
        <f t="shared" si="113"/>
        <v>42185.364583333336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42060.863263888888</v>
      </c>
      <c r="T1162" s="13">
        <f t="shared" si="113"/>
        <v>42090.821597222224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42122.337835648148</v>
      </c>
      <c r="T1163" s="13">
        <f t="shared" si="113"/>
        <v>42143.337835648148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41876.391944444447</v>
      </c>
      <c r="T1164" s="13">
        <f t="shared" si="113"/>
        <v>41907.391944444447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41830.431944444448</v>
      </c>
      <c r="T1165" s="13">
        <f t="shared" si="113"/>
        <v>41860.431944444448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42509.432662037041</v>
      </c>
      <c r="T1166" s="13">
        <f t="shared" si="113"/>
        <v>42539.432662037041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41791.922800925931</v>
      </c>
      <c r="T1167" s="13">
        <f t="shared" si="113"/>
        <v>41825.922800925931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42150.193773148152</v>
      </c>
      <c r="T1168" s="13">
        <f t="shared" si="113"/>
        <v>42180.875000000007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41863.443229166667</v>
      </c>
      <c r="T1169" s="13">
        <f t="shared" si="113"/>
        <v>41894.443229166667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42604.762326388889</v>
      </c>
      <c r="T1170" s="13">
        <f t="shared" si="113"/>
        <v>42634.762326388889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42027.062071759261</v>
      </c>
      <c r="T1171" s="13">
        <f t="shared" si="113"/>
        <v>42057.062071759261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42124.601516203707</v>
      </c>
      <c r="T1172" s="13">
        <f t="shared" si="113"/>
        <v>42154.601516203707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41938.513043981482</v>
      </c>
      <c r="T1173" s="13">
        <f t="shared" si="113"/>
        <v>41956.554710648146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41841.390648148146</v>
      </c>
      <c r="T1174" s="13">
        <f t="shared" si="113"/>
        <v>41871.390648148146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42183.894178240742</v>
      </c>
      <c r="T1175" s="13">
        <f t="shared" si="113"/>
        <v>42218.894178240742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42468.550081018526</v>
      </c>
      <c r="T1176" s="13">
        <f t="shared" si="113"/>
        <v>42498.550081018526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42170.436793981484</v>
      </c>
      <c r="T1177" s="13">
        <f t="shared" si="113"/>
        <v>42200.436793981484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42745.727986111109</v>
      </c>
      <c r="T1178" s="13">
        <f t="shared" si="113"/>
        <v>42800.250000000007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41897.369166666671</v>
      </c>
      <c r="T1179" s="13">
        <f t="shared" si="113"/>
        <v>41927.369166666671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41837.614027777781</v>
      </c>
      <c r="T1180" s="13">
        <f t="shared" si="113"/>
        <v>41867.614027777781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42275.428553240745</v>
      </c>
      <c r="T1181" s="13">
        <f t="shared" si="113"/>
        <v>42305.428553240745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41781.515208333338</v>
      </c>
      <c r="T1182" s="13">
        <f t="shared" si="113"/>
        <v>41818.515208333338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42034.047696759262</v>
      </c>
      <c r="T1183" s="13">
        <f t="shared" si="113"/>
        <v>42064.047696759262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42728.535740740743</v>
      </c>
      <c r="T1184" s="13">
        <f t="shared" si="113"/>
        <v>42747.404166666667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42656.569710648146</v>
      </c>
      <c r="T1185" s="13">
        <f t="shared" si="113"/>
        <v>42675.874305555561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42741.307997685188</v>
      </c>
      <c r="T1186" s="13">
        <f t="shared" si="113"/>
        <v>42772.307997685188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42130.573483796303</v>
      </c>
      <c r="T1187" s="13">
        <f t="shared" si="113"/>
        <v>42162.875000000007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42123.571701388886</v>
      </c>
      <c r="T1188" s="13">
        <f t="shared" si="113"/>
        <v>42156.654166666667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42109.603275462963</v>
      </c>
      <c r="T1189" s="13">
        <f t="shared" si="113"/>
        <v>42141.458333333336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42711.40902777778</v>
      </c>
      <c r="T1190" s="13">
        <f t="shared" si="113"/>
        <v>42732.40902777778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42529.687442129631</v>
      </c>
      <c r="T1191" s="13">
        <f t="shared" si="113"/>
        <v>42550.687442129631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41852.374131944445</v>
      </c>
      <c r="T1192" s="13">
        <f t="shared" si="113"/>
        <v>41882.374131944445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42419.312037037038</v>
      </c>
      <c r="T1193" s="13">
        <f t="shared" si="113"/>
        <v>42449.270370370374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42747.21502314815</v>
      </c>
      <c r="T1194" s="13">
        <f t="shared" si="113"/>
        <v>42777.21502314815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42409.484409722223</v>
      </c>
      <c r="T1195" s="13">
        <f t="shared" si="113"/>
        <v>42469.442743055559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42072.196516203701</v>
      </c>
      <c r="T1196" s="13">
        <f t="shared" si="113"/>
        <v>42102.196516203701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42298.056168981486</v>
      </c>
      <c r="T1197" s="13">
        <f t="shared" si="113"/>
        <v>42358.083333333336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42326.527071759258</v>
      </c>
      <c r="T1198" s="13">
        <f t="shared" si="113"/>
        <v>42356.527071759258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42503.373078703706</v>
      </c>
      <c r="T1199" s="13">
        <f t="shared" si="113"/>
        <v>42533.957638888889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42333.327384259261</v>
      </c>
      <c r="T1200" s="13">
        <f t="shared" si="113"/>
        <v>42368.833333333336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42161.479166666664</v>
      </c>
      <c r="T1201" s="13">
        <f t="shared" si="113"/>
        <v>42193.479166666664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42089.185833333337</v>
      </c>
      <c r="T1202" s="13">
        <f t="shared" si="113"/>
        <v>42110.185833333337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42536.315347222226</v>
      </c>
      <c r="T1203" s="13">
        <f t="shared" si="113"/>
        <v>42566.315347222226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42151.997152777782</v>
      </c>
      <c r="T1204" s="13">
        <f t="shared" si="113"/>
        <v>42181.997152777782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42125.323229166672</v>
      </c>
      <c r="T1205" s="13">
        <f t="shared" si="113"/>
        <v>42155.323229166672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42297.456400462965</v>
      </c>
      <c r="T1206" s="13">
        <f t="shared" si="113"/>
        <v>42341.916666666664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42138.21471064815</v>
      </c>
      <c r="T1207" s="13">
        <f t="shared" si="113"/>
        <v>42168.21471064815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42772.484409722223</v>
      </c>
      <c r="T1208" s="13">
        <f t="shared" si="113"/>
        <v>42805.270138888889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42430.13857638889</v>
      </c>
      <c r="T1209" s="13">
        <f t="shared" si="113"/>
        <v>42460.125000000007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42423.417407407411</v>
      </c>
      <c r="T1210" s="13">
        <f t="shared" si="113"/>
        <v>42453.375740740747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42761.554456018523</v>
      </c>
      <c r="T1211" s="13">
        <f t="shared" si="113"/>
        <v>42791.554456018523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42132.650138888894</v>
      </c>
      <c r="T1212" s="13">
        <f t="shared" si="113"/>
        <v>42155.583333333336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42515.574780092596</v>
      </c>
      <c r="T1213" s="13">
        <f t="shared" si="113"/>
        <v>42530.574780092596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42318.658506944448</v>
      </c>
      <c r="T1214" s="13">
        <f t="shared" si="113"/>
        <v>42334.750000000007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42731.464120370372</v>
      </c>
      <c r="T1215" s="13">
        <f t="shared" si="113"/>
        <v>42766.464120370372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42104.548668981479</v>
      </c>
      <c r="T1216" s="13">
        <f t="shared" si="113"/>
        <v>42164.548668981479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41759.631435185183</v>
      </c>
      <c r="T1217" s="13">
        <f t="shared" si="113"/>
        <v>41789.631435185183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42247.324733796304</v>
      </c>
      <c r="T1218" s="13">
        <f t="shared" si="113"/>
        <v>42279.668750000004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(J1219/86400)+25569+(-7/24)</f>
        <v>42535.517824074072</v>
      </c>
      <c r="T1219" s="13">
        <f t="shared" ref="T1219:T1282" si="119">(I1219/86400)+25569+(-7/24)</f>
        <v>42565.517824074072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42278.370370370372</v>
      </c>
      <c r="T1220" s="13">
        <f t="shared" si="119"/>
        <v>42308.833333333336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42633.17028935186</v>
      </c>
      <c r="T1221" s="13">
        <f t="shared" si="119"/>
        <v>42663.17028935186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42211.336944444447</v>
      </c>
      <c r="T1222" s="13">
        <f t="shared" si="119"/>
        <v>42241.336944444447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42680.183888888896</v>
      </c>
      <c r="T1223" s="13">
        <f t="shared" si="119"/>
        <v>42707.708333333336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42430.428784722222</v>
      </c>
      <c r="T1224" s="13">
        <f t="shared" si="119"/>
        <v>42460.875000000007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42653.885520833333</v>
      </c>
      <c r="T1225" s="13">
        <f t="shared" si="119"/>
        <v>42683.927187500005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41736.258125</v>
      </c>
      <c r="T1226" s="13">
        <f t="shared" si="119"/>
        <v>41796.258125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41509.614328703705</v>
      </c>
      <c r="T1227" s="13">
        <f t="shared" si="119"/>
        <v>41569.614328703705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41715.583113425928</v>
      </c>
      <c r="T1228" s="13">
        <f t="shared" si="119"/>
        <v>41749.75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41827.627500000002</v>
      </c>
      <c r="T1229" s="13">
        <f t="shared" si="119"/>
        <v>41858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40754.437592592592</v>
      </c>
      <c r="T1230" s="13">
        <f t="shared" si="119"/>
        <v>40814.437592592592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40985.168136574073</v>
      </c>
      <c r="T1231" s="13">
        <f t="shared" si="119"/>
        <v>41015.375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40568.680902777778</v>
      </c>
      <c r="T1232" s="13">
        <f t="shared" si="119"/>
        <v>40598.680902777778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42193.650092592594</v>
      </c>
      <c r="T1233" s="13">
        <f t="shared" si="119"/>
        <v>42243.750000000007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41506.55636574074</v>
      </c>
      <c r="T1234" s="13">
        <f t="shared" si="119"/>
        <v>41553.55636574074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40939.657106481485</v>
      </c>
      <c r="T1235" s="13">
        <f t="shared" si="119"/>
        <v>40960.657106481485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42007.497013888897</v>
      </c>
      <c r="T1236" s="13">
        <f t="shared" si="119"/>
        <v>42037.497013888897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41582.84373842593</v>
      </c>
      <c r="T1237" s="13">
        <f t="shared" si="119"/>
        <v>41622.84373842593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41110.388472222221</v>
      </c>
      <c r="T1238" s="13">
        <f t="shared" si="119"/>
        <v>41118.375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41124.991493055561</v>
      </c>
      <c r="T1239" s="13">
        <f t="shared" si="119"/>
        <v>41144.991493055561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40731.318703703706</v>
      </c>
      <c r="T1240" s="13">
        <f t="shared" si="119"/>
        <v>40761.318703703706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40883.670914351853</v>
      </c>
      <c r="T1241" s="13">
        <f t="shared" si="119"/>
        <v>40913.670914351853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41408.748344907413</v>
      </c>
      <c r="T1242" s="13">
        <f t="shared" si="119"/>
        <v>41467.618750000001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41923.546064814815</v>
      </c>
      <c r="T1243" s="13">
        <f t="shared" si="119"/>
        <v>41945.957638888889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40781.873865740745</v>
      </c>
      <c r="T1244" s="13">
        <f t="shared" si="119"/>
        <v>40797.262500000004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40671.587627314817</v>
      </c>
      <c r="T1245" s="13">
        <f t="shared" si="119"/>
        <v>40732.583333333336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41355.533831018525</v>
      </c>
      <c r="T1246" s="13">
        <f t="shared" si="119"/>
        <v>41386.583333333336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41774.308263888895</v>
      </c>
      <c r="T1247" s="13">
        <f t="shared" si="119"/>
        <v>41804.308263888895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40837.75172453704</v>
      </c>
      <c r="T1248" s="13">
        <f t="shared" si="119"/>
        <v>40882.793391203704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41370.000636574077</v>
      </c>
      <c r="T1249" s="13">
        <f t="shared" si="119"/>
        <v>41400.000636574077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41767.36519675926</v>
      </c>
      <c r="T1250" s="13">
        <f t="shared" si="119"/>
        <v>41802.999305555561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41067.449201388888</v>
      </c>
      <c r="T1251" s="13">
        <f t="shared" si="119"/>
        <v>41097.449201388888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41843.351053240745</v>
      </c>
      <c r="T1252" s="13">
        <f t="shared" si="119"/>
        <v>41888.351053240745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40751.522766203707</v>
      </c>
      <c r="T1253" s="13">
        <f t="shared" si="119"/>
        <v>40811.522766203707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41543.696400462963</v>
      </c>
      <c r="T1254" s="13">
        <f t="shared" si="119"/>
        <v>41571.696400462963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41855.491979166669</v>
      </c>
      <c r="T1255" s="13">
        <f t="shared" si="119"/>
        <v>41885.491979166669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40487.329699074078</v>
      </c>
      <c r="T1256" s="13">
        <f t="shared" si="119"/>
        <v>40543.915972222225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41579.553842592599</v>
      </c>
      <c r="T1257" s="13">
        <f t="shared" si="119"/>
        <v>41609.595509259263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40921.62767361111</v>
      </c>
      <c r="T1258" s="13">
        <f t="shared" si="119"/>
        <v>40951.62767361111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40586.793865740743</v>
      </c>
      <c r="T1259" s="13">
        <f t="shared" si="119"/>
        <v>40635.752199074079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41487.319583333338</v>
      </c>
      <c r="T1260" s="13">
        <f t="shared" si="119"/>
        <v>41517.319583333338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41766.678981481484</v>
      </c>
      <c r="T1261" s="13">
        <f t="shared" si="119"/>
        <v>41798.874305555561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41666.551157407412</v>
      </c>
      <c r="T1262" s="13">
        <f t="shared" si="119"/>
        <v>41696.551157407412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41638.051238425927</v>
      </c>
      <c r="T1263" s="13">
        <f t="shared" si="119"/>
        <v>41668.051238425927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41656.470972222225</v>
      </c>
      <c r="T1264" s="13">
        <f t="shared" si="119"/>
        <v>41686.470972222225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41691.792476851857</v>
      </c>
      <c r="T1265" s="13">
        <f t="shared" si="119"/>
        <v>41726.75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41547.371331018519</v>
      </c>
      <c r="T1266" s="13">
        <f t="shared" si="119"/>
        <v>41576.371331018519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40465.363599537035</v>
      </c>
      <c r="T1267" s="13">
        <f t="shared" si="119"/>
        <v>40512.363599537035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41620.585011574076</v>
      </c>
      <c r="T1268" s="13">
        <f t="shared" si="119"/>
        <v>41650.585011574076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41449.293495370373</v>
      </c>
      <c r="T1269" s="13">
        <f t="shared" si="119"/>
        <v>41479.293495370373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41507.553784722222</v>
      </c>
      <c r="T1270" s="13">
        <f t="shared" si="119"/>
        <v>41537.553784722222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42445.531388888892</v>
      </c>
      <c r="T1271" s="13">
        <f t="shared" si="119"/>
        <v>42475.708333333336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40933.565300925926</v>
      </c>
      <c r="T1272" s="13">
        <f t="shared" si="119"/>
        <v>40993.523634259262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41561.391886574078</v>
      </c>
      <c r="T1273" s="13">
        <f t="shared" si="119"/>
        <v>41591.433553240742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40274.453460648154</v>
      </c>
      <c r="T1274" s="13">
        <f t="shared" si="119"/>
        <v>40343.875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41852.43855324074</v>
      </c>
      <c r="T1275" s="13">
        <f t="shared" si="119"/>
        <v>41882.43855324074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41116.3984375</v>
      </c>
      <c r="T1276" s="13">
        <f t="shared" si="119"/>
        <v>41151.3984375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41458.576238425929</v>
      </c>
      <c r="T1277" s="13">
        <f t="shared" si="119"/>
        <v>41493.576238425929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40007.412581018521</v>
      </c>
      <c r="T1278" s="13">
        <f t="shared" si="119"/>
        <v>40056.875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41121.270219907412</v>
      </c>
      <c r="T1279" s="13">
        <f t="shared" si="119"/>
        <v>41156.270219907412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41786.263495370375</v>
      </c>
      <c r="T1280" s="13">
        <f t="shared" si="119"/>
        <v>41814.791666666672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41681.807523148149</v>
      </c>
      <c r="T1281" s="13">
        <f t="shared" si="119"/>
        <v>41721.765856481485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40513.465902777782</v>
      </c>
      <c r="T1282" s="13">
        <f t="shared" si="119"/>
        <v>40603.465902777782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(J1283/86400)+25569+(-7/24)</f>
        <v>41463.45180555556</v>
      </c>
      <c r="T1283" s="13">
        <f t="shared" ref="T1283:T1346" si="125">(I1283/86400)+25569+(-7/24)</f>
        <v>41483.45180555556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41586.183506944442</v>
      </c>
      <c r="T1284" s="13">
        <f t="shared" si="125"/>
        <v>41616.915972222225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41320.425798611112</v>
      </c>
      <c r="T1285" s="13">
        <f t="shared" si="125"/>
        <v>41343.875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42711.943078703705</v>
      </c>
      <c r="T1286" s="13">
        <f t="shared" si="125"/>
        <v>42735.415972222225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42160.291377314818</v>
      </c>
      <c r="T1287" s="13">
        <f t="shared" si="125"/>
        <v>42175.291377314818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42039.092905092599</v>
      </c>
      <c r="T1288" s="13">
        <f t="shared" si="125"/>
        <v>42052.291666666664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42107.329351851855</v>
      </c>
      <c r="T1289" s="13">
        <f t="shared" si="125"/>
        <v>42167.329351851855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42560.862997685188</v>
      </c>
      <c r="T1290" s="13">
        <f t="shared" si="125"/>
        <v>42591.875000000007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42708.84311342593</v>
      </c>
      <c r="T1291" s="13">
        <f t="shared" si="125"/>
        <v>42738.84311342593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42086.323275462964</v>
      </c>
      <c r="T1292" s="13">
        <f t="shared" si="125"/>
        <v>42116.999305555561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42064.361006944448</v>
      </c>
      <c r="T1293" s="13">
        <f t="shared" si="125"/>
        <v>42101.000000000007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42256.472546296303</v>
      </c>
      <c r="T1294" s="13">
        <f t="shared" si="125"/>
        <v>42283.665972222225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42292.40938657408</v>
      </c>
      <c r="T1295" s="13">
        <f t="shared" si="125"/>
        <v>42322.451053240744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42278.162002314821</v>
      </c>
      <c r="T1296" s="13">
        <f t="shared" si="125"/>
        <v>42296.166666666664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42184.281215277784</v>
      </c>
      <c r="T1297" s="13">
        <f t="shared" si="125"/>
        <v>42214.416666666664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42422.758946759262</v>
      </c>
      <c r="T1298" s="13">
        <f t="shared" si="125"/>
        <v>42442.717280092598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42461.45553240741</v>
      </c>
      <c r="T1299" s="13">
        <f t="shared" si="125"/>
        <v>42491.45553240741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42458.38925925926</v>
      </c>
      <c r="T1300" s="13">
        <f t="shared" si="125"/>
        <v>42488.38925925926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42169.522673611114</v>
      </c>
      <c r="T1301" s="13">
        <f t="shared" si="125"/>
        <v>42199.522673611114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42483.38354166667</v>
      </c>
      <c r="T1302" s="13">
        <f t="shared" si="125"/>
        <v>42522.497916666667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42195.458078703705</v>
      </c>
      <c r="T1303" s="13">
        <f t="shared" si="125"/>
        <v>42205.833333333336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42674.766331018523</v>
      </c>
      <c r="T1304" s="13">
        <f t="shared" si="125"/>
        <v>42704.807997685188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42566.149537037039</v>
      </c>
      <c r="T1305" s="13">
        <f t="shared" si="125"/>
        <v>42582.166666666664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42746.90283564815</v>
      </c>
      <c r="T1306" s="13">
        <f t="shared" si="125"/>
        <v>42806.861168981479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42543.373935185191</v>
      </c>
      <c r="T1307" s="13">
        <f t="shared" si="125"/>
        <v>42572.437500000007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41947.165902777779</v>
      </c>
      <c r="T1308" s="13">
        <f t="shared" si="125"/>
        <v>41977.165902777779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42387.211562500008</v>
      </c>
      <c r="T1309" s="13">
        <f t="shared" si="125"/>
        <v>42417.211562500008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42611.321898148155</v>
      </c>
      <c r="T1310" s="13">
        <f t="shared" si="125"/>
        <v>42651.321898148155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42257.59106481482</v>
      </c>
      <c r="T1311" s="13">
        <f t="shared" si="125"/>
        <v>42292.59106481482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42556.375578703701</v>
      </c>
      <c r="T1312" s="13">
        <f t="shared" si="125"/>
        <v>42601.375578703701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42669.510636574072</v>
      </c>
      <c r="T1313" s="13">
        <f t="shared" si="125"/>
        <v>42704.552303240744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42082.411134259259</v>
      </c>
      <c r="T1314" s="13">
        <f t="shared" si="125"/>
        <v>42112.411134259259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42402.417986111112</v>
      </c>
      <c r="T1315" s="13">
        <f t="shared" si="125"/>
        <v>42432.417986111112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42604.378009259257</v>
      </c>
      <c r="T1316" s="13">
        <f t="shared" si="125"/>
        <v>42664.378009259257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42278.206574074073</v>
      </c>
      <c r="T1317" s="13">
        <f t="shared" si="125"/>
        <v>42313.750000000007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42393.67024305556</v>
      </c>
      <c r="T1318" s="13">
        <f t="shared" si="125"/>
        <v>42428.67024305556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42519.943819444445</v>
      </c>
      <c r="T1319" s="13">
        <f t="shared" si="125"/>
        <v>42572.291666666664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41984.751990740748</v>
      </c>
      <c r="T1320" s="13">
        <f t="shared" si="125"/>
        <v>42014.751990740748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41816.520428240743</v>
      </c>
      <c r="T1321" s="13">
        <f t="shared" si="125"/>
        <v>41831.375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42705.398680555554</v>
      </c>
      <c r="T1322" s="13">
        <f t="shared" si="125"/>
        <v>42734.666666666664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42697.457604166666</v>
      </c>
      <c r="T1323" s="13">
        <f t="shared" si="125"/>
        <v>42727.457604166666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42115.36487268519</v>
      </c>
      <c r="T1324" s="13">
        <f t="shared" si="125"/>
        <v>42145.36487268519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42451.406782407408</v>
      </c>
      <c r="T1325" s="13">
        <f t="shared" si="125"/>
        <v>42485.996527777781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42626.342037037037</v>
      </c>
      <c r="T1326" s="13">
        <f t="shared" si="125"/>
        <v>42656.342037037037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42703.794386574074</v>
      </c>
      <c r="T1327" s="13">
        <f t="shared" si="125"/>
        <v>42733.794386574074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41974.500324074077</v>
      </c>
      <c r="T1328" s="13">
        <f t="shared" si="125"/>
        <v>42019.500324074077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42123.386979166673</v>
      </c>
      <c r="T1329" s="13">
        <f t="shared" si="125"/>
        <v>42153.386979166673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42612.351087962968</v>
      </c>
      <c r="T1330" s="13">
        <f t="shared" si="125"/>
        <v>42657.351087962968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41934.929918981485</v>
      </c>
      <c r="T1331" s="13">
        <f t="shared" si="125"/>
        <v>41974.971585648149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42521.98505787037</v>
      </c>
      <c r="T1332" s="13">
        <f t="shared" si="125"/>
        <v>42552.875000000007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42569.212430555555</v>
      </c>
      <c r="T1333" s="13">
        <f t="shared" si="125"/>
        <v>42599.212430555555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42731.768611111118</v>
      </c>
      <c r="T1334" s="13">
        <f t="shared" si="125"/>
        <v>42761.768611111118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41805.815104166672</v>
      </c>
      <c r="T1335" s="13">
        <f t="shared" si="125"/>
        <v>41835.815104166672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42410.482488425929</v>
      </c>
      <c r="T1336" s="13">
        <f t="shared" si="125"/>
        <v>42440.482488425929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42313.644699074073</v>
      </c>
      <c r="T1337" s="13">
        <f t="shared" si="125"/>
        <v>42343.644699074073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41955.57208333334</v>
      </c>
      <c r="T1338" s="13">
        <f t="shared" si="125"/>
        <v>41990.57208333334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42767.285636574081</v>
      </c>
      <c r="T1339" s="13">
        <f t="shared" si="125"/>
        <v>42797.285636574081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42188.511956018519</v>
      </c>
      <c r="T1340" s="13">
        <f t="shared" si="125"/>
        <v>42218.511956018519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41936.355497685188</v>
      </c>
      <c r="T1341" s="13">
        <f t="shared" si="125"/>
        <v>41981.397164351853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41836.303854166668</v>
      </c>
      <c r="T1342" s="13">
        <f t="shared" si="125"/>
        <v>41866.303854166668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42612.332372685189</v>
      </c>
      <c r="T1343" s="13">
        <f t="shared" si="125"/>
        <v>42644.332372685189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42172.524756944447</v>
      </c>
      <c r="T1344" s="13">
        <f t="shared" si="125"/>
        <v>42202.524756944447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42542.234756944446</v>
      </c>
      <c r="T1345" s="13">
        <f t="shared" si="125"/>
        <v>42600.874305555561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42522.498136574075</v>
      </c>
      <c r="T1346" s="13">
        <f t="shared" si="125"/>
        <v>42551.498136574075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(J1347/86400)+25569+(-7/24)</f>
        <v>41799.522673611114</v>
      </c>
      <c r="T1347" s="13">
        <f t="shared" ref="T1347:T1410" si="131">(I1347/86400)+25569+(-7/24)</f>
        <v>41834.522673611114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41421.784155092595</v>
      </c>
      <c r="T1348" s="13">
        <f t="shared" si="131"/>
        <v>41451.784155092595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42040.346354166664</v>
      </c>
      <c r="T1349" s="13">
        <f t="shared" si="131"/>
        <v>42070.346354166664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41963.214502314819</v>
      </c>
      <c r="T1350" s="13">
        <f t="shared" si="131"/>
        <v>41991.214502314819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42317.040914351855</v>
      </c>
      <c r="T1351" s="13">
        <f t="shared" si="131"/>
        <v>42353.999305555561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42333.721458333333</v>
      </c>
      <c r="T1352" s="13">
        <f t="shared" si="131"/>
        <v>42363.721458333333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42382.448425925926</v>
      </c>
      <c r="T1353" s="13">
        <f t="shared" si="131"/>
        <v>42412.448425925926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42200.286643518521</v>
      </c>
      <c r="T1354" s="13">
        <f t="shared" si="131"/>
        <v>42251.874305555561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41308.826250000006</v>
      </c>
      <c r="T1355" s="13">
        <f t="shared" si="131"/>
        <v>41343.708333333336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42502.515960648154</v>
      </c>
      <c r="T1356" s="13">
        <f t="shared" si="131"/>
        <v>42532.515960648154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41212.963020833333</v>
      </c>
      <c r="T1357" s="13">
        <f t="shared" si="131"/>
        <v>41243.125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41429.74722222222</v>
      </c>
      <c r="T1358" s="13">
        <f t="shared" si="131"/>
        <v>41459.74722222222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41304.670567129629</v>
      </c>
      <c r="T1359" s="13">
        <f t="shared" si="131"/>
        <v>41333.957638888889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40689.27920138889</v>
      </c>
      <c r="T1360" s="13">
        <f t="shared" si="131"/>
        <v>40719.27920138889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40668.523032407407</v>
      </c>
      <c r="T1361" s="13">
        <f t="shared" si="131"/>
        <v>40730.523032407407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41095.609027777777</v>
      </c>
      <c r="T1362" s="13">
        <f t="shared" si="131"/>
        <v>41123.609027777777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41781.425601851857</v>
      </c>
      <c r="T1363" s="13">
        <f t="shared" si="131"/>
        <v>41811.425601851857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41464.64271990741</v>
      </c>
      <c r="T1364" s="13">
        <f t="shared" si="131"/>
        <v>41524.64271990741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42396.552395833336</v>
      </c>
      <c r="T1365" s="13">
        <f t="shared" si="131"/>
        <v>42415.040972222225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41951.404004629636</v>
      </c>
      <c r="T1366" s="13">
        <f t="shared" si="131"/>
        <v>42011.404004629636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42049.441574074073</v>
      </c>
      <c r="T1367" s="13">
        <f t="shared" si="131"/>
        <v>42079.399907407409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41924.704432870371</v>
      </c>
      <c r="T1368" s="13">
        <f t="shared" si="131"/>
        <v>41969.746099537042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42291.711226851854</v>
      </c>
      <c r="T1369" s="13">
        <f t="shared" si="131"/>
        <v>42321.752893518518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42145.899236111109</v>
      </c>
      <c r="T1370" s="13">
        <f t="shared" si="131"/>
        <v>42169.899236111109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41710.302615740744</v>
      </c>
      <c r="T1371" s="13">
        <f t="shared" si="131"/>
        <v>41740.302615740744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41547.711689814816</v>
      </c>
      <c r="T1372" s="13">
        <f t="shared" si="131"/>
        <v>41562.711689814816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42101.466921296298</v>
      </c>
      <c r="T1373" s="13">
        <f t="shared" si="131"/>
        <v>42131.466921296298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41072.448287037041</v>
      </c>
      <c r="T1374" s="13">
        <f t="shared" si="131"/>
        <v>41102.448287037041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42704.660104166665</v>
      </c>
      <c r="T1375" s="13">
        <f t="shared" si="131"/>
        <v>42734.660104166665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42423.87023148148</v>
      </c>
      <c r="T1376" s="13">
        <f t="shared" si="131"/>
        <v>42453.828564814816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42719.774525462963</v>
      </c>
      <c r="T1377" s="13">
        <f t="shared" si="131"/>
        <v>42749.774525462963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42677.377384259256</v>
      </c>
      <c r="T1378" s="13">
        <f t="shared" si="131"/>
        <v>42707.419050925928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42746.927893518521</v>
      </c>
      <c r="T1379" s="13">
        <f t="shared" si="131"/>
        <v>42768.882638888892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42568.467708333337</v>
      </c>
      <c r="T1380" s="13">
        <f t="shared" si="131"/>
        <v>42583.467708333337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42130.199953703705</v>
      </c>
      <c r="T1381" s="13">
        <f t="shared" si="131"/>
        <v>42160.199953703705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42141.471134259256</v>
      </c>
      <c r="T1382" s="13">
        <f t="shared" si="131"/>
        <v>42163.791666666664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42702.922743055555</v>
      </c>
      <c r="T1383" s="13">
        <f t="shared" si="131"/>
        <v>42732.922743055555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41370.508518518523</v>
      </c>
      <c r="T1384" s="13">
        <f t="shared" si="131"/>
        <v>41400.508518518523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42706.783310185187</v>
      </c>
      <c r="T1385" s="13">
        <f t="shared" si="131"/>
        <v>42726.783310185187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42160.443541666667</v>
      </c>
      <c r="T1386" s="13">
        <f t="shared" si="131"/>
        <v>42190.443541666667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42433.397233796299</v>
      </c>
      <c r="T1387" s="13">
        <f t="shared" si="131"/>
        <v>42489.21597222222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42184.355196759258</v>
      </c>
      <c r="T1388" s="13">
        <f t="shared" si="131"/>
        <v>42214.355196759258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42126.629571759266</v>
      </c>
      <c r="T1389" s="13">
        <f t="shared" si="131"/>
        <v>42157.895833333336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42634.323113425933</v>
      </c>
      <c r="T1390" s="13">
        <f t="shared" si="131"/>
        <v>42660.384722222225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42565.189317129632</v>
      </c>
      <c r="T1391" s="13">
        <f t="shared" si="131"/>
        <v>42595.189317129632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42087.511643518526</v>
      </c>
      <c r="T1392" s="13">
        <f t="shared" si="131"/>
        <v>42121.425000000003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42193.35900462963</v>
      </c>
      <c r="T1393" s="13">
        <f t="shared" si="131"/>
        <v>42237.915972222225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42400.863263888888</v>
      </c>
      <c r="T1394" s="13">
        <f t="shared" si="131"/>
        <v>42431.863263888888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42553.3903125</v>
      </c>
      <c r="T1395" s="13">
        <f t="shared" si="131"/>
        <v>42583.3903125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42751.853310185186</v>
      </c>
      <c r="T1396" s="13">
        <f t="shared" si="131"/>
        <v>42794.833333333336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42719.616678240745</v>
      </c>
      <c r="T1397" s="13">
        <f t="shared" si="131"/>
        <v>42749.616678240745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42018.706967592596</v>
      </c>
      <c r="T1398" s="13">
        <f t="shared" si="131"/>
        <v>42048.706967592596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42640.626273148147</v>
      </c>
      <c r="T1399" s="13">
        <f t="shared" si="131"/>
        <v>42670.59652777778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42526.582569444443</v>
      </c>
      <c r="T1400" s="13">
        <f t="shared" si="131"/>
        <v>42556.582569444443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41888.712650462963</v>
      </c>
      <c r="T1401" s="13">
        <f t="shared" si="131"/>
        <v>41918.712650462963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42498.049456018525</v>
      </c>
      <c r="T1402" s="13">
        <f t="shared" si="131"/>
        <v>42532.937500000007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41399.704560185186</v>
      </c>
      <c r="T1403" s="13">
        <f t="shared" si="131"/>
        <v>41420.704560185186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42064.761701388888</v>
      </c>
      <c r="T1404" s="13">
        <f t="shared" si="131"/>
        <v>42124.720034722224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41450.771238425928</v>
      </c>
      <c r="T1405" s="13">
        <f t="shared" si="131"/>
        <v>41480.771238425928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42032.218576388892</v>
      </c>
      <c r="T1406" s="13">
        <f t="shared" si="131"/>
        <v>42057.218576388892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41941.388900462967</v>
      </c>
      <c r="T1407" s="13">
        <f t="shared" si="131"/>
        <v>41971.430567129632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42297.141284722224</v>
      </c>
      <c r="T1408" s="13">
        <f t="shared" si="131"/>
        <v>42350.125000000007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41838.245115740741</v>
      </c>
      <c r="T1409" s="13">
        <f t="shared" si="131"/>
        <v>41863.245115740741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42291.580509259256</v>
      </c>
      <c r="T1410" s="13">
        <f t="shared" si="131"/>
        <v>42321.622175925928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(J1411/86400)+25569+(-7/24)</f>
        <v>41944.841840277782</v>
      </c>
      <c r="T1411" s="13">
        <f t="shared" ref="T1411:T1474" si="137">(I1411/86400)+25569+(-7/24)</f>
        <v>42004.883506944447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42479.02685185185</v>
      </c>
      <c r="T1412" s="13">
        <f t="shared" si="137"/>
        <v>42524.02685185185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42012.767361111117</v>
      </c>
      <c r="T1413" s="13">
        <f t="shared" si="137"/>
        <v>42040.767361111117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41946.771979166668</v>
      </c>
      <c r="T1414" s="13">
        <f t="shared" si="137"/>
        <v>41976.771979166668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42360.145486111112</v>
      </c>
      <c r="T1415" s="13">
        <f t="shared" si="137"/>
        <v>42420.145486111112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42707.961423611116</v>
      </c>
      <c r="T1416" s="13">
        <f t="shared" si="137"/>
        <v>42737.961423611116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42192.384155092594</v>
      </c>
      <c r="T1417" s="13">
        <f t="shared" si="137"/>
        <v>42232.384155092594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42299.634479166671</v>
      </c>
      <c r="T1418" s="13">
        <f t="shared" si="137"/>
        <v>42329.676145833335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42231.858495370376</v>
      </c>
      <c r="T1419" s="13">
        <f t="shared" si="137"/>
        <v>42262.174305555556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42395.16474537037</v>
      </c>
      <c r="T1420" s="13">
        <f t="shared" si="137"/>
        <v>42425.16474537037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42622.164571759262</v>
      </c>
      <c r="T1421" s="13">
        <f t="shared" si="137"/>
        <v>42652.164571759262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42524.375995370377</v>
      </c>
      <c r="T1422" s="13">
        <f t="shared" si="137"/>
        <v>42549.375995370377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42013.62394675926</v>
      </c>
      <c r="T1423" s="13">
        <f t="shared" si="137"/>
        <v>42043.62394675926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42603.947962962964</v>
      </c>
      <c r="T1424" s="13">
        <f t="shared" si="137"/>
        <v>42633.947962962964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42340.068645833337</v>
      </c>
      <c r="T1425" s="13">
        <f t="shared" si="137"/>
        <v>42370.068645833337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42676.425949074073</v>
      </c>
      <c r="T1426" s="13">
        <f t="shared" si="137"/>
        <v>42689.467615740745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42092.839803240742</v>
      </c>
      <c r="T1427" s="13">
        <f t="shared" si="137"/>
        <v>42122.839803240742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42180.098611111112</v>
      </c>
      <c r="T1428" s="13">
        <f t="shared" si="137"/>
        <v>42240.098611111112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42601.560011574074</v>
      </c>
      <c r="T1429" s="13">
        <f t="shared" si="137"/>
        <v>42631.560011574074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42432.088159722225</v>
      </c>
      <c r="T1430" s="13">
        <f t="shared" si="137"/>
        <v>42462.046493055554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42073.769004629634</v>
      </c>
      <c r="T1431" s="13">
        <f t="shared" si="137"/>
        <v>42103.769004629634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41961.52185185186</v>
      </c>
      <c r="T1432" s="13">
        <f t="shared" si="137"/>
        <v>41992.52185185186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42303.919166666667</v>
      </c>
      <c r="T1433" s="13">
        <f t="shared" si="137"/>
        <v>42333.960833333338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42175.488750000004</v>
      </c>
      <c r="T1434" s="13">
        <f t="shared" si="137"/>
        <v>42205.488750000004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42673.334201388891</v>
      </c>
      <c r="T1435" s="13">
        <f t="shared" si="137"/>
        <v>42714.166666666664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42142.475439814814</v>
      </c>
      <c r="T1436" s="13">
        <f t="shared" si="137"/>
        <v>42163.333333333336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42258.488657407412</v>
      </c>
      <c r="T1437" s="13">
        <f t="shared" si="137"/>
        <v>42288.488657407412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42391.058530092596</v>
      </c>
      <c r="T1438" s="13">
        <f t="shared" si="137"/>
        <v>42421.058530092596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41796.240034722221</v>
      </c>
      <c r="T1439" s="13">
        <f t="shared" si="137"/>
        <v>41832.915972222225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42457.57984953704</v>
      </c>
      <c r="T1440" s="13">
        <f t="shared" si="137"/>
        <v>42487.288194444445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42040.538206018522</v>
      </c>
      <c r="T1441" s="13">
        <f t="shared" si="137"/>
        <v>42070.538206018522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42486.456747685188</v>
      </c>
      <c r="T1442" s="13">
        <f t="shared" si="137"/>
        <v>42516.456747685188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42198.474178240744</v>
      </c>
      <c r="T1443" s="13">
        <f t="shared" si="137"/>
        <v>42258.474178240744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42485.353680555556</v>
      </c>
      <c r="T1444" s="13">
        <f t="shared" si="137"/>
        <v>42515.353680555556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42707.634363425932</v>
      </c>
      <c r="T1445" s="13">
        <f t="shared" si="137"/>
        <v>42737.634363425932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42199.581736111119</v>
      </c>
      <c r="T1446" s="13">
        <f t="shared" si="137"/>
        <v>42259.581736111119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42139.250636574077</v>
      </c>
      <c r="T1447" s="13">
        <f t="shared" si="137"/>
        <v>42169.250636574077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42461.155995370376</v>
      </c>
      <c r="T1448" s="13">
        <f t="shared" si="137"/>
        <v>42481.155995370376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42529.439050925932</v>
      </c>
      <c r="T1449" s="13">
        <f t="shared" si="137"/>
        <v>42559.439050925932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42115.644884259258</v>
      </c>
      <c r="T1450" s="13">
        <f t="shared" si="137"/>
        <v>42145.934027777781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42086.519733796296</v>
      </c>
      <c r="T1451" s="13">
        <f t="shared" si="137"/>
        <v>42134.519733796296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42389.879594907405</v>
      </c>
      <c r="T1452" s="13">
        <f t="shared" si="137"/>
        <v>42419.879594907405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41931.667349537041</v>
      </c>
      <c r="T1453" s="13">
        <f t="shared" si="137"/>
        <v>41961.709016203706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41818.411608796298</v>
      </c>
      <c r="T1454" s="13">
        <f t="shared" si="137"/>
        <v>41848.411608796298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42795.404479166667</v>
      </c>
      <c r="T1455" s="13">
        <f t="shared" si="137"/>
        <v>42840.362812500003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42463.575000000004</v>
      </c>
      <c r="T1456" s="13">
        <f t="shared" si="137"/>
        <v>42484.624305555561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41832.381018518521</v>
      </c>
      <c r="T1457" s="13">
        <f t="shared" si="137"/>
        <v>41887.277083333334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42708.376909722225</v>
      </c>
      <c r="T1458" s="13">
        <f t="shared" si="137"/>
        <v>42738.376909722225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42289.604675925926</v>
      </c>
      <c r="T1459" s="13">
        <f t="shared" si="137"/>
        <v>42319.646342592598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41831.413888888892</v>
      </c>
      <c r="T1460" s="13">
        <f t="shared" si="137"/>
        <v>41861.875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42311.913148148153</v>
      </c>
      <c r="T1461" s="13">
        <f t="shared" si="137"/>
        <v>42340.434027777781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41915.605300925927</v>
      </c>
      <c r="T1462" s="13">
        <f t="shared" si="137"/>
        <v>41973.697916666664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41899.353634259263</v>
      </c>
      <c r="T1463" s="13">
        <f t="shared" si="137"/>
        <v>41932.708333333336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41344.371192129634</v>
      </c>
      <c r="T1464" s="13">
        <f t="shared" si="137"/>
        <v>41374.371192129634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41326.619652777779</v>
      </c>
      <c r="T1465" s="13">
        <f t="shared" si="137"/>
        <v>41371.577986111115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41291.369884259264</v>
      </c>
      <c r="T1466" s="13">
        <f t="shared" si="137"/>
        <v>41321.369884259264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40959.442731481482</v>
      </c>
      <c r="T1467" s="13">
        <f t="shared" si="137"/>
        <v>40989.833333333336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42339.880393518521</v>
      </c>
      <c r="T1468" s="13">
        <f t="shared" si="137"/>
        <v>42380.916666666664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40933.510243055556</v>
      </c>
      <c r="T1469" s="13">
        <f t="shared" si="137"/>
        <v>40993.468576388892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40645.72278935185</v>
      </c>
      <c r="T1470" s="13">
        <f t="shared" si="137"/>
        <v>40705.72278935185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41290.306817129633</v>
      </c>
      <c r="T1471" s="13">
        <f t="shared" si="137"/>
        <v>41320.306817129633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41250.535451388889</v>
      </c>
      <c r="T1472" s="13">
        <f t="shared" si="137"/>
        <v>41271.535451388889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42073.665902777779</v>
      </c>
      <c r="T1473" s="13">
        <f t="shared" si="137"/>
        <v>42103.665902777779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41533.251192129632</v>
      </c>
      <c r="T1474" s="13">
        <f t="shared" si="137"/>
        <v>41563.251192129632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(J1475/86400)+25569+(-7/24)</f>
        <v>40939.687951388893</v>
      </c>
      <c r="T1475" s="13">
        <f t="shared" ref="T1475:T1538" si="143">(I1475/86400)+25569+(-7/24)</f>
        <v>40969.687951388893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41500.436250000006</v>
      </c>
      <c r="T1476" s="13">
        <f t="shared" si="143"/>
        <v>41530.436250000006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41960.431284722225</v>
      </c>
      <c r="T1477" s="13">
        <f t="shared" si="143"/>
        <v>41992.915972222225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40765.750254629631</v>
      </c>
      <c r="T1478" s="13">
        <f t="shared" si="143"/>
        <v>40795.750254629631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40840.324120370373</v>
      </c>
      <c r="T1479" s="13">
        <f t="shared" si="143"/>
        <v>40899.833333333336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41394.580011574079</v>
      </c>
      <c r="T1480" s="13">
        <f t="shared" si="143"/>
        <v>41408.580011574079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41754.453576388893</v>
      </c>
      <c r="T1481" s="13">
        <f t="shared" si="143"/>
        <v>41768.874305555561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41464.64234953704</v>
      </c>
      <c r="T1482" s="13">
        <f t="shared" si="143"/>
        <v>41481.416666666672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41550.631307870375</v>
      </c>
      <c r="T1483" s="13">
        <f t="shared" si="143"/>
        <v>41580.631307870375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41136.566388888888</v>
      </c>
      <c r="T1484" s="13">
        <f t="shared" si="143"/>
        <v>41159.035416666673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42547.901331018518</v>
      </c>
      <c r="T1485" s="13">
        <f t="shared" si="143"/>
        <v>42572.901331018518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41052.90929398148</v>
      </c>
      <c r="T1486" s="13">
        <f t="shared" si="143"/>
        <v>41111.327083333337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42130.504317129635</v>
      </c>
      <c r="T1487" s="13">
        <f t="shared" si="143"/>
        <v>42175.504317129635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42031.876863425925</v>
      </c>
      <c r="T1488" s="13">
        <f t="shared" si="143"/>
        <v>42061.876863425925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42554.625821759262</v>
      </c>
      <c r="T1489" s="13">
        <f t="shared" si="143"/>
        <v>42584.625821759262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41614.271527777782</v>
      </c>
      <c r="T1490" s="13">
        <f t="shared" si="143"/>
        <v>41644.271527777782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41198.3200462963</v>
      </c>
      <c r="T1491" s="13">
        <f t="shared" si="143"/>
        <v>41228.361712962964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41520.269375000003</v>
      </c>
      <c r="T1492" s="13">
        <f t="shared" si="143"/>
        <v>41549.269375000003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41991.421793981484</v>
      </c>
      <c r="T1493" s="13">
        <f t="shared" si="143"/>
        <v>42050.359722222223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40682.593125000007</v>
      </c>
      <c r="T1494" s="13">
        <f t="shared" si="143"/>
        <v>40712.593125000007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41411.574942129628</v>
      </c>
      <c r="T1495" s="13">
        <f t="shared" si="143"/>
        <v>41441.574942129628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42067.430706018517</v>
      </c>
      <c r="T1496" s="13">
        <f t="shared" si="143"/>
        <v>42097.359722222223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40752.498043981483</v>
      </c>
      <c r="T1497" s="13">
        <f t="shared" si="143"/>
        <v>40782.498043981483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41838.183553240742</v>
      </c>
      <c r="T1498" s="13">
        <f t="shared" si="143"/>
        <v>41898.183553240742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41444.350949074076</v>
      </c>
      <c r="T1499" s="13">
        <f t="shared" si="143"/>
        <v>41486.529861111114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41840.691875000004</v>
      </c>
      <c r="T1500" s="13">
        <f t="shared" si="143"/>
        <v>41885.691875000004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42526.715659722227</v>
      </c>
      <c r="T1501" s="13">
        <f t="shared" si="143"/>
        <v>42586.715659722227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41365.612928240742</v>
      </c>
      <c r="T1502" s="13">
        <f t="shared" si="143"/>
        <v>41395.612928240742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42163.291932870372</v>
      </c>
      <c r="T1503" s="13">
        <f t="shared" si="143"/>
        <v>42193.291932870372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42426.250925925931</v>
      </c>
      <c r="T1504" s="13">
        <f t="shared" si="143"/>
        <v>42454.625000000007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42606.055567129632</v>
      </c>
      <c r="T1505" s="13">
        <f t="shared" si="143"/>
        <v>42666.055567129632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41772.366018518522</v>
      </c>
      <c r="T1506" s="13">
        <f t="shared" si="143"/>
        <v>41800.064583333333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42414.151655092595</v>
      </c>
      <c r="T1507" s="13">
        <f t="shared" si="143"/>
        <v>42451.542361111111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41814.494259259263</v>
      </c>
      <c r="T1508" s="13">
        <f t="shared" si="143"/>
        <v>41844.494259259263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40254.158668981479</v>
      </c>
      <c r="T1509" s="13">
        <f t="shared" si="143"/>
        <v>40313.048611111117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41786.322696759264</v>
      </c>
      <c r="T1510" s="13">
        <f t="shared" si="143"/>
        <v>41817.322696759264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42751.241724537038</v>
      </c>
      <c r="T1511" s="13">
        <f t="shared" si="143"/>
        <v>42780.665972222225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41809.093495370376</v>
      </c>
      <c r="T1512" s="13">
        <f t="shared" si="143"/>
        <v>41839.093495370376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42296.291712962964</v>
      </c>
      <c r="T1513" s="13">
        <f t="shared" si="143"/>
        <v>42326.333379629628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42741.392812500002</v>
      </c>
      <c r="T1514" s="13">
        <f t="shared" si="143"/>
        <v>42771.392812500002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41806.345671296302</v>
      </c>
      <c r="T1515" s="13">
        <f t="shared" si="143"/>
        <v>41836.345671296302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42234.306018518524</v>
      </c>
      <c r="T1516" s="13">
        <f t="shared" si="143"/>
        <v>42274.306018518524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42414.961770833332</v>
      </c>
      <c r="T1517" s="13">
        <f t="shared" si="143"/>
        <v>42444.920104166667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42619.174675925933</v>
      </c>
      <c r="T1518" s="13">
        <f t="shared" si="143"/>
        <v>42649.291666666664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41948.274918981486</v>
      </c>
      <c r="T1519" s="13">
        <f t="shared" si="143"/>
        <v>41978.958333333336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41760.528379629635</v>
      </c>
      <c r="T1520" s="13">
        <f t="shared" si="143"/>
        <v>41790.528379629635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41782.450034722227</v>
      </c>
      <c r="T1521" s="13">
        <f t="shared" si="143"/>
        <v>41810.624305555561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41955.566122685188</v>
      </c>
      <c r="T1522" s="13">
        <f t="shared" si="143"/>
        <v>41991.875000000007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42492.87605324074</v>
      </c>
      <c r="T1523" s="13">
        <f t="shared" si="143"/>
        <v>42527.87605324074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41899.538645833338</v>
      </c>
      <c r="T1524" s="13">
        <f t="shared" si="143"/>
        <v>41929.538645833338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41964.459675925929</v>
      </c>
      <c r="T1525" s="13">
        <f t="shared" si="143"/>
        <v>41995.708333333336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42756.209374999999</v>
      </c>
      <c r="T1526" s="13">
        <f t="shared" si="143"/>
        <v>42786.209374999999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42570.411319444444</v>
      </c>
      <c r="T1527" s="13">
        <f t="shared" si="143"/>
        <v>42600.411319444444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42338.984340277784</v>
      </c>
      <c r="T1528" s="13">
        <f t="shared" si="143"/>
        <v>42387.984340277784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42780.308865740742</v>
      </c>
      <c r="T1529" s="13">
        <f t="shared" si="143"/>
        <v>42808.267199074078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42736.441226851857</v>
      </c>
      <c r="T1530" s="13">
        <f t="shared" si="143"/>
        <v>42766.708333333336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42052.337037037039</v>
      </c>
      <c r="T1531" s="13">
        <f t="shared" si="143"/>
        <v>42082.295370370375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42275.475636574076</v>
      </c>
      <c r="T1532" s="13">
        <f t="shared" si="143"/>
        <v>42300.475636574076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41941.510717592595</v>
      </c>
      <c r="T1533" s="13">
        <f t="shared" si="143"/>
        <v>41973.833333333336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42391.183622685188</v>
      </c>
      <c r="T1534" s="13">
        <f t="shared" si="143"/>
        <v>42415.333333333336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42442.710381944446</v>
      </c>
      <c r="T1535" s="13">
        <f t="shared" si="143"/>
        <v>42491.874305555561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42221.382662037038</v>
      </c>
      <c r="T1536" s="13">
        <f t="shared" si="143"/>
        <v>42251.382662037038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42484.537395833337</v>
      </c>
      <c r="T1537" s="13">
        <f t="shared" si="143"/>
        <v>42513.625000000007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42213.51053240741</v>
      </c>
      <c r="T1538" s="13">
        <f t="shared" si="143"/>
        <v>42243.51053240741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(J1539/86400)+25569+(-7/24)</f>
        <v>42552.023460648146</v>
      </c>
      <c r="T1539" s="13">
        <f t="shared" ref="T1539:T1602" si="149">(I1539/86400)+25569+(-7/24)</f>
        <v>42588.458333333336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41981.490393518521</v>
      </c>
      <c r="T1540" s="13">
        <f t="shared" si="149"/>
        <v>42026.490393518521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42705.627534722225</v>
      </c>
      <c r="T1541" s="13">
        <f t="shared" si="149"/>
        <v>42738.627534722225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41938.715462962966</v>
      </c>
      <c r="T1542" s="13">
        <f t="shared" si="149"/>
        <v>41968.760416666664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41974.420578703706</v>
      </c>
      <c r="T1543" s="13">
        <f t="shared" si="149"/>
        <v>42004.420578703706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42170.704861111117</v>
      </c>
      <c r="T1544" s="13">
        <f t="shared" si="149"/>
        <v>42185.704861111117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41935.217986111114</v>
      </c>
      <c r="T1545" s="13">
        <f t="shared" si="149"/>
        <v>41965.259652777779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42052.75953703704</v>
      </c>
      <c r="T1546" s="13">
        <f t="shared" si="149"/>
        <v>42094.720833333333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42031.592986111114</v>
      </c>
      <c r="T1547" s="13">
        <f t="shared" si="149"/>
        <v>42065.594444444447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41838.921284722222</v>
      </c>
      <c r="T1548" s="13">
        <f t="shared" si="149"/>
        <v>41898.921284722222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42782.13520833334</v>
      </c>
      <c r="T1549" s="13">
        <f t="shared" si="149"/>
        <v>42789.13520833334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42286.590509259266</v>
      </c>
      <c r="T1550" s="13">
        <f t="shared" si="149"/>
        <v>42316.63217592593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42280.84443287037</v>
      </c>
      <c r="T1551" s="13">
        <f t="shared" si="149"/>
        <v>42310.886099537041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42472.157800925932</v>
      </c>
      <c r="T1552" s="13">
        <f t="shared" si="149"/>
        <v>42502.157800925932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42121.532858796294</v>
      </c>
      <c r="T1553" s="13">
        <f t="shared" si="149"/>
        <v>42151.532858796294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41892.397083333337</v>
      </c>
      <c r="T1554" s="13">
        <f t="shared" si="149"/>
        <v>41912.874305555561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42218.991284722222</v>
      </c>
      <c r="T1555" s="13">
        <f t="shared" si="149"/>
        <v>42248.991284722222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42187.960532407415</v>
      </c>
      <c r="T1556" s="13">
        <f t="shared" si="149"/>
        <v>42217.960532407415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42241.322129629632</v>
      </c>
      <c r="T1557" s="13">
        <f t="shared" si="149"/>
        <v>42264.416666666664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42524.861388888887</v>
      </c>
      <c r="T1558" s="13">
        <f t="shared" si="149"/>
        <v>42554.861388888887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41871.361493055556</v>
      </c>
      <c r="T1559" s="13">
        <f t="shared" si="149"/>
        <v>41902.361493055556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42185.106006944443</v>
      </c>
      <c r="T1560" s="13">
        <f t="shared" si="149"/>
        <v>42244.216666666667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42107.761562500003</v>
      </c>
      <c r="T1561" s="13">
        <f t="shared" si="149"/>
        <v>42122.761562500003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41935.729085648149</v>
      </c>
      <c r="T1562" s="13">
        <f t="shared" si="149"/>
        <v>41955.77075231482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41554.750034722223</v>
      </c>
      <c r="T1563" s="13">
        <f t="shared" si="149"/>
        <v>41584.791701388887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40079.27449074074</v>
      </c>
      <c r="T1564" s="13">
        <f t="shared" si="149"/>
        <v>40148.743055555555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41652.450821759259</v>
      </c>
      <c r="T1565" s="13">
        <f t="shared" si="149"/>
        <v>41712.409155092595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42121.075335648151</v>
      </c>
      <c r="T1566" s="13">
        <f t="shared" si="149"/>
        <v>42152.545138888891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40672.438206018523</v>
      </c>
      <c r="T1567" s="13">
        <f t="shared" si="149"/>
        <v>40702.438206018523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42549.6250462963</v>
      </c>
      <c r="T1568" s="13">
        <f t="shared" si="149"/>
        <v>42578.625000000007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41671.645196759266</v>
      </c>
      <c r="T1569" s="13">
        <f t="shared" si="149"/>
        <v>41686.708333333336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41961.77065972222</v>
      </c>
      <c r="T1570" s="13">
        <f t="shared" si="149"/>
        <v>41996.77065972222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41389.38789351852</v>
      </c>
      <c r="T1571" s="13">
        <f t="shared" si="149"/>
        <v>41419.38789351852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42438.521782407413</v>
      </c>
      <c r="T1572" s="13">
        <f t="shared" si="149"/>
        <v>42468.480115740742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42144.477812500001</v>
      </c>
      <c r="T1573" s="13">
        <f t="shared" si="149"/>
        <v>42174.477812500001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42403.741423611114</v>
      </c>
      <c r="T1574" s="13">
        <f t="shared" si="149"/>
        <v>42428.707638888889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42785.708356481489</v>
      </c>
      <c r="T1575" s="13">
        <f t="shared" si="149"/>
        <v>42825.874305555561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42017.635752314818</v>
      </c>
      <c r="T1576" s="13">
        <f t="shared" si="149"/>
        <v>42052.635752314818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41799.232592592591</v>
      </c>
      <c r="T1577" s="13">
        <f t="shared" si="149"/>
        <v>41829.232592592591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42140.587592592594</v>
      </c>
      <c r="T1578" s="13">
        <f t="shared" si="149"/>
        <v>42185.587592592594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41054.556111111109</v>
      </c>
      <c r="T1579" s="13">
        <f t="shared" si="149"/>
        <v>41114.556111111109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40398.774201388893</v>
      </c>
      <c r="T1580" s="13">
        <f t="shared" si="149"/>
        <v>40422.791666666672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41481.704756944448</v>
      </c>
      <c r="T1581" s="13">
        <f t="shared" si="149"/>
        <v>41514.704756944448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40989.758402777778</v>
      </c>
      <c r="T1582" s="13">
        <f t="shared" si="149"/>
        <v>41049.758402777778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42325.15729166667</v>
      </c>
      <c r="T1583" s="13">
        <f t="shared" si="149"/>
        <v>42357.15729166667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42246.498298611114</v>
      </c>
      <c r="T1584" s="13">
        <f t="shared" si="149"/>
        <v>42303.597222222226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41877.613321759265</v>
      </c>
      <c r="T1585" s="13">
        <f t="shared" si="149"/>
        <v>41907.613321759265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41779.357650462967</v>
      </c>
      <c r="T1586" s="13">
        <f t="shared" si="149"/>
        <v>41789.357650462967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42707.603796296295</v>
      </c>
      <c r="T1587" s="13">
        <f t="shared" si="149"/>
        <v>42729.166666666664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42068.812754629631</v>
      </c>
      <c r="T1588" s="13">
        <f t="shared" si="149"/>
        <v>42098.771087962967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41956.659317129634</v>
      </c>
      <c r="T1589" s="13">
        <f t="shared" si="149"/>
        <v>41986.659317129634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42004.958321759266</v>
      </c>
      <c r="T1590" s="13">
        <f t="shared" si="149"/>
        <v>42035.55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42256.693124999998</v>
      </c>
      <c r="T1591" s="13">
        <f t="shared" si="149"/>
        <v>42286.693124999998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42240.565555555557</v>
      </c>
      <c r="T1592" s="13">
        <f t="shared" si="149"/>
        <v>42270.565555555557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42433.434502314813</v>
      </c>
      <c r="T1593" s="13">
        <f t="shared" si="149"/>
        <v>42463.392835648156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42045.781076388892</v>
      </c>
      <c r="T1594" s="13">
        <f t="shared" si="149"/>
        <v>42090.73940972222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42033.553877314822</v>
      </c>
      <c r="T1595" s="13">
        <f t="shared" si="149"/>
        <v>42063.553877314822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42445.421087962961</v>
      </c>
      <c r="T1596" s="13">
        <f t="shared" si="149"/>
        <v>42505.389583333337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41779.758425925931</v>
      </c>
      <c r="T1597" s="13">
        <f t="shared" si="149"/>
        <v>41808.550694444442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41941.138530092598</v>
      </c>
      <c r="T1598" s="13">
        <f t="shared" si="149"/>
        <v>41986.180196759262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42603.062465277784</v>
      </c>
      <c r="T1599" s="13">
        <f t="shared" si="149"/>
        <v>42633.062465277784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42151.3756712963</v>
      </c>
      <c r="T1600" s="13">
        <f t="shared" si="149"/>
        <v>42211.3756712963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42438.247407407405</v>
      </c>
      <c r="T1601" s="13">
        <f t="shared" si="149"/>
        <v>42468.205740740748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41790.765648148146</v>
      </c>
      <c r="T1602" s="13">
        <f t="shared" si="149"/>
        <v>41834.924305555556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(J1603/86400)+25569+(-7/24)</f>
        <v>40637.801307870373</v>
      </c>
      <c r="T1603" s="13">
        <f t="shared" ref="T1603:T1666" si="155">(I1603/86400)+25569+(-7/24)</f>
        <v>40667.801307870373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40788.005983796298</v>
      </c>
      <c r="T1604" s="13">
        <f t="shared" si="155"/>
        <v>40830.666666666672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40875.877997685187</v>
      </c>
      <c r="T1605" s="13">
        <f t="shared" si="155"/>
        <v>40935.877997685187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40945.553645833337</v>
      </c>
      <c r="T1606" s="13">
        <f t="shared" si="155"/>
        <v>40985.511979166673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40746.721215277779</v>
      </c>
      <c r="T1607" s="13">
        <f t="shared" si="155"/>
        <v>40756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40535.819884259261</v>
      </c>
      <c r="T1608" s="13">
        <f t="shared" si="155"/>
        <v>40625.778217592597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41053.516793981486</v>
      </c>
      <c r="T1609" s="13">
        <f t="shared" si="155"/>
        <v>41074.516793981486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41607.539189814815</v>
      </c>
      <c r="T1610" s="13">
        <f t="shared" si="155"/>
        <v>41639.93472222222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40795.709594907406</v>
      </c>
      <c r="T1611" s="13">
        <f t="shared" si="155"/>
        <v>40849.041666666672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41228.633217592593</v>
      </c>
      <c r="T1612" s="13">
        <f t="shared" si="155"/>
        <v>41258.633217592593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41408.708703703705</v>
      </c>
      <c r="T1613" s="13">
        <f t="shared" si="155"/>
        <v>41429.708703703705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41246.583148148151</v>
      </c>
      <c r="T1614" s="13">
        <f t="shared" si="155"/>
        <v>41276.583148148151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41081.777800925927</v>
      </c>
      <c r="T1615" s="13">
        <f t="shared" si="155"/>
        <v>41111.777800925927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41794.689456018525</v>
      </c>
      <c r="T1616" s="13">
        <f t="shared" si="155"/>
        <v>41854.416666666672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40844.759212962963</v>
      </c>
      <c r="T1617" s="13">
        <f t="shared" si="155"/>
        <v>40889.800879629634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41194.423854166671</v>
      </c>
      <c r="T1618" s="13">
        <f t="shared" si="155"/>
        <v>41235.625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41546.372546296298</v>
      </c>
      <c r="T1619" s="13">
        <f t="shared" si="155"/>
        <v>41579.5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41301.362673611111</v>
      </c>
      <c r="T1620" s="13">
        <f t="shared" si="155"/>
        <v>41341.362673611111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41875.894513888888</v>
      </c>
      <c r="T1621" s="13">
        <f t="shared" si="155"/>
        <v>41896.894513888888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41321.04791666667</v>
      </c>
      <c r="T1622" s="13">
        <f t="shared" si="155"/>
        <v>41328.04791666667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41003.314988425926</v>
      </c>
      <c r="T1623" s="13">
        <f t="shared" si="155"/>
        <v>41056.874305555561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41950.003171296303</v>
      </c>
      <c r="T1624" s="13">
        <f t="shared" si="155"/>
        <v>41990.040972222225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41453.396863425929</v>
      </c>
      <c r="T1625" s="13">
        <f t="shared" si="155"/>
        <v>41513.396863425929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41243.075636574074</v>
      </c>
      <c r="T1626" s="13">
        <f t="shared" si="155"/>
        <v>41283.075636574074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41135.40802083334</v>
      </c>
      <c r="T1627" s="13">
        <f t="shared" si="155"/>
        <v>41163.40802083334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41579.556331018517</v>
      </c>
      <c r="T1628" s="13">
        <f t="shared" si="155"/>
        <v>41609.597997685189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41205.415381944447</v>
      </c>
      <c r="T1629" s="13">
        <f t="shared" si="155"/>
        <v>41238.915972222225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41774.445393518523</v>
      </c>
      <c r="T1630" s="13">
        <f t="shared" si="155"/>
        <v>41807.445393518523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41645.575613425928</v>
      </c>
      <c r="T1631" s="13">
        <f t="shared" si="155"/>
        <v>41690.575613425928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40939.546006944445</v>
      </c>
      <c r="T1632" s="13">
        <f t="shared" si="155"/>
        <v>40969.999305555561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41164.567835648151</v>
      </c>
      <c r="T1633" s="13">
        <f t="shared" si="155"/>
        <v>41194.567835648151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40750.049236111117</v>
      </c>
      <c r="T1634" s="13">
        <f t="shared" si="155"/>
        <v>40810.049236111117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40896.592083333337</v>
      </c>
      <c r="T1635" s="13">
        <f t="shared" si="155"/>
        <v>40923.916666666672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40657.898159722223</v>
      </c>
      <c r="T1636" s="13">
        <f t="shared" si="155"/>
        <v>40695.957638888889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42502.577094907414</v>
      </c>
      <c r="T1637" s="13">
        <f t="shared" si="155"/>
        <v>42562.577094907414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40662.795000000006</v>
      </c>
      <c r="T1638" s="13">
        <f t="shared" si="155"/>
        <v>40705.875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40122.459953703707</v>
      </c>
      <c r="T1639" s="13">
        <f t="shared" si="155"/>
        <v>40178.693749999999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41288.395462962966</v>
      </c>
      <c r="T1640" s="13">
        <f t="shared" si="155"/>
        <v>41333.600694444445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40941.360706018524</v>
      </c>
      <c r="T1641" s="13">
        <f t="shared" si="155"/>
        <v>40971.360706018524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40378.939293981486</v>
      </c>
      <c r="T1642" s="13">
        <f t="shared" si="155"/>
        <v>40392.790972222225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41962.304907407415</v>
      </c>
      <c r="T1643" s="13">
        <f t="shared" si="155"/>
        <v>41992.304907407415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40687.732951388891</v>
      </c>
      <c r="T1644" s="13">
        <f t="shared" si="155"/>
        <v>40707.732951388891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41146.532546296301</v>
      </c>
      <c r="T1645" s="13">
        <f t="shared" si="155"/>
        <v>41176.532546296301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41174.768055555556</v>
      </c>
      <c r="T1646" s="13">
        <f t="shared" si="155"/>
        <v>41234.80972222222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41521.325694444451</v>
      </c>
      <c r="T1647" s="13">
        <f t="shared" si="155"/>
        <v>41535.325694444451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41833.158599537041</v>
      </c>
      <c r="T1648" s="13">
        <f t="shared" si="155"/>
        <v>41865.46597222222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41039.117789351854</v>
      </c>
      <c r="T1649" s="13">
        <f t="shared" si="155"/>
        <v>41069.117789351854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40592.412986111114</v>
      </c>
      <c r="T1650" s="13">
        <f t="shared" si="155"/>
        <v>40622.37131944445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41737.392997685187</v>
      </c>
      <c r="T1651" s="13">
        <f t="shared" si="155"/>
        <v>41782.392997685187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41526.143946759265</v>
      </c>
      <c r="T1652" s="13">
        <f t="shared" si="155"/>
        <v>41556.143946759265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40625.609027777777</v>
      </c>
      <c r="T1653" s="13">
        <f t="shared" si="155"/>
        <v>40658.999305555561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41572.201307870375</v>
      </c>
      <c r="T1654" s="13">
        <f t="shared" si="155"/>
        <v>41602.242974537039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40626.54277777778</v>
      </c>
      <c r="T1655" s="13">
        <f t="shared" si="155"/>
        <v>40657.54277777778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40987.599074074074</v>
      </c>
      <c r="T1656" s="13">
        <f t="shared" si="155"/>
        <v>41017.599074074074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40974.500231481485</v>
      </c>
      <c r="T1657" s="13">
        <f t="shared" si="155"/>
        <v>41004.458564814813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41226.637175925927</v>
      </c>
      <c r="T1658" s="13">
        <f t="shared" si="155"/>
        <v>41256.637175925927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41023.490370370375</v>
      </c>
      <c r="T1659" s="13">
        <f t="shared" si="155"/>
        <v>41053.490370370375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41222.930173611116</v>
      </c>
      <c r="T1660" s="13">
        <f t="shared" si="155"/>
        <v>41261.305555555555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41596.621770833335</v>
      </c>
      <c r="T1661" s="13">
        <f t="shared" si="155"/>
        <v>41625.208333333336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42459.40219907408</v>
      </c>
      <c r="T1662" s="13">
        <f t="shared" si="155"/>
        <v>42490.624305555561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42343.706377314818</v>
      </c>
      <c r="T1663" s="13">
        <f t="shared" si="155"/>
        <v>42386.583333333336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40847.906666666669</v>
      </c>
      <c r="T1664" s="13">
        <f t="shared" si="155"/>
        <v>40907.948333333334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42005.730405092596</v>
      </c>
      <c r="T1665" s="13">
        <f t="shared" si="155"/>
        <v>42035.730405092596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40939.470115740747</v>
      </c>
      <c r="T1666" s="13">
        <f t="shared" si="155"/>
        <v>40983.874305555561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3">
        <f t="shared" ref="S1667:S1730" si="160">(J1667/86400)+25569+(-7/24)</f>
        <v>40564.357789351852</v>
      </c>
      <c r="T1667" s="13">
        <f t="shared" ref="T1667:T1730" si="161">(I1667/86400)+25569+(-7/24)</f>
        <v>40595.833333333336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41330.961493055562</v>
      </c>
      <c r="T1668" s="13">
        <f t="shared" si="161"/>
        <v>41360.91982638889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41681.778912037036</v>
      </c>
      <c r="T1669" s="13">
        <f t="shared" si="161"/>
        <v>41708.999305555561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40844.858090277783</v>
      </c>
      <c r="T1670" s="13">
        <f t="shared" si="161"/>
        <v>40874.899756944447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42461.593472222223</v>
      </c>
      <c r="T1671" s="13">
        <f t="shared" si="161"/>
        <v>42521.593472222223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40313.638877314814</v>
      </c>
      <c r="T1672" s="13">
        <f t="shared" si="161"/>
        <v>40363.875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42553.252476851856</v>
      </c>
      <c r="T1673" s="13">
        <f t="shared" si="161"/>
        <v>42583.252476851856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41034.364930555559</v>
      </c>
      <c r="T1674" s="13">
        <f t="shared" si="161"/>
        <v>41064.364930555559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42039.58671296297</v>
      </c>
      <c r="T1675" s="13">
        <f t="shared" si="161"/>
        <v>42069.58671296297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42569.313726851855</v>
      </c>
      <c r="T1676" s="13">
        <f t="shared" si="161"/>
        <v>42599.999305555561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40802.441435185188</v>
      </c>
      <c r="T1677" s="13">
        <f t="shared" si="161"/>
        <v>40832.627083333333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40973.434571759259</v>
      </c>
      <c r="T1678" s="13">
        <f t="shared" si="161"/>
        <v>41019.874305555561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42416.115462962967</v>
      </c>
      <c r="T1679" s="13">
        <f t="shared" si="161"/>
        <v>42475.957638888889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41662.563321759262</v>
      </c>
      <c r="T1680" s="13">
        <f t="shared" si="161"/>
        <v>41676.563321759262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40722.777141203704</v>
      </c>
      <c r="T1681" s="13">
        <f t="shared" si="161"/>
        <v>40745.777141203704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41802.466053240743</v>
      </c>
      <c r="T1682" s="13">
        <f t="shared" si="161"/>
        <v>41832.466053240743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42773.829675925932</v>
      </c>
      <c r="T1683" s="13">
        <f t="shared" si="161"/>
        <v>42822.791666666664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42778.921990740746</v>
      </c>
      <c r="T1684" s="13">
        <f t="shared" si="161"/>
        <v>42838.880324074074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42808.490023148152</v>
      </c>
      <c r="T1685" s="13">
        <f t="shared" si="161"/>
        <v>42832.490023148152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42783.523622685192</v>
      </c>
      <c r="T1686" s="13">
        <f t="shared" si="161"/>
        <v>42811.481956018521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42787.958599537036</v>
      </c>
      <c r="T1687" s="13">
        <f t="shared" si="161"/>
        <v>42817.916932870372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42792.552303240744</v>
      </c>
      <c r="T1688" s="13">
        <f t="shared" si="161"/>
        <v>42852.510636574072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42801.755150462966</v>
      </c>
      <c r="T1689" s="13">
        <f t="shared" si="161"/>
        <v>42835.552083333336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42804.242986111109</v>
      </c>
      <c r="T1690" s="13">
        <f t="shared" si="161"/>
        <v>42834.201319444452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42780.650810185187</v>
      </c>
      <c r="T1691" s="13">
        <f t="shared" si="161"/>
        <v>42810.609143518523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42801.139375000006</v>
      </c>
      <c r="T1692" s="13">
        <f t="shared" si="161"/>
        <v>42831.097708333335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42795.409814814819</v>
      </c>
      <c r="T1693" s="13">
        <f t="shared" si="161"/>
        <v>42827.750000000007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42787.859571759262</v>
      </c>
      <c r="T1694" s="13">
        <f t="shared" si="161"/>
        <v>42820.707638888889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42803.628611111119</v>
      </c>
      <c r="T1695" s="13">
        <f t="shared" si="161"/>
        <v>42834.541666666664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42791.378171296303</v>
      </c>
      <c r="T1696" s="13">
        <f t="shared" si="161"/>
        <v>42820.9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42800.739745370374</v>
      </c>
      <c r="T1697" s="13">
        <f t="shared" si="161"/>
        <v>42834.750000000007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42795.777905092596</v>
      </c>
      <c r="T1698" s="13">
        <f t="shared" si="161"/>
        <v>42825.736238425925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42804.741296296299</v>
      </c>
      <c r="T1699" s="13">
        <f t="shared" si="161"/>
        <v>42834.699629629635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42795.916203703709</v>
      </c>
      <c r="T1700" s="13">
        <f t="shared" si="161"/>
        <v>42819.856250000004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42806.572280092594</v>
      </c>
      <c r="T1701" s="13">
        <f t="shared" si="161"/>
        <v>42836.572280092594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42795.779976851853</v>
      </c>
      <c r="T1702" s="13">
        <f t="shared" si="161"/>
        <v>42825.875000000007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41989.372743055559</v>
      </c>
      <c r="T1703" s="13">
        <f t="shared" si="161"/>
        <v>42019.372743055559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42063.578125000007</v>
      </c>
      <c r="T1704" s="13">
        <f t="shared" si="161"/>
        <v>42093.536458333336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42186.990011574075</v>
      </c>
      <c r="T1705" s="13">
        <f t="shared" si="161"/>
        <v>42246.990011574075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42020.848067129635</v>
      </c>
      <c r="T1706" s="13">
        <f t="shared" si="161"/>
        <v>42050.848067129635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42244.725069444445</v>
      </c>
      <c r="T1707" s="13">
        <f t="shared" si="161"/>
        <v>42256.375000000007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42179.014722222222</v>
      </c>
      <c r="T1708" s="13">
        <f t="shared" si="161"/>
        <v>42239.014722222222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42427.429340277777</v>
      </c>
      <c r="T1709" s="13">
        <f t="shared" si="161"/>
        <v>42457.387673611112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42451.575300925928</v>
      </c>
      <c r="T1710" s="13">
        <f t="shared" si="161"/>
        <v>42491.575300925928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41841.272152777783</v>
      </c>
      <c r="T1711" s="13">
        <f t="shared" si="161"/>
        <v>41882.527083333334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42341.299629629633</v>
      </c>
      <c r="T1712" s="13">
        <f t="shared" si="161"/>
        <v>42387.250000000007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41852.354560185187</v>
      </c>
      <c r="T1713" s="13">
        <f t="shared" si="161"/>
        <v>41883.354560185187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42125.622141203705</v>
      </c>
      <c r="T1714" s="13">
        <f t="shared" si="161"/>
        <v>42185.622141203705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41887.509398148155</v>
      </c>
      <c r="T1715" s="13">
        <f t="shared" si="161"/>
        <v>41917.509398148155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42095.626863425925</v>
      </c>
      <c r="T1716" s="13">
        <f t="shared" si="161"/>
        <v>42125.626863425925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42063.925752314819</v>
      </c>
      <c r="T1717" s="13">
        <f t="shared" si="161"/>
        <v>42093.848611111112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42673.285868055558</v>
      </c>
      <c r="T1718" s="13">
        <f t="shared" si="161"/>
        <v>42713.32753472223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42460.690254629633</v>
      </c>
      <c r="T1719" s="13">
        <f t="shared" si="161"/>
        <v>42480.875000000007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42460.318854166668</v>
      </c>
      <c r="T1720" s="13">
        <f t="shared" si="161"/>
        <v>42503.915972222225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41869.242951388893</v>
      </c>
      <c r="T1721" s="13">
        <f t="shared" si="161"/>
        <v>41899.242951388893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41922.491562500007</v>
      </c>
      <c r="T1722" s="13">
        <f t="shared" si="161"/>
        <v>41952.533229166671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42319.169710648152</v>
      </c>
      <c r="T1723" s="13">
        <f t="shared" si="161"/>
        <v>42349.169710648152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42425.669317129628</v>
      </c>
      <c r="T1724" s="13">
        <f t="shared" si="161"/>
        <v>42462.715277777781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42129.533738425926</v>
      </c>
      <c r="T1725" s="13">
        <f t="shared" si="161"/>
        <v>42185.958333333336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41912.640763888892</v>
      </c>
      <c r="T1726" s="13">
        <f t="shared" si="161"/>
        <v>41942.640763888892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41845.676493055558</v>
      </c>
      <c r="T1727" s="13">
        <f t="shared" si="161"/>
        <v>41875.676493055558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41788.628055555557</v>
      </c>
      <c r="T1728" s="13">
        <f t="shared" si="161"/>
        <v>41817.628055555557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42044.636307870373</v>
      </c>
      <c r="T1729" s="13">
        <f t="shared" si="161"/>
        <v>42099.166666666664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42268.334189814814</v>
      </c>
      <c r="T1730" s="13">
        <f t="shared" si="161"/>
        <v>42298.334189814814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(J1731/86400)+25569+(-7/24)</f>
        <v>42470.76048611111</v>
      </c>
      <c r="T1731" s="13">
        <f t="shared" ref="T1731:T1794" si="167">(I1731/86400)+25569+(-7/24)</f>
        <v>42530.76048611111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42271.796099537038</v>
      </c>
      <c r="T1732" s="13">
        <f t="shared" si="167"/>
        <v>42301.796099537038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42152.615185185183</v>
      </c>
      <c r="T1733" s="13">
        <f t="shared" si="167"/>
        <v>42166.333333333336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42325.392141203709</v>
      </c>
      <c r="T1734" s="13">
        <f t="shared" si="167"/>
        <v>42384.916666666664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42614.383958333339</v>
      </c>
      <c r="T1735" s="13">
        <f t="shared" si="167"/>
        <v>42626.604166666664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42101.74486111111</v>
      </c>
      <c r="T1736" s="13">
        <f t="shared" si="167"/>
        <v>42131.74486111111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42559.522511574076</v>
      </c>
      <c r="T1737" s="13">
        <f t="shared" si="167"/>
        <v>42589.522511574076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42286.569826388892</v>
      </c>
      <c r="T1738" s="13">
        <f t="shared" si="167"/>
        <v>42316.611493055556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42175.657314814816</v>
      </c>
      <c r="T1739" s="13">
        <f t="shared" si="167"/>
        <v>42205.657314814816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41884.582662037043</v>
      </c>
      <c r="T1740" s="13">
        <f t="shared" si="167"/>
        <v>41914.582662037043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42435.582546296304</v>
      </c>
      <c r="T1741" s="13">
        <f t="shared" si="167"/>
        <v>42494.540879629632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42171.525717592594</v>
      </c>
      <c r="T1742" s="13">
        <f t="shared" si="167"/>
        <v>42201.525717592594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42120.336469907408</v>
      </c>
      <c r="T1743" s="13">
        <f t="shared" si="167"/>
        <v>42165.336469907408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42710.58530092593</v>
      </c>
      <c r="T1744" s="13">
        <f t="shared" si="167"/>
        <v>42742.583333333336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42586.633969907409</v>
      </c>
      <c r="T1745" s="13">
        <f t="shared" si="167"/>
        <v>42608.874305555561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42026.313391203708</v>
      </c>
      <c r="T1746" s="13">
        <f t="shared" si="167"/>
        <v>42071.271724537037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42689.968032407407</v>
      </c>
      <c r="T1747" s="13">
        <f t="shared" si="167"/>
        <v>42725.791666666664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42667.885034722225</v>
      </c>
      <c r="T1748" s="13">
        <f t="shared" si="167"/>
        <v>42697.791666666664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42292.143865740742</v>
      </c>
      <c r="T1749" s="13">
        <f t="shared" si="167"/>
        <v>42321.333333333336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42219.659062500003</v>
      </c>
      <c r="T1750" s="13">
        <f t="shared" si="167"/>
        <v>42249.659062500003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42758.684270833335</v>
      </c>
      <c r="T1751" s="13">
        <f t="shared" si="167"/>
        <v>42795.500000000007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42454.54518518519</v>
      </c>
      <c r="T1752" s="13">
        <f t="shared" si="167"/>
        <v>42479.54518518519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42052.489849537036</v>
      </c>
      <c r="T1753" s="13">
        <f t="shared" si="167"/>
        <v>42082.448182870372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42626.961597222224</v>
      </c>
      <c r="T1754" s="13">
        <f t="shared" si="167"/>
        <v>42656.961597222224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42420.457962962966</v>
      </c>
      <c r="T1755" s="13">
        <f t="shared" si="167"/>
        <v>42450.416296296295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42067.585104166668</v>
      </c>
      <c r="T1756" s="13">
        <f t="shared" si="167"/>
        <v>42097.543437500004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42252.497233796297</v>
      </c>
      <c r="T1757" s="13">
        <f t="shared" si="167"/>
        <v>42282.497233796297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42570.875798611109</v>
      </c>
      <c r="T1758" s="13">
        <f t="shared" si="167"/>
        <v>42610.875798611109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42733.535682870373</v>
      </c>
      <c r="T1759" s="13">
        <f t="shared" si="167"/>
        <v>42763.520138888889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42505.664259259262</v>
      </c>
      <c r="T1760" s="13">
        <f t="shared" si="167"/>
        <v>42565.664259259262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42068.53737268519</v>
      </c>
      <c r="T1761" s="13">
        <f t="shared" si="167"/>
        <v>42088.495706018519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42405.380937500006</v>
      </c>
      <c r="T1762" s="13">
        <f t="shared" si="167"/>
        <v>42425.380937500006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42209.27615740741</v>
      </c>
      <c r="T1763" s="13">
        <f t="shared" si="167"/>
        <v>42259.27615740741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42410.690335648149</v>
      </c>
      <c r="T1764" s="13">
        <f t="shared" si="167"/>
        <v>42440.690335648149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42636.576851851853</v>
      </c>
      <c r="T1765" s="13">
        <f t="shared" si="167"/>
        <v>42666.576851851853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41825.194201388891</v>
      </c>
      <c r="T1766" s="13">
        <f t="shared" si="167"/>
        <v>41854.194201388891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41834.688796296301</v>
      </c>
      <c r="T1767" s="13">
        <f t="shared" si="167"/>
        <v>41864.688796296301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41855.568148148152</v>
      </c>
      <c r="T1768" s="13">
        <f t="shared" si="167"/>
        <v>41876.568148148152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41824.366712962968</v>
      </c>
      <c r="T1769" s="13">
        <f t="shared" si="167"/>
        <v>41854.366712962968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41849.26902777778</v>
      </c>
      <c r="T1770" s="13">
        <f t="shared" si="167"/>
        <v>41909.26902777778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41987.527303240742</v>
      </c>
      <c r="T1771" s="13">
        <f t="shared" si="167"/>
        <v>42017.527303240742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41891.488356481488</v>
      </c>
      <c r="T1772" s="13">
        <f t="shared" si="167"/>
        <v>41926.488356481488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41905.687962962962</v>
      </c>
      <c r="T1773" s="13">
        <f t="shared" si="167"/>
        <v>41935.687962962962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41766.426342592596</v>
      </c>
      <c r="T1774" s="13">
        <f t="shared" si="167"/>
        <v>41826.426342592596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41978.468726851854</v>
      </c>
      <c r="T1775" s="13">
        <f t="shared" si="167"/>
        <v>42023.468726851854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41929.926990740743</v>
      </c>
      <c r="T1776" s="13">
        <f t="shared" si="167"/>
        <v>41972.332638888889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41891.68472222222</v>
      </c>
      <c r="T1777" s="13">
        <f t="shared" si="167"/>
        <v>41936.68472222222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41905.665173611116</v>
      </c>
      <c r="T1778" s="13">
        <f t="shared" si="167"/>
        <v>41941.665173611116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42025.065428240741</v>
      </c>
      <c r="T1779" s="13">
        <f t="shared" si="167"/>
        <v>42055.065428240741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42045.571701388886</v>
      </c>
      <c r="T1780" s="13">
        <f t="shared" si="167"/>
        <v>42090.530034722229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42585.400231481479</v>
      </c>
      <c r="T1781" s="13">
        <f t="shared" si="167"/>
        <v>42615.400231481479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42493.30914351852</v>
      </c>
      <c r="T1782" s="13">
        <f t="shared" si="167"/>
        <v>42553.30914351852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42597.325752314813</v>
      </c>
      <c r="T1783" s="13">
        <f t="shared" si="167"/>
        <v>42628.325752314813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42388.283437500002</v>
      </c>
      <c r="T1784" s="13">
        <f t="shared" si="167"/>
        <v>42421.283437500002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42115.658310185187</v>
      </c>
      <c r="T1785" s="13">
        <f t="shared" si="167"/>
        <v>42145.658310185187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42003.363888888889</v>
      </c>
      <c r="T1786" s="13">
        <f t="shared" si="167"/>
        <v>42034.850694444445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41896.843229166669</v>
      </c>
      <c r="T1787" s="13">
        <f t="shared" si="167"/>
        <v>41927.708333333336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41958.258993055562</v>
      </c>
      <c r="T1788" s="13">
        <f t="shared" si="167"/>
        <v>41988.258993055562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42068.363854166666</v>
      </c>
      <c r="T1789" s="13">
        <f t="shared" si="167"/>
        <v>42098.322187500002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41913.656736111116</v>
      </c>
      <c r="T1790" s="13">
        <f t="shared" si="167"/>
        <v>41943.656736111116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41955.958368055559</v>
      </c>
      <c r="T1791" s="13">
        <f t="shared" si="167"/>
        <v>42015.958368055559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42010.382847222223</v>
      </c>
      <c r="T1792" s="13">
        <f t="shared" si="167"/>
        <v>42040.382847222223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41973.448668981488</v>
      </c>
      <c r="T1793" s="13">
        <f t="shared" si="167"/>
        <v>42033.448668981488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42188.739374999997</v>
      </c>
      <c r="T1794" s="13">
        <f t="shared" si="167"/>
        <v>42225.999305555561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(J1795/86400)+25569+(-7/24)</f>
        <v>41940.6</v>
      </c>
      <c r="T1795" s="13">
        <f t="shared" ref="T1795:T1858" si="173">(I1795/86400)+25569+(-7/24)</f>
        <v>41970.64166666667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42011.259513888894</v>
      </c>
      <c r="T1796" s="13">
        <f t="shared" si="173"/>
        <v>42046.259513888894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42627.997002314813</v>
      </c>
      <c r="T1797" s="13">
        <f t="shared" si="173"/>
        <v>42657.375000000007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42515.14775462963</v>
      </c>
      <c r="T1798" s="13">
        <f t="shared" si="173"/>
        <v>42575.14775462963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42689.277650462966</v>
      </c>
      <c r="T1799" s="13">
        <f t="shared" si="173"/>
        <v>42719.277650462966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42344.035104166665</v>
      </c>
      <c r="T1800" s="13">
        <f t="shared" si="173"/>
        <v>42404.035104166665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41934.551018518519</v>
      </c>
      <c r="T1801" s="13">
        <f t="shared" si="173"/>
        <v>41954.592685185191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42623.314467592594</v>
      </c>
      <c r="T1802" s="13">
        <f t="shared" si="173"/>
        <v>42653.314467592594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42321.368842592594</v>
      </c>
      <c r="T1803" s="13">
        <f t="shared" si="173"/>
        <v>42353.215277777781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42159.180902777785</v>
      </c>
      <c r="T1804" s="13">
        <f t="shared" si="173"/>
        <v>42182.624305555561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42017.77988425926</v>
      </c>
      <c r="T1805" s="13">
        <f t="shared" si="173"/>
        <v>42048.77988425926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42282.386620370373</v>
      </c>
      <c r="T1806" s="13">
        <f t="shared" si="173"/>
        <v>42322.428287037044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42247.512245370373</v>
      </c>
      <c r="T1807" s="13">
        <f t="shared" si="173"/>
        <v>42279.458333333336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41877.346631944449</v>
      </c>
      <c r="T1808" s="13">
        <f t="shared" si="173"/>
        <v>41912.346631944449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41879.776770833334</v>
      </c>
      <c r="T1809" s="13">
        <f t="shared" si="173"/>
        <v>41909.776770833334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42742.389236111114</v>
      </c>
      <c r="T1810" s="13">
        <f t="shared" si="173"/>
        <v>42777.389236111114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42029.616192129637</v>
      </c>
      <c r="T1811" s="13">
        <f t="shared" si="173"/>
        <v>42064.616192129637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41860.618356481486</v>
      </c>
      <c r="T1812" s="13">
        <f t="shared" si="173"/>
        <v>41872.618356481486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41876.142013888893</v>
      </c>
      <c r="T1813" s="13">
        <f t="shared" si="173"/>
        <v>41935.875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42524.027037037034</v>
      </c>
      <c r="T1814" s="13">
        <f t="shared" si="173"/>
        <v>42554.027037037034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41829.597361111111</v>
      </c>
      <c r="T1815" s="13">
        <f t="shared" si="173"/>
        <v>41859.597361111111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42033.022407407414</v>
      </c>
      <c r="T1816" s="13">
        <f t="shared" si="173"/>
        <v>42063.022407407414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42172.615011574075</v>
      </c>
      <c r="T1817" s="13">
        <f t="shared" si="173"/>
        <v>42186.615011574075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42548.58452546296</v>
      </c>
      <c r="T1818" s="13">
        <f t="shared" si="173"/>
        <v>42576.500000000007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42705.370451388888</v>
      </c>
      <c r="T1819" s="13">
        <f t="shared" si="173"/>
        <v>42764.999305555561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42066.942708333336</v>
      </c>
      <c r="T1820" s="13">
        <f t="shared" si="173"/>
        <v>42096.901041666664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41820.460601851853</v>
      </c>
      <c r="T1821" s="13">
        <f t="shared" si="173"/>
        <v>41850.460601851853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42064.792708333334</v>
      </c>
      <c r="T1822" s="13">
        <f t="shared" si="173"/>
        <v>42094.75104166667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40926.027395833335</v>
      </c>
      <c r="T1823" s="13">
        <f t="shared" si="173"/>
        <v>40971.027395833335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41634.505347222228</v>
      </c>
      <c r="T1824" s="13">
        <f t="shared" si="173"/>
        <v>41670.500694444447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41176.393240740741</v>
      </c>
      <c r="T1825" s="13">
        <f t="shared" si="173"/>
        <v>41206.393240740741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41626.624618055554</v>
      </c>
      <c r="T1826" s="13">
        <f t="shared" si="173"/>
        <v>41646.797222222223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41443.542858796296</v>
      </c>
      <c r="T1827" s="13">
        <f t="shared" si="173"/>
        <v>41466.542858796296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41657.632141203707</v>
      </c>
      <c r="T1828" s="13">
        <f t="shared" si="173"/>
        <v>41687.632141203707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40555.034270833334</v>
      </c>
      <c r="T1829" s="13">
        <f t="shared" si="173"/>
        <v>40605.034270833334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41736.607986111114</v>
      </c>
      <c r="T1830" s="13">
        <f t="shared" si="173"/>
        <v>41768.625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40515.795960648153</v>
      </c>
      <c r="T1831" s="13">
        <f t="shared" si="173"/>
        <v>40564.625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41664.392442129632</v>
      </c>
      <c r="T1832" s="13">
        <f t="shared" si="173"/>
        <v>41694.392442129632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41026.704432870371</v>
      </c>
      <c r="T1833" s="13">
        <f t="shared" si="173"/>
        <v>41041.704432870371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40576.24799768519</v>
      </c>
      <c r="T1834" s="13">
        <f t="shared" si="173"/>
        <v>40606.24799768519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41302.752349537041</v>
      </c>
      <c r="T1835" s="13">
        <f t="shared" si="173"/>
        <v>41335.040972222225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41988.672395833339</v>
      </c>
      <c r="T1836" s="13">
        <f t="shared" si="173"/>
        <v>42028.672395833339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42430.410543981481</v>
      </c>
      <c r="T1837" s="13">
        <f t="shared" si="173"/>
        <v>42460.368877314817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41305.517696759263</v>
      </c>
      <c r="T1838" s="13">
        <f t="shared" si="173"/>
        <v>41322.517696759263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40925.756192129636</v>
      </c>
      <c r="T1839" s="13">
        <f t="shared" si="173"/>
        <v>40985.714525462965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40788.494872685187</v>
      </c>
      <c r="T1840" s="13">
        <f t="shared" si="173"/>
        <v>40816.833333333336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42614.430347222224</v>
      </c>
      <c r="T1841" s="13">
        <f t="shared" si="173"/>
        <v>42644.430347222224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41381.804513888892</v>
      </c>
      <c r="T1842" s="13">
        <f t="shared" si="173"/>
        <v>41400.915972222225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41745.553761574076</v>
      </c>
      <c r="T1843" s="13">
        <f t="shared" si="173"/>
        <v>41778.915972222225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42031.340057870373</v>
      </c>
      <c r="T1844" s="13">
        <f t="shared" si="173"/>
        <v>42064.957638888889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40564.7031712963</v>
      </c>
      <c r="T1845" s="13">
        <f t="shared" si="173"/>
        <v>40594.7031712963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40666.681875000002</v>
      </c>
      <c r="T1846" s="13">
        <f t="shared" si="173"/>
        <v>40704.833333333336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42523.041643518525</v>
      </c>
      <c r="T1847" s="13">
        <f t="shared" si="173"/>
        <v>42537.913194444445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41228.358530092599</v>
      </c>
      <c r="T1848" s="13">
        <f t="shared" si="173"/>
        <v>41258.358530092599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42093.944814814815</v>
      </c>
      <c r="T1849" s="13">
        <f t="shared" si="173"/>
        <v>42114.944814814815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40691.496388888889</v>
      </c>
      <c r="T1850" s="13">
        <f t="shared" si="173"/>
        <v>40754.999305555561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41169.553923611114</v>
      </c>
      <c r="T1851" s="13">
        <f t="shared" si="173"/>
        <v>41199.553923611114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41800.66782407408</v>
      </c>
      <c r="T1852" s="13">
        <f t="shared" si="173"/>
        <v>41830.66782407408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41827.615023148152</v>
      </c>
      <c r="T1853" s="13">
        <f t="shared" si="173"/>
        <v>41847.75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42081.479768518526</v>
      </c>
      <c r="T1854" s="13">
        <f t="shared" si="173"/>
        <v>42118.708333333336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41176.76871527778</v>
      </c>
      <c r="T1855" s="13">
        <f t="shared" si="173"/>
        <v>41226.810381944444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41387.729594907411</v>
      </c>
      <c r="T1856" s="13">
        <f t="shared" si="173"/>
        <v>41417.729594907411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41600.246990740743</v>
      </c>
      <c r="T1857" s="13">
        <f t="shared" si="173"/>
        <v>41645.246990740743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41817.563333333332</v>
      </c>
      <c r="T1858" s="13">
        <f t="shared" si="173"/>
        <v>41838.563333333332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(J1859/86400)+25569+(-7/24)</f>
        <v>41864.477002314816</v>
      </c>
      <c r="T1859" s="13">
        <f t="shared" ref="T1859:T1922" si="179">(I1859/86400)+25569+(-7/24)</f>
        <v>41894.477002314816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40832.908807870372</v>
      </c>
      <c r="T1860" s="13">
        <f t="shared" si="179"/>
        <v>40892.950474537043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40778.478344907409</v>
      </c>
      <c r="T1861" s="13">
        <f t="shared" si="179"/>
        <v>40808.478344907409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41655.417638888895</v>
      </c>
      <c r="T1862" s="13">
        <f t="shared" si="179"/>
        <v>41676.417638888895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42000.008576388893</v>
      </c>
      <c r="T1863" s="13">
        <f t="shared" si="179"/>
        <v>42030.008576388893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42755.201087962967</v>
      </c>
      <c r="T1864" s="13">
        <f t="shared" si="179"/>
        <v>42802.020833333336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41772.505613425928</v>
      </c>
      <c r="T1865" s="13">
        <f t="shared" si="179"/>
        <v>41802.505613425928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41733.424768518518</v>
      </c>
      <c r="T1866" s="13">
        <f t="shared" si="179"/>
        <v>41763.424768518518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42645.075775462967</v>
      </c>
      <c r="T1867" s="13">
        <f t="shared" si="179"/>
        <v>42680.117442129631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42741.954826388894</v>
      </c>
      <c r="T1868" s="13">
        <f t="shared" si="179"/>
        <v>42794.875000000007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42649.633240740739</v>
      </c>
      <c r="T1869" s="13">
        <f t="shared" si="179"/>
        <v>42679.633240740739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42328.487557870372</v>
      </c>
      <c r="T1870" s="13">
        <f t="shared" si="179"/>
        <v>42353.040972222225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42708.711215277777</v>
      </c>
      <c r="T1871" s="13">
        <f t="shared" si="179"/>
        <v>42738.711215277777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42371.064062500001</v>
      </c>
      <c r="T1872" s="13">
        <f t="shared" si="179"/>
        <v>42399.886805555558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41923.491909722223</v>
      </c>
      <c r="T1873" s="13">
        <f t="shared" si="179"/>
        <v>41963.533576388894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42154.83798611111</v>
      </c>
      <c r="T1874" s="13">
        <f t="shared" si="179"/>
        <v>42184.83798611111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42164.324189814819</v>
      </c>
      <c r="T1875" s="13">
        <f t="shared" si="179"/>
        <v>42193.406250000007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42529.677465277775</v>
      </c>
      <c r="T1876" s="13">
        <f t="shared" si="179"/>
        <v>42549.677465277775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42528.607731481483</v>
      </c>
      <c r="T1877" s="13">
        <f t="shared" si="179"/>
        <v>42588.607731481483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41775.993113425931</v>
      </c>
      <c r="T1878" s="13">
        <f t="shared" si="179"/>
        <v>41805.993113425931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42034.737557870372</v>
      </c>
      <c r="T1879" s="13">
        <f t="shared" si="179"/>
        <v>42063.737557870372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41772.71707175926</v>
      </c>
      <c r="T1880" s="13">
        <f t="shared" si="179"/>
        <v>41802.71707175926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42413.357974537044</v>
      </c>
      <c r="T1881" s="13">
        <f t="shared" si="179"/>
        <v>42443.316307870373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42430.275231481479</v>
      </c>
      <c r="T1882" s="13">
        <f t="shared" si="179"/>
        <v>42459.233564814822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42042.860983796294</v>
      </c>
      <c r="T1883" s="13">
        <f t="shared" si="179"/>
        <v>42072.819317129637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41067.657546296301</v>
      </c>
      <c r="T1884" s="13">
        <f t="shared" si="179"/>
        <v>41100.700000000004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40977.656342592592</v>
      </c>
      <c r="T1885" s="13">
        <f t="shared" si="179"/>
        <v>41007.614675925928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41204.906655092593</v>
      </c>
      <c r="T1886" s="13">
        <f t="shared" si="179"/>
        <v>41240.208333333336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41098.802199074074</v>
      </c>
      <c r="T1887" s="13">
        <f t="shared" si="179"/>
        <v>41131.625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41925.615023148152</v>
      </c>
      <c r="T1888" s="13">
        <f t="shared" si="179"/>
        <v>41955.656689814816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42323.508472222224</v>
      </c>
      <c r="T1889" s="13">
        <f t="shared" si="179"/>
        <v>42341.604166666664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40298.948287037041</v>
      </c>
      <c r="T1890" s="13">
        <f t="shared" si="179"/>
        <v>40329.915972222225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41299.501689814817</v>
      </c>
      <c r="T1891" s="13">
        <f t="shared" si="179"/>
        <v>41344.460023148153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41228.494537037041</v>
      </c>
      <c r="T1892" s="13">
        <f t="shared" si="179"/>
        <v>41258.494537037041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40335.506412037037</v>
      </c>
      <c r="T1893" s="13">
        <f t="shared" si="179"/>
        <v>40380.958333333336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40671.34584490741</v>
      </c>
      <c r="T1894" s="13">
        <f t="shared" si="179"/>
        <v>40701.34584490741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40632.650289351855</v>
      </c>
      <c r="T1895" s="13">
        <f t="shared" si="179"/>
        <v>40648.874305555561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40920.613229166665</v>
      </c>
      <c r="T1896" s="13">
        <f t="shared" si="179"/>
        <v>40951.613229166665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42267.455115740748</v>
      </c>
      <c r="T1897" s="13">
        <f t="shared" si="179"/>
        <v>42297.455115740748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40981.418576388889</v>
      </c>
      <c r="T1898" s="13">
        <f t="shared" si="179"/>
        <v>41011.418576388889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41680.29173611111</v>
      </c>
      <c r="T1899" s="13">
        <f t="shared" si="179"/>
        <v>41702.583333333336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42365.901307870372</v>
      </c>
      <c r="T1900" s="13">
        <f t="shared" si="179"/>
        <v>42401.458333333336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42058.650069444448</v>
      </c>
      <c r="T1901" s="13">
        <f t="shared" si="179"/>
        <v>42088.608402777776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41160.58021990741</v>
      </c>
      <c r="T1902" s="13">
        <f t="shared" si="179"/>
        <v>41188.124305555561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42116.251493055555</v>
      </c>
      <c r="T1903" s="13">
        <f t="shared" si="179"/>
        <v>42146.250000000007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42037.498229166667</v>
      </c>
      <c r="T1904" s="13">
        <f t="shared" si="179"/>
        <v>42067.498229166667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42702.479062500002</v>
      </c>
      <c r="T1905" s="13">
        <f t="shared" si="179"/>
        <v>42762.479062500002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42326.39376157408</v>
      </c>
      <c r="T1906" s="13">
        <f t="shared" si="179"/>
        <v>42371.39376157408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41859.634189814817</v>
      </c>
      <c r="T1907" s="13">
        <f t="shared" si="179"/>
        <v>41889.634189814817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42514.379432870373</v>
      </c>
      <c r="T1908" s="13">
        <f t="shared" si="179"/>
        <v>42544.379432870373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41767.295428240745</v>
      </c>
      <c r="T1909" s="13">
        <f t="shared" si="179"/>
        <v>41782.295428240745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42703.626157407409</v>
      </c>
      <c r="T1910" s="13">
        <f t="shared" si="179"/>
        <v>42733.626157407409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41905.137488425928</v>
      </c>
      <c r="T1911" s="13">
        <f t="shared" si="179"/>
        <v>41935.137488425928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42264.671493055554</v>
      </c>
      <c r="T1912" s="13">
        <f t="shared" si="179"/>
        <v>42308.656250000007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41829.742291666669</v>
      </c>
      <c r="T1913" s="13">
        <f t="shared" si="179"/>
        <v>41859.742291666669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42128.93472222222</v>
      </c>
      <c r="T1914" s="13">
        <f t="shared" si="179"/>
        <v>42158.93472222222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41890.219652777778</v>
      </c>
      <c r="T1915" s="13">
        <f t="shared" si="179"/>
        <v>41920.219652777778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41928.882789351854</v>
      </c>
      <c r="T1916" s="13">
        <f t="shared" si="179"/>
        <v>41943.874305555561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41863.757199074076</v>
      </c>
      <c r="T1917" s="13">
        <f t="shared" si="179"/>
        <v>41883.757199074076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42656.42563657408</v>
      </c>
      <c r="T1918" s="13">
        <f t="shared" si="179"/>
        <v>42681.467303240745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42745.978391203702</v>
      </c>
      <c r="T1919" s="13">
        <f t="shared" si="179"/>
        <v>42775.978391203702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41828.498275462967</v>
      </c>
      <c r="T1920" s="13">
        <f t="shared" si="179"/>
        <v>41863.498275462967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42113.583900462967</v>
      </c>
      <c r="T1921" s="13">
        <f t="shared" si="179"/>
        <v>42143.583900462967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42270.584039351852</v>
      </c>
      <c r="T1922" s="13">
        <f t="shared" si="179"/>
        <v>42298.666666666664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(J1923/86400)+25569+(-7/24)</f>
        <v>41073.929895833338</v>
      </c>
      <c r="T1923" s="13">
        <f t="shared" ref="T1923:T1986" si="185">(I1923/86400)+25569+(-7/24)</f>
        <v>41103.929895833338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41589.964201388888</v>
      </c>
      <c r="T1924" s="13">
        <f t="shared" si="185"/>
        <v>41619.964201388888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40772.557083333333</v>
      </c>
      <c r="T1925" s="13">
        <f t="shared" si="185"/>
        <v>40812.915972222225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41626.469386574077</v>
      </c>
      <c r="T1926" s="13">
        <f t="shared" si="185"/>
        <v>41654.522916666669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41535.609814814816</v>
      </c>
      <c r="T1927" s="13">
        <f t="shared" si="185"/>
        <v>41557.708333333336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40456.662685185183</v>
      </c>
      <c r="T1928" s="13">
        <f t="shared" si="185"/>
        <v>40483.726388888892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40960.569895833338</v>
      </c>
      <c r="T1929" s="13">
        <f t="shared" si="185"/>
        <v>40975.915972222225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41371.356412037036</v>
      </c>
      <c r="T1930" s="13">
        <f t="shared" si="185"/>
        <v>41401.356412037036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40686.729930555557</v>
      </c>
      <c r="T1931" s="13">
        <f t="shared" si="185"/>
        <v>40728.729930555557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41402.267152777778</v>
      </c>
      <c r="T1932" s="13">
        <f t="shared" si="185"/>
        <v>41462.267152777778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41037.600798611114</v>
      </c>
      <c r="T1933" s="13">
        <f t="shared" si="185"/>
        <v>41050.854166666672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40911.518206018525</v>
      </c>
      <c r="T1934" s="13">
        <f t="shared" si="185"/>
        <v>40932.518206018525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41878.839201388888</v>
      </c>
      <c r="T1935" s="13">
        <f t="shared" si="185"/>
        <v>41908.839201388888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40865.575474537043</v>
      </c>
      <c r="T1936" s="13">
        <f t="shared" si="185"/>
        <v>40901.916666666672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41773.640868055554</v>
      </c>
      <c r="T1937" s="13">
        <f t="shared" si="185"/>
        <v>41810.915972222225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40852.598032407412</v>
      </c>
      <c r="T1938" s="13">
        <f t="shared" si="185"/>
        <v>40882.957638888889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41058.827326388891</v>
      </c>
      <c r="T1939" s="13">
        <f t="shared" si="185"/>
        <v>41074.874305555561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41425.967951388891</v>
      </c>
      <c r="T1940" s="13">
        <f t="shared" si="185"/>
        <v>41456.916666666672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41313.693379629629</v>
      </c>
      <c r="T1941" s="13">
        <f t="shared" si="185"/>
        <v>41343.651712962965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40670.215659722227</v>
      </c>
      <c r="T1942" s="13">
        <f t="shared" si="185"/>
        <v>40708.874305555561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41743.999201388891</v>
      </c>
      <c r="T1943" s="13">
        <f t="shared" si="185"/>
        <v>41773.999201388891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40638.536342592597</v>
      </c>
      <c r="T1944" s="13">
        <f t="shared" si="185"/>
        <v>40728.536342592597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42547.978194444448</v>
      </c>
      <c r="T1945" s="13">
        <f t="shared" si="185"/>
        <v>42592.978194444448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41730.292708333334</v>
      </c>
      <c r="T1946" s="13">
        <f t="shared" si="185"/>
        <v>41760.292708333334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42156.960162037038</v>
      </c>
      <c r="T1947" s="13">
        <f t="shared" si="185"/>
        <v>42196.960162037038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41688.858344907414</v>
      </c>
      <c r="T1948" s="13">
        <f t="shared" si="185"/>
        <v>41748.816678240742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40102.626388888893</v>
      </c>
      <c r="T1949" s="13">
        <f t="shared" si="185"/>
        <v>40139.957638888889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42473.312604166669</v>
      </c>
      <c r="T1950" s="13">
        <f t="shared" si="185"/>
        <v>42527.418055555558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41800.131377314821</v>
      </c>
      <c r="T1951" s="13">
        <f t="shared" si="185"/>
        <v>41830.131377314821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40623.889733796299</v>
      </c>
      <c r="T1952" s="13">
        <f t="shared" si="185"/>
        <v>40654.889733796299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42651.128900462965</v>
      </c>
      <c r="T1953" s="13">
        <f t="shared" si="185"/>
        <v>42681.170567129629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41526.314988425926</v>
      </c>
      <c r="T1954" s="13">
        <f t="shared" si="185"/>
        <v>41563.314988425926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40940.908159722225</v>
      </c>
      <c r="T1955" s="13">
        <f t="shared" si="185"/>
        <v>40969.833333333336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42394.289074074077</v>
      </c>
      <c r="T1956" s="13">
        <f t="shared" si="185"/>
        <v>42440.916666666664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41019.980104166672</v>
      </c>
      <c r="T1957" s="13">
        <f t="shared" si="185"/>
        <v>41052.5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42067.632002314822</v>
      </c>
      <c r="T1958" s="13">
        <f t="shared" si="185"/>
        <v>42112.59033564815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41178.806863425933</v>
      </c>
      <c r="T1959" s="13">
        <f t="shared" si="185"/>
        <v>41208.806863425933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41326.69630787037</v>
      </c>
      <c r="T1960" s="13">
        <f t="shared" si="185"/>
        <v>41356.654641203706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41871.553935185184</v>
      </c>
      <c r="T1961" s="13">
        <f t="shared" si="185"/>
        <v>41912.708333333336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41964.071076388893</v>
      </c>
      <c r="T1962" s="13">
        <f t="shared" si="185"/>
        <v>41994.071076388893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41147.902974537043</v>
      </c>
      <c r="T1963" s="13">
        <f t="shared" si="185"/>
        <v>41187.874305555561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41742.488842592596</v>
      </c>
      <c r="T1964" s="13">
        <f t="shared" si="185"/>
        <v>41772.488842592596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41863.138125000005</v>
      </c>
      <c r="T1965" s="13">
        <f t="shared" si="185"/>
        <v>41898.138125000005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42451.981157407405</v>
      </c>
      <c r="T1966" s="13">
        <f t="shared" si="185"/>
        <v>42481.981157407405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40897.797569444447</v>
      </c>
      <c r="T1967" s="13">
        <f t="shared" si="185"/>
        <v>40919.75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41835.248819444445</v>
      </c>
      <c r="T1968" s="13">
        <f t="shared" si="185"/>
        <v>41865.248819444445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41730.371863425928</v>
      </c>
      <c r="T1969" s="13">
        <f t="shared" si="185"/>
        <v>41760.371863425928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42676.295312499999</v>
      </c>
      <c r="T1970" s="13">
        <f t="shared" si="185"/>
        <v>42707.33697916667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42557.500787037039</v>
      </c>
      <c r="T1971" s="13">
        <f t="shared" si="185"/>
        <v>42587.500787037039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41323.901631944449</v>
      </c>
      <c r="T1972" s="13">
        <f t="shared" si="185"/>
        <v>41383.859965277778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41561.209039351852</v>
      </c>
      <c r="T1973" s="13">
        <f t="shared" si="185"/>
        <v>41592.875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41200.720416666671</v>
      </c>
      <c r="T1974" s="13">
        <f t="shared" si="185"/>
        <v>41230.762083333335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42549.431296296294</v>
      </c>
      <c r="T1975" s="13">
        <f t="shared" si="185"/>
        <v>42588.000000000007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41445.04246527778</v>
      </c>
      <c r="T1976" s="13">
        <f t="shared" si="185"/>
        <v>41505.04246527778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41313.463553240741</v>
      </c>
      <c r="T1977" s="13">
        <f t="shared" si="185"/>
        <v>41343.463553240741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41438.607928240745</v>
      </c>
      <c r="T1978" s="13">
        <f t="shared" si="185"/>
        <v>41468.607928240745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42310.925231481488</v>
      </c>
      <c r="T1979" s="13">
        <f t="shared" si="185"/>
        <v>42357.040972222225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41038.933935185189</v>
      </c>
      <c r="T1980" s="13">
        <f t="shared" si="185"/>
        <v>41072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42290.168356481481</v>
      </c>
      <c r="T1981" s="13">
        <f t="shared" si="185"/>
        <v>42326.915972222225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42423.250717592593</v>
      </c>
      <c r="T1982" s="13">
        <f t="shared" si="185"/>
        <v>42463.209050925929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41799.433622685188</v>
      </c>
      <c r="T1983" s="13">
        <f t="shared" si="185"/>
        <v>41829.433622685188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42678.294988425929</v>
      </c>
      <c r="T1984" s="13">
        <f t="shared" si="185"/>
        <v>42708.336655092593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42592.720115740747</v>
      </c>
      <c r="T1985" s="13">
        <f t="shared" si="185"/>
        <v>42615.000000000007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41913.498622685183</v>
      </c>
      <c r="T1986" s="13">
        <f t="shared" si="185"/>
        <v>41973.540289351855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(J1987/86400)+25569+(-7/24)</f>
        <v>42555.407071759262</v>
      </c>
      <c r="T1987" s="13">
        <f t="shared" ref="T1987:T2050" si="191">(I1987/86400)+25569+(-7/24)</f>
        <v>42584.666666666664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42413.142164351855</v>
      </c>
      <c r="T1988" s="13">
        <f t="shared" si="191"/>
        <v>42443.100497685191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42034.348101851858</v>
      </c>
      <c r="T1989" s="13">
        <f t="shared" si="191"/>
        <v>42064.348101851858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42206.471550925933</v>
      </c>
      <c r="T1990" s="13">
        <f t="shared" si="191"/>
        <v>42236.471550925933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42685.388981481483</v>
      </c>
      <c r="T1991" s="13">
        <f t="shared" si="191"/>
        <v>42715.388981481483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42397.904305555559</v>
      </c>
      <c r="T1992" s="13">
        <f t="shared" si="191"/>
        <v>42412.904305555559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42167.601689814815</v>
      </c>
      <c r="T1993" s="13">
        <f t="shared" si="191"/>
        <v>42188.601689814815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42022.851747685192</v>
      </c>
      <c r="T1994" s="13">
        <f t="shared" si="191"/>
        <v>42052.851747685192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42329.296724537038</v>
      </c>
      <c r="T1995" s="13">
        <f t="shared" si="191"/>
        <v>42359.296724537038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42650.714606481481</v>
      </c>
      <c r="T1996" s="13">
        <f t="shared" si="191"/>
        <v>42710.756273148152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42181.610370370377</v>
      </c>
      <c r="T1997" s="13">
        <f t="shared" si="191"/>
        <v>42201.610370370377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41800.527905092596</v>
      </c>
      <c r="T1998" s="13">
        <f t="shared" si="191"/>
        <v>41830.527905092596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41847.639027777783</v>
      </c>
      <c r="T1999" s="13">
        <f t="shared" si="191"/>
        <v>41877.639027777783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41806.826828703706</v>
      </c>
      <c r="T2000" s="13">
        <f t="shared" si="191"/>
        <v>41851.826828703706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41926.191064814819</v>
      </c>
      <c r="T2001" s="13">
        <f t="shared" si="191"/>
        <v>41956.232731481483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42345.659872685188</v>
      </c>
      <c r="T2002" s="13">
        <f t="shared" si="191"/>
        <v>42375.659872685188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42135.918009259265</v>
      </c>
      <c r="T2003" s="13">
        <f t="shared" si="191"/>
        <v>42167.541666666664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42728.420636574076</v>
      </c>
      <c r="T2004" s="13">
        <f t="shared" si="191"/>
        <v>42758.420636574076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40346.83393518519</v>
      </c>
      <c r="T2005" s="13">
        <f t="shared" si="191"/>
        <v>40361.666666666672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41800.31322916667</v>
      </c>
      <c r="T2006" s="13">
        <f t="shared" si="191"/>
        <v>41830.31322916667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41535.521041666667</v>
      </c>
      <c r="T2007" s="13">
        <f t="shared" si="191"/>
        <v>41562.874305555561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41941.208854166667</v>
      </c>
      <c r="T2008" s="13">
        <f t="shared" si="191"/>
        <v>41976.250520833339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40347.546134259261</v>
      </c>
      <c r="T2009" s="13">
        <f t="shared" si="191"/>
        <v>40413.875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40761.312754629631</v>
      </c>
      <c r="T2010" s="13">
        <f t="shared" si="191"/>
        <v>40805.312754629631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42661.031747685185</v>
      </c>
      <c r="T2011" s="13">
        <f t="shared" si="191"/>
        <v>42697.073414351857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42570.704756944448</v>
      </c>
      <c r="T2012" s="13">
        <f t="shared" si="191"/>
        <v>42600.704756944448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42347.066817129635</v>
      </c>
      <c r="T2013" s="13">
        <f t="shared" si="191"/>
        <v>42380.666666666664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42010.53056712963</v>
      </c>
      <c r="T2014" s="13">
        <f t="shared" si="191"/>
        <v>42040.53056712963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42499.66914351852</v>
      </c>
      <c r="T2015" s="13">
        <f t="shared" si="191"/>
        <v>42559.66914351852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41323.922905092593</v>
      </c>
      <c r="T2016" s="13">
        <f t="shared" si="191"/>
        <v>41357.881238425929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40765.585219907407</v>
      </c>
      <c r="T2017" s="13">
        <f t="shared" si="191"/>
        <v>40795.585219907407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41312.589108796303</v>
      </c>
      <c r="T2018" s="13">
        <f t="shared" si="191"/>
        <v>41342.589108796303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40960.765682870369</v>
      </c>
      <c r="T2019" s="13">
        <f t="shared" si="191"/>
        <v>40991.875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42199.074178240742</v>
      </c>
      <c r="T2020" s="13">
        <f t="shared" si="191"/>
        <v>42229.074178240742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42605.416909722226</v>
      </c>
      <c r="T2021" s="13">
        <f t="shared" si="191"/>
        <v>42635.416909722226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41736.805833333339</v>
      </c>
      <c r="T2022" s="13">
        <f t="shared" si="191"/>
        <v>41773.669444444451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41860.778900462967</v>
      </c>
      <c r="T2023" s="13">
        <f t="shared" si="191"/>
        <v>41905.778900462967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42502.277453703711</v>
      </c>
      <c r="T2024" s="13">
        <f t="shared" si="191"/>
        <v>42532.277453703711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42136.12908564815</v>
      </c>
      <c r="T2025" s="13">
        <f t="shared" si="191"/>
        <v>42166.12908564815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41099.67527777778</v>
      </c>
      <c r="T2026" s="13">
        <f t="shared" si="191"/>
        <v>41133.833333333336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42135.892893518518</v>
      </c>
      <c r="T2027" s="13">
        <f t="shared" si="191"/>
        <v>42165.892893518518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41704.444270833337</v>
      </c>
      <c r="T2028" s="13">
        <f t="shared" si="191"/>
        <v>41749.874305555561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42048.522210648145</v>
      </c>
      <c r="T2029" s="13">
        <f t="shared" si="191"/>
        <v>42093.480543981488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40215.627384259264</v>
      </c>
      <c r="T2030" s="13">
        <f t="shared" si="191"/>
        <v>40252.621527777781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41847.730104166672</v>
      </c>
      <c r="T2031" s="13">
        <f t="shared" si="191"/>
        <v>41877.730104166672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41212.704814814817</v>
      </c>
      <c r="T2032" s="13">
        <f t="shared" si="191"/>
        <v>41242.704814814817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41975.03765046296</v>
      </c>
      <c r="T2033" s="13">
        <f t="shared" si="191"/>
        <v>42012.750000000007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42689.274004629631</v>
      </c>
      <c r="T2034" s="13">
        <f t="shared" si="191"/>
        <v>42718.916666666664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41724.790717592594</v>
      </c>
      <c r="T2035" s="13">
        <f t="shared" si="191"/>
        <v>41754.790717592594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42075.83834490741</v>
      </c>
      <c r="T2036" s="13">
        <f t="shared" si="191"/>
        <v>42130.998611111114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42311.333414351851</v>
      </c>
      <c r="T2037" s="13">
        <f t="shared" si="191"/>
        <v>42356.750000000007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41738.573136574072</v>
      </c>
      <c r="T2038" s="13">
        <f t="shared" si="191"/>
        <v>41768.573136574072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41577.918437500004</v>
      </c>
      <c r="T2039" s="13">
        <f t="shared" si="191"/>
        <v>41637.960104166668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41423.979409722226</v>
      </c>
      <c r="T2040" s="13">
        <f t="shared" si="191"/>
        <v>41456.458333333336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42675.147280092591</v>
      </c>
      <c r="T2041" s="13">
        <f t="shared" si="191"/>
        <v>42704.915972222225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41578.635451388887</v>
      </c>
      <c r="T2042" s="13">
        <f t="shared" si="191"/>
        <v>41593.677118055559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42654.2341087963</v>
      </c>
      <c r="T2043" s="13">
        <f t="shared" si="191"/>
        <v>42684.275775462964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42331.416365740741</v>
      </c>
      <c r="T2044" s="13">
        <f t="shared" si="191"/>
        <v>42391.416365740741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42660.885150462964</v>
      </c>
      <c r="T2045" s="13">
        <f t="shared" si="191"/>
        <v>42714.915972222225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42138.392523148148</v>
      </c>
      <c r="T2046" s="13">
        <f t="shared" si="191"/>
        <v>42168.392523148148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41068.796840277784</v>
      </c>
      <c r="T2047" s="13">
        <f t="shared" si="191"/>
        <v>41098.796840277784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41386.88013888889</v>
      </c>
      <c r="T2048" s="13">
        <f t="shared" si="191"/>
        <v>41416.88013888889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42081.611921296302</v>
      </c>
      <c r="T2049" s="13">
        <f t="shared" si="191"/>
        <v>42110.708333333336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41387.359849537039</v>
      </c>
      <c r="T2050" s="13">
        <f t="shared" si="191"/>
        <v>41417.359849537039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(J2051/86400)+25569+(-7/24)</f>
        <v>41575.235682870371</v>
      </c>
      <c r="T2051" s="13">
        <f t="shared" ref="T2051:T2114" si="197">(I2051/86400)+25569+(-7/24)</f>
        <v>41610.665972222225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42114.77983796296</v>
      </c>
      <c r="T2052" s="13">
        <f t="shared" si="197"/>
        <v>42154.77983796296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41603.730752314819</v>
      </c>
      <c r="T2053" s="13">
        <f t="shared" si="197"/>
        <v>41633.730752314819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42374.792280092595</v>
      </c>
      <c r="T2054" s="13">
        <f t="shared" si="197"/>
        <v>42419.792280092595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42303.325821759259</v>
      </c>
      <c r="T2055" s="13">
        <f t="shared" si="197"/>
        <v>42333.367488425931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41731.22928240741</v>
      </c>
      <c r="T2056" s="13">
        <f t="shared" si="197"/>
        <v>41761.22928240741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41946.38244212963</v>
      </c>
      <c r="T2057" s="13">
        <f t="shared" si="197"/>
        <v>41975.875000000007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41351.469236111116</v>
      </c>
      <c r="T2058" s="13">
        <f t="shared" si="197"/>
        <v>41381.469236111116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42396.202916666669</v>
      </c>
      <c r="T2059" s="13">
        <f t="shared" si="197"/>
        <v>42426.202916666669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42026.079050925931</v>
      </c>
      <c r="T2060" s="13">
        <f t="shared" si="197"/>
        <v>42065.541666666664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42361.31081018519</v>
      </c>
      <c r="T2061" s="13">
        <f t="shared" si="197"/>
        <v>42400.624305555561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41783.351273148153</v>
      </c>
      <c r="T2062" s="13">
        <f t="shared" si="197"/>
        <v>41843.351273148153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42705.472847222227</v>
      </c>
      <c r="T2063" s="13">
        <f t="shared" si="197"/>
        <v>42735.472847222227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42423.091412037036</v>
      </c>
      <c r="T2064" s="13">
        <f t="shared" si="197"/>
        <v>42453.049745370372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42472.440983796296</v>
      </c>
      <c r="T2065" s="13">
        <f t="shared" si="197"/>
        <v>42505.440983796296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41389.073182870372</v>
      </c>
      <c r="T2066" s="13">
        <f t="shared" si="197"/>
        <v>41425.208333333336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41603.042002314818</v>
      </c>
      <c r="T2067" s="13">
        <f t="shared" si="197"/>
        <v>41633.042002314818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41844.480127314819</v>
      </c>
      <c r="T2068" s="13">
        <f t="shared" si="197"/>
        <v>41874.480127314819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42115.562222222223</v>
      </c>
      <c r="T2069" s="13">
        <f t="shared" si="197"/>
        <v>42148.562222222223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42633.549942129634</v>
      </c>
      <c r="T2070" s="13">
        <f t="shared" si="197"/>
        <v>42663.549942129634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42340.680451388893</v>
      </c>
      <c r="T2071" s="13">
        <f t="shared" si="197"/>
        <v>42371.680451388893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42519.364849537036</v>
      </c>
      <c r="T2072" s="13">
        <f t="shared" si="197"/>
        <v>42549.364849537036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42599.987083333333</v>
      </c>
      <c r="T2073" s="13">
        <f t="shared" si="197"/>
        <v>42644.987083333333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42467.289722222224</v>
      </c>
      <c r="T2074" s="13">
        <f t="shared" si="197"/>
        <v>42497.289722222224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42087.376365740747</v>
      </c>
      <c r="T2075" s="13">
        <f t="shared" si="197"/>
        <v>42132.376365740747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42466.534513888888</v>
      </c>
      <c r="T2076" s="13">
        <f t="shared" si="197"/>
        <v>42496.534513888888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41450.389907407407</v>
      </c>
      <c r="T2077" s="13">
        <f t="shared" si="197"/>
        <v>41480.389907407407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41803.588993055557</v>
      </c>
      <c r="T2078" s="13">
        <f t="shared" si="197"/>
        <v>41843.588993055557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42102.750879629632</v>
      </c>
      <c r="T2079" s="13">
        <f t="shared" si="197"/>
        <v>42160.583333333336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42692.479826388888</v>
      </c>
      <c r="T2080" s="13">
        <f t="shared" si="197"/>
        <v>42722.479826388888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42150.418900462966</v>
      </c>
      <c r="T2081" s="13">
        <f t="shared" si="197"/>
        <v>42180.500000000007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42289.665509259263</v>
      </c>
      <c r="T2082" s="13">
        <f t="shared" si="197"/>
        <v>42319.707175925927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41003.865219907406</v>
      </c>
      <c r="T2083" s="13">
        <f t="shared" si="197"/>
        <v>41044.915972222225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40810.828657407408</v>
      </c>
      <c r="T2084" s="13">
        <f t="shared" si="197"/>
        <v>40870.87032407408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41034.430497685185</v>
      </c>
      <c r="T2085" s="13">
        <f t="shared" si="197"/>
        <v>41064.430497685185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41731.541458333333</v>
      </c>
      <c r="T2086" s="13">
        <f t="shared" si="197"/>
        <v>41762.999305555561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41075.54383101852</v>
      </c>
      <c r="T2087" s="13">
        <f t="shared" si="197"/>
        <v>41105.54383101852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40860.378842592596</v>
      </c>
      <c r="T2088" s="13">
        <f t="shared" si="197"/>
        <v>40890.915972222225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40763.912708333337</v>
      </c>
      <c r="T2089" s="13">
        <f t="shared" si="197"/>
        <v>40793.912708333337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40395.423055555562</v>
      </c>
      <c r="T2090" s="13">
        <f t="shared" si="197"/>
        <v>40431.874305555561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41452.78465277778</v>
      </c>
      <c r="T2091" s="13">
        <f t="shared" si="197"/>
        <v>41487.78465277778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41299.089756944442</v>
      </c>
      <c r="T2092" s="13">
        <f t="shared" si="197"/>
        <v>41329.089756944442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40555.030995370376</v>
      </c>
      <c r="T2093" s="13">
        <f t="shared" si="197"/>
        <v>40603.541666666672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40763.415879629632</v>
      </c>
      <c r="T2094" s="13">
        <f t="shared" si="197"/>
        <v>40823.415879629632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41205.562870370377</v>
      </c>
      <c r="T2095" s="13">
        <f t="shared" si="197"/>
        <v>41265.604537037041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40938.728356481486</v>
      </c>
      <c r="T2096" s="13">
        <f t="shared" si="197"/>
        <v>40972.833333333336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40758.441817129635</v>
      </c>
      <c r="T2097" s="13">
        <f t="shared" si="197"/>
        <v>40818.441817129635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41192.466840277782</v>
      </c>
      <c r="T2098" s="13">
        <f t="shared" si="197"/>
        <v>41207.874305555561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40818.293229166673</v>
      </c>
      <c r="T2099" s="13">
        <f t="shared" si="197"/>
        <v>40878.334895833337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40945.822164351855</v>
      </c>
      <c r="T2100" s="13">
        <f t="shared" si="197"/>
        <v>40975.822164351855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42173.454675925932</v>
      </c>
      <c r="T2101" s="13">
        <f t="shared" si="197"/>
        <v>42186.861111111117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41074.543298611112</v>
      </c>
      <c r="T2102" s="13">
        <f t="shared" si="197"/>
        <v>41089.874305555561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40891.857800925929</v>
      </c>
      <c r="T2103" s="13">
        <f t="shared" si="197"/>
        <v>40951.857800925929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40638.576944444445</v>
      </c>
      <c r="T2104" s="13">
        <f t="shared" si="197"/>
        <v>40668.576944444445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41192.463275462964</v>
      </c>
      <c r="T2105" s="13">
        <f t="shared" si="197"/>
        <v>41222.504942129635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41393.782800925932</v>
      </c>
      <c r="T2106" s="13">
        <f t="shared" si="197"/>
        <v>41424.708333333336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41951.497141203705</v>
      </c>
      <c r="T2107" s="13">
        <f t="shared" si="197"/>
        <v>41963.875000000007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41269.923310185186</v>
      </c>
      <c r="T2108" s="13">
        <f t="shared" si="197"/>
        <v>41299.923310185186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41934.418900462966</v>
      </c>
      <c r="T2109" s="13">
        <f t="shared" si="197"/>
        <v>41955.46056712963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41134.884027777778</v>
      </c>
      <c r="T2110" s="13">
        <f t="shared" si="197"/>
        <v>41161.871527777781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42160.416863425933</v>
      </c>
      <c r="T2111" s="13">
        <f t="shared" si="197"/>
        <v>42190.416863425933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41759.379270833335</v>
      </c>
      <c r="T2112" s="13">
        <f t="shared" si="197"/>
        <v>41786.915972222225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40702.905381944445</v>
      </c>
      <c r="T2113" s="13">
        <f t="shared" si="197"/>
        <v>40769.75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41365.636493055557</v>
      </c>
      <c r="T2114" s="13">
        <f t="shared" si="197"/>
        <v>41379.636493055557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(J2115/86400)+25569+(-7/24)</f>
        <v>41870.573796296296</v>
      </c>
      <c r="T2115" s="13">
        <f t="shared" ref="T2115:T2178" si="203">(I2115/86400)+25569+(-7/24)</f>
        <v>41905.573796296296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40458.523958333339</v>
      </c>
      <c r="T2116" s="13">
        <f t="shared" si="203"/>
        <v>40520.915972222225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40563.789363425931</v>
      </c>
      <c r="T2117" s="13">
        <f t="shared" si="203"/>
        <v>40593.789363425931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41136.48614583334</v>
      </c>
      <c r="T2118" s="13">
        <f t="shared" si="203"/>
        <v>41184.48614583334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42289.767928240741</v>
      </c>
      <c r="T2119" s="13">
        <f t="shared" si="203"/>
        <v>42303.915972222225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40718.54787037037</v>
      </c>
      <c r="T2120" s="13">
        <f t="shared" si="203"/>
        <v>40748.54787037037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41106.838483796302</v>
      </c>
      <c r="T2121" s="13">
        <f t="shared" si="203"/>
        <v>41136.838483796302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41591.67287037037</v>
      </c>
      <c r="T2122" s="13">
        <f t="shared" si="203"/>
        <v>41640.67287037037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42716.450787037036</v>
      </c>
      <c r="T2123" s="13">
        <f t="shared" si="203"/>
        <v>42746.450787037036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42712.008900462963</v>
      </c>
      <c r="T2124" s="13">
        <f t="shared" si="203"/>
        <v>42742.008900462963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40198.133182870377</v>
      </c>
      <c r="T2125" s="13">
        <f t="shared" si="203"/>
        <v>40251.999305555561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40463.736516203709</v>
      </c>
      <c r="T2126" s="13">
        <f t="shared" si="203"/>
        <v>40511.916666666672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42190.731863425928</v>
      </c>
      <c r="T2127" s="13">
        <f t="shared" si="203"/>
        <v>42220.731863425928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41951.681562500002</v>
      </c>
      <c r="T2128" s="13">
        <f t="shared" si="203"/>
        <v>41981.681562500002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42045.213692129633</v>
      </c>
      <c r="T2129" s="13">
        <f t="shared" si="203"/>
        <v>42075.172025462969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41843.481122685189</v>
      </c>
      <c r="T2130" s="13">
        <f t="shared" si="203"/>
        <v>41903.481122685189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42408.732638888891</v>
      </c>
      <c r="T2131" s="13">
        <f t="shared" si="203"/>
        <v>42438.732638888891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41831.794710648152</v>
      </c>
      <c r="T2132" s="13">
        <f t="shared" si="203"/>
        <v>41866.794710648152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42166.915405092594</v>
      </c>
      <c r="T2133" s="13">
        <f t="shared" si="203"/>
        <v>42196.915405092594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41643.195509259262</v>
      </c>
      <c r="T2134" s="13">
        <f t="shared" si="203"/>
        <v>41673.195509259262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40618.805543981485</v>
      </c>
      <c r="T2135" s="13">
        <f t="shared" si="203"/>
        <v>40656.999305555561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41361.59480324074</v>
      </c>
      <c r="T2136" s="13">
        <f t="shared" si="203"/>
        <v>41391.59480324074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41156.671678240746</v>
      </c>
      <c r="T2137" s="13">
        <f t="shared" si="203"/>
        <v>41186.671678240746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41536.21743055556</v>
      </c>
      <c r="T2138" s="13">
        <f t="shared" si="203"/>
        <v>41566.21743055556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41948.479502314818</v>
      </c>
      <c r="T2139" s="13">
        <f t="shared" si="203"/>
        <v>41978.479502314818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41556.72151620371</v>
      </c>
      <c r="T2140" s="13">
        <f t="shared" si="203"/>
        <v>41586.763182870374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42647.458425925928</v>
      </c>
      <c r="T2141" s="13">
        <f t="shared" si="203"/>
        <v>42677.458425925928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41255.541944444449</v>
      </c>
      <c r="T2142" s="13">
        <f t="shared" si="203"/>
        <v>41285.541944444449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41926.943969907406</v>
      </c>
      <c r="T2143" s="13">
        <f t="shared" si="203"/>
        <v>41956.985636574078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42340.409837962965</v>
      </c>
      <c r="T2144" s="13">
        <f t="shared" si="203"/>
        <v>42368.409837962965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40332.595046296301</v>
      </c>
      <c r="T2145" s="13">
        <f t="shared" si="203"/>
        <v>40380.5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41499.255092592597</v>
      </c>
      <c r="T2146" s="13">
        <f t="shared" si="203"/>
        <v>41531.255092592597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41574.945763888893</v>
      </c>
      <c r="T2147" s="13">
        <f t="shared" si="203"/>
        <v>41604.987430555557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42397.38784722222</v>
      </c>
      <c r="T2148" s="13">
        <f t="shared" si="203"/>
        <v>42411.38784722222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41927.004027777781</v>
      </c>
      <c r="T2149" s="13">
        <f t="shared" si="203"/>
        <v>41959.045694444452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42066.441921296304</v>
      </c>
      <c r="T2150" s="13">
        <f t="shared" si="203"/>
        <v>42096.400254629632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40354.733287037037</v>
      </c>
      <c r="T2151" s="13">
        <f t="shared" si="203"/>
        <v>40389.708333333336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42533.993043981485</v>
      </c>
      <c r="T2152" s="13">
        <f t="shared" si="203"/>
        <v>42563.993043981485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42520.555717592593</v>
      </c>
      <c r="T2153" s="13">
        <f t="shared" si="203"/>
        <v>42550.555717592593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41683.540613425932</v>
      </c>
      <c r="T2154" s="13">
        <f t="shared" si="203"/>
        <v>41713.49894675926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41974.619421296295</v>
      </c>
      <c r="T2155" s="13">
        <f t="shared" si="203"/>
        <v>42014.040972222225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41647.340590277781</v>
      </c>
      <c r="T2156" s="13">
        <f t="shared" si="203"/>
        <v>41667.340590277781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42430.45584490741</v>
      </c>
      <c r="T2157" s="13">
        <f t="shared" si="203"/>
        <v>42460.414178240746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41488.562569444446</v>
      </c>
      <c r="T2158" s="13">
        <f t="shared" si="203"/>
        <v>41533.562569444446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42694.689618055556</v>
      </c>
      <c r="T2159" s="13">
        <f t="shared" si="203"/>
        <v>42727.040972222225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41264.562199074076</v>
      </c>
      <c r="T2160" s="13">
        <f t="shared" si="203"/>
        <v>41309.562199074076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40710.439513888894</v>
      </c>
      <c r="T2161" s="13">
        <f t="shared" si="203"/>
        <v>40740.439513888894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41018.42019675926</v>
      </c>
      <c r="T2162" s="13">
        <f t="shared" si="203"/>
        <v>41048.42019675926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42240.56086805556</v>
      </c>
      <c r="T2163" s="13">
        <f t="shared" si="203"/>
        <v>42270.56086805556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41813.474432870375</v>
      </c>
      <c r="T2164" s="13">
        <f t="shared" si="203"/>
        <v>41844.474432870375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42111.607870370375</v>
      </c>
      <c r="T2165" s="13">
        <f t="shared" si="203"/>
        <v>42162.868055555555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42515.426087962966</v>
      </c>
      <c r="T2166" s="13">
        <f t="shared" si="203"/>
        <v>42545.874305555561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42438.3754050926</v>
      </c>
      <c r="T2167" s="13">
        <f t="shared" si="203"/>
        <v>42468.333738425928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41933.54650462963</v>
      </c>
      <c r="T2168" s="13">
        <f t="shared" si="203"/>
        <v>41978.588171296295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41152.774733796301</v>
      </c>
      <c r="T2169" s="13">
        <f t="shared" si="203"/>
        <v>41166.774733796301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42745.308576388888</v>
      </c>
      <c r="T2170" s="13">
        <f t="shared" si="203"/>
        <v>42775.916666666664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42793.409155092595</v>
      </c>
      <c r="T2171" s="13">
        <f t="shared" si="203"/>
        <v>42796.409155092595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42198.458587962967</v>
      </c>
      <c r="T2172" s="13">
        <f t="shared" si="203"/>
        <v>42238.458587962967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42141.665451388886</v>
      </c>
      <c r="T2173" s="13">
        <f t="shared" si="203"/>
        <v>42176.916666666664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42082.28842592593</v>
      </c>
      <c r="T2174" s="13">
        <f t="shared" si="203"/>
        <v>42112.28842592593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41495.400960648149</v>
      </c>
      <c r="T2175" s="13">
        <f t="shared" si="203"/>
        <v>41526.874305555561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42465.251238425924</v>
      </c>
      <c r="T2176" s="13">
        <f t="shared" si="203"/>
        <v>42495.251238425924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42564.71743055556</v>
      </c>
      <c r="T2177" s="13">
        <f t="shared" si="203"/>
        <v>42571.71743055556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42096.341539351859</v>
      </c>
      <c r="T2178" s="13">
        <f t="shared" si="203"/>
        <v>42126.341539351859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(J2179/86400)+25569+(-7/24)</f>
        <v>42501.959108796298</v>
      </c>
      <c r="T2179" s="13">
        <f t="shared" ref="T2179:T2242" si="209">(I2179/86400)+25569+(-7/24)</f>
        <v>42526.959108796298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42723.344872685186</v>
      </c>
      <c r="T2180" s="13">
        <f t="shared" si="209"/>
        <v>42753.344872685186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42074.879537037043</v>
      </c>
      <c r="T2181" s="13">
        <f t="shared" si="209"/>
        <v>42104.879537037043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42279.378101851857</v>
      </c>
      <c r="T2182" s="13">
        <f t="shared" si="209"/>
        <v>42321.419768518521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42772.713576388887</v>
      </c>
      <c r="T2183" s="13">
        <f t="shared" si="209"/>
        <v>42786.713576388887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41879.609085648153</v>
      </c>
      <c r="T2184" s="13">
        <f t="shared" si="209"/>
        <v>41914.609085648153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42745.073807870373</v>
      </c>
      <c r="T2185" s="13">
        <f t="shared" si="209"/>
        <v>42774.916666666664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42380.398622685192</v>
      </c>
      <c r="T2186" s="13">
        <f t="shared" si="209"/>
        <v>42394.375000000007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41319.058321759258</v>
      </c>
      <c r="T2187" s="13">
        <f t="shared" si="209"/>
        <v>41359.058321759258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42583.323414351857</v>
      </c>
      <c r="T2188" s="13">
        <f t="shared" si="209"/>
        <v>42619.791666666664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42067.917430555557</v>
      </c>
      <c r="T2189" s="13">
        <f t="shared" si="209"/>
        <v>42096.874305555561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42633.294456018521</v>
      </c>
      <c r="T2190" s="13">
        <f t="shared" si="209"/>
        <v>42668.416666666664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42467.496527777781</v>
      </c>
      <c r="T2191" s="13">
        <f t="shared" si="209"/>
        <v>42481.625000000007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42417.333379629628</v>
      </c>
      <c r="T2192" s="13">
        <f t="shared" si="209"/>
        <v>42451.999305555561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42768.541979166672</v>
      </c>
      <c r="T2193" s="13">
        <f t="shared" si="209"/>
        <v>42780.541979166672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42691.559537037036</v>
      </c>
      <c r="T2194" s="13">
        <f t="shared" si="209"/>
        <v>42719.666666666664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42664.114259259259</v>
      </c>
      <c r="T2195" s="13">
        <f t="shared" si="209"/>
        <v>42694.915972222225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42425.466319444451</v>
      </c>
      <c r="T2196" s="13">
        <f t="shared" si="209"/>
        <v>42455.42465277778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42197.48032407408</v>
      </c>
      <c r="T2197" s="13">
        <f t="shared" si="209"/>
        <v>42227.48032407408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42675.195625</v>
      </c>
      <c r="T2198" s="13">
        <f t="shared" si="209"/>
        <v>42706.000000000007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42033.292349537041</v>
      </c>
      <c r="T2199" s="13">
        <f t="shared" si="209"/>
        <v>42063.292349537041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42292.222222222226</v>
      </c>
      <c r="T2200" s="13">
        <f t="shared" si="209"/>
        <v>42322.263888888891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42262.124976851854</v>
      </c>
      <c r="T2201" s="13">
        <f t="shared" si="209"/>
        <v>42292.124976851854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42163.334120370368</v>
      </c>
      <c r="T2202" s="13">
        <f t="shared" si="209"/>
        <v>42190.833333333336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41276.555150462962</v>
      </c>
      <c r="T2203" s="13">
        <f t="shared" si="209"/>
        <v>41290.555150462962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41184.557500000003</v>
      </c>
      <c r="T2204" s="13">
        <f t="shared" si="209"/>
        <v>41214.557500000003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42241.568078703705</v>
      </c>
      <c r="T2205" s="13">
        <f t="shared" si="209"/>
        <v>42271.568078703705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41312.019895833335</v>
      </c>
      <c r="T2206" s="13">
        <f t="shared" si="209"/>
        <v>41342.019895833335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41031.529965277783</v>
      </c>
      <c r="T2207" s="13">
        <f t="shared" si="209"/>
        <v>41061.529965277783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40996.965555555558</v>
      </c>
      <c r="T2208" s="13">
        <f t="shared" si="209"/>
        <v>41014.965555555558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41563.902465277781</v>
      </c>
      <c r="T2209" s="13">
        <f t="shared" si="209"/>
        <v>41593.944131944445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40946.590578703705</v>
      </c>
      <c r="T2210" s="13">
        <f t="shared" si="209"/>
        <v>41005.875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41732.188009259262</v>
      </c>
      <c r="T2211" s="13">
        <f t="shared" si="209"/>
        <v>41743.666666666672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40955.774421296301</v>
      </c>
      <c r="T2212" s="13">
        <f t="shared" si="209"/>
        <v>41013.441666666673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41716.493344907409</v>
      </c>
      <c r="T2213" s="13">
        <f t="shared" si="209"/>
        <v>41738.999305555561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41548.455752314818</v>
      </c>
      <c r="T2214" s="13">
        <f t="shared" si="209"/>
        <v>41581.75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42109.534479166665</v>
      </c>
      <c r="T2215" s="13">
        <f t="shared" si="209"/>
        <v>42139.534479166665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41646.500555555562</v>
      </c>
      <c r="T2216" s="13">
        <f t="shared" si="209"/>
        <v>41676.500555555562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40958.425601851857</v>
      </c>
      <c r="T2217" s="13">
        <f t="shared" si="209"/>
        <v>40980.999305555561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42194.460011574076</v>
      </c>
      <c r="T2218" s="13">
        <f t="shared" si="209"/>
        <v>42208.460011574076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42299.48510416667</v>
      </c>
      <c r="T2219" s="13">
        <f t="shared" si="209"/>
        <v>42310.041666666664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41127.520636574074</v>
      </c>
      <c r="T2220" s="13">
        <f t="shared" si="209"/>
        <v>41149.708333333336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42205.427222222228</v>
      </c>
      <c r="T2221" s="13">
        <f t="shared" si="209"/>
        <v>42235.427222222228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41451.768935185188</v>
      </c>
      <c r="T2222" s="13">
        <f t="shared" si="209"/>
        <v>41481.768935185188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42452.375104166669</v>
      </c>
      <c r="T2223" s="13">
        <f t="shared" si="209"/>
        <v>42482.708333333336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40906.495914351857</v>
      </c>
      <c r="T2224" s="13">
        <f t="shared" si="209"/>
        <v>40936.495914351857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42152.349166666674</v>
      </c>
      <c r="T2225" s="13">
        <f t="shared" si="209"/>
        <v>42182.349166666674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42644.375868055555</v>
      </c>
      <c r="T2226" s="13">
        <f t="shared" si="209"/>
        <v>42672.500000000007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41873.500173611115</v>
      </c>
      <c r="T2227" s="13">
        <f t="shared" si="209"/>
        <v>41903.500173611115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42381.507199074076</v>
      </c>
      <c r="T2228" s="13">
        <f t="shared" si="209"/>
        <v>42411.915972222225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41561.515682870369</v>
      </c>
      <c r="T2229" s="13">
        <f t="shared" si="209"/>
        <v>41591.557349537041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42201.986527777779</v>
      </c>
      <c r="T2230" s="13">
        <f t="shared" si="209"/>
        <v>42231.986527777779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41484.372581018521</v>
      </c>
      <c r="T2231" s="13">
        <f t="shared" si="209"/>
        <v>41519.875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41724.589432870373</v>
      </c>
      <c r="T2232" s="13">
        <f t="shared" si="209"/>
        <v>41754.589432870373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41423.61922453704</v>
      </c>
      <c r="T2233" s="13">
        <f t="shared" si="209"/>
        <v>41449.916666666672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41806.50240740741</v>
      </c>
      <c r="T2234" s="13">
        <f t="shared" si="209"/>
        <v>41838.833333333336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42331.087256944447</v>
      </c>
      <c r="T2235" s="13">
        <f t="shared" si="209"/>
        <v>42351.708333333336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42710.532951388894</v>
      </c>
      <c r="T2236" s="13">
        <f t="shared" si="209"/>
        <v>42740.532951388894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42061.730451388888</v>
      </c>
      <c r="T2237" s="13">
        <f t="shared" si="209"/>
        <v>42091.688784722224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42371.325497685182</v>
      </c>
      <c r="T2238" s="13">
        <f t="shared" si="209"/>
        <v>42401.325497685182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41914.7116087963</v>
      </c>
      <c r="T2239" s="13">
        <f t="shared" si="209"/>
        <v>41955.040972222225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42774.330046296302</v>
      </c>
      <c r="T2240" s="13">
        <f t="shared" si="209"/>
        <v>42804.330046296302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41572.66682870371</v>
      </c>
      <c r="T2241" s="13">
        <f t="shared" si="209"/>
        <v>41608.876388888893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42452.534074074072</v>
      </c>
      <c r="T2242" s="13">
        <f t="shared" si="209"/>
        <v>42482.534074074072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(J2243/86400)+25569+(-7/24)</f>
        <v>42766.535879629628</v>
      </c>
      <c r="T2243" s="13">
        <f t="shared" ref="T2243:T2306" si="215">(I2243/86400)+25569+(-7/24)</f>
        <v>42796.535879629628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41569.283946759264</v>
      </c>
      <c r="T2244" s="13">
        <f t="shared" si="215"/>
        <v>41604.834722222229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42800.459374999999</v>
      </c>
      <c r="T2245" s="13">
        <f t="shared" si="215"/>
        <v>42806.833333333336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42647.52715277778</v>
      </c>
      <c r="T2246" s="13">
        <f t="shared" si="215"/>
        <v>42659.562500000007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41660.416863425926</v>
      </c>
      <c r="T2247" s="13">
        <f t="shared" si="215"/>
        <v>41691.458333333336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42221.500115740746</v>
      </c>
      <c r="T2248" s="13">
        <f t="shared" si="215"/>
        <v>42251.500115740746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42200.374594907415</v>
      </c>
      <c r="T2249" s="13">
        <f t="shared" si="215"/>
        <v>42214.374594907415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42688.584236111114</v>
      </c>
      <c r="T2250" s="13">
        <f t="shared" si="215"/>
        <v>42718.584236111114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41336.411631944451</v>
      </c>
      <c r="T2251" s="13">
        <f t="shared" si="215"/>
        <v>41366.36996527778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42676.713807870372</v>
      </c>
      <c r="T2252" s="13">
        <f t="shared" si="215"/>
        <v>42706.755474537036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41846.054131944446</v>
      </c>
      <c r="T2253" s="13">
        <f t="shared" si="215"/>
        <v>41867.054131944446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42573.036319444444</v>
      </c>
      <c r="T2254" s="13">
        <f t="shared" si="215"/>
        <v>42588.036319444444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42296.339664351857</v>
      </c>
      <c r="T2255" s="13">
        <f t="shared" si="215"/>
        <v>42326.381331018521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42752.356111111112</v>
      </c>
      <c r="T2256" s="13">
        <f t="shared" si="215"/>
        <v>42759.356111111112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42467.660312500004</v>
      </c>
      <c r="T2257" s="13">
        <f t="shared" si="215"/>
        <v>42497.660312500004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42682.160254629627</v>
      </c>
      <c r="T2258" s="13">
        <f t="shared" si="215"/>
        <v>42696.160254629627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42505.645011574081</v>
      </c>
      <c r="T2259" s="13">
        <f t="shared" si="215"/>
        <v>42540.666666666664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42136.459340277775</v>
      </c>
      <c r="T2260" s="13">
        <f t="shared" si="215"/>
        <v>42166.459340277775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42702.513148148151</v>
      </c>
      <c r="T2261" s="13">
        <f t="shared" si="215"/>
        <v>42712.513148148151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41694.725115740745</v>
      </c>
      <c r="T2262" s="13">
        <f t="shared" si="215"/>
        <v>41724.68344907408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42759.43310185185</v>
      </c>
      <c r="T2263" s="13">
        <f t="shared" si="215"/>
        <v>42780.43310185185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41926.293495370373</v>
      </c>
      <c r="T2264" s="13">
        <f t="shared" si="215"/>
        <v>41960.708333333336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42014.540659722225</v>
      </c>
      <c r="T2265" s="13">
        <f t="shared" si="215"/>
        <v>42035.540659722225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42496.290671296294</v>
      </c>
      <c r="T2266" s="13">
        <f t="shared" si="215"/>
        <v>42512.833333333336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42689.561423611114</v>
      </c>
      <c r="T2267" s="13">
        <f t="shared" si="215"/>
        <v>42696.561423611114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42469.583240740743</v>
      </c>
      <c r="T2268" s="13">
        <f t="shared" si="215"/>
        <v>42486.791666666664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41968.538159722222</v>
      </c>
      <c r="T2269" s="13">
        <f t="shared" si="215"/>
        <v>41993.750000000007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42775.790682870378</v>
      </c>
      <c r="T2270" s="13">
        <f t="shared" si="215"/>
        <v>42805.790682870378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42776.412766203706</v>
      </c>
      <c r="T2271" s="13">
        <f t="shared" si="215"/>
        <v>42800.916666666664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42725.577696759261</v>
      </c>
      <c r="T2272" s="13">
        <f t="shared" si="215"/>
        <v>42745.624305555561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42683.708379629628</v>
      </c>
      <c r="T2273" s="13">
        <f t="shared" si="215"/>
        <v>42713.708379629628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42315.407824074078</v>
      </c>
      <c r="T2274" s="13">
        <f t="shared" si="215"/>
        <v>42345.407824074078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42781.257430555554</v>
      </c>
      <c r="T2275" s="13">
        <f t="shared" si="215"/>
        <v>42806.215763888897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41663.208993055559</v>
      </c>
      <c r="T2276" s="13">
        <f t="shared" si="215"/>
        <v>41693.208993055559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41965.324988425928</v>
      </c>
      <c r="T2277" s="13">
        <f t="shared" si="215"/>
        <v>41995.324988425928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41614.359826388893</v>
      </c>
      <c r="T2278" s="13">
        <f t="shared" si="215"/>
        <v>41644.359826388893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40936.386840277781</v>
      </c>
      <c r="T2279" s="13">
        <f t="shared" si="215"/>
        <v>40966.386840277781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42338.417442129634</v>
      </c>
      <c r="T2280" s="13">
        <f t="shared" si="215"/>
        <v>42372.665972222225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42020.51503472223</v>
      </c>
      <c r="T2281" s="13">
        <f t="shared" si="215"/>
        <v>42038.875000000007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42234.333229166667</v>
      </c>
      <c r="T2282" s="13">
        <f t="shared" si="215"/>
        <v>42264.333229166667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40686.99417824074</v>
      </c>
      <c r="T2283" s="13">
        <f t="shared" si="215"/>
        <v>40748.993055555555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42322.882939814815</v>
      </c>
      <c r="T2284" s="13">
        <f t="shared" si="215"/>
        <v>42382.882939814815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40977.833379629628</v>
      </c>
      <c r="T2285" s="13">
        <f t="shared" si="215"/>
        <v>41037.791712962964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40585.505150462966</v>
      </c>
      <c r="T2286" s="13">
        <f t="shared" si="215"/>
        <v>40613.875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41058.894016203711</v>
      </c>
      <c r="T2287" s="13">
        <f t="shared" si="215"/>
        <v>41088.894016203711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41494.6719212963</v>
      </c>
      <c r="T2288" s="13">
        <f t="shared" si="215"/>
        <v>41522.874305555561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41792.375694444447</v>
      </c>
      <c r="T2289" s="13">
        <f t="shared" si="215"/>
        <v>41813.375694444447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41067.53575231482</v>
      </c>
      <c r="T2290" s="13">
        <f t="shared" si="215"/>
        <v>41086.458333333336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41571.706712962965</v>
      </c>
      <c r="T2291" s="13">
        <f t="shared" si="215"/>
        <v>41614.681944444448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40069.962152777778</v>
      </c>
      <c r="T2292" s="13">
        <f t="shared" si="215"/>
        <v>40148.416666666672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40987.685393518521</v>
      </c>
      <c r="T2293" s="13">
        <f t="shared" si="215"/>
        <v>41021.875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40987.405972222223</v>
      </c>
      <c r="T2294" s="13">
        <f t="shared" si="215"/>
        <v>41017.405972222223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41151.416655092595</v>
      </c>
      <c r="T2295" s="13">
        <f t="shared" si="215"/>
        <v>41176.874305555561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41264.431481481486</v>
      </c>
      <c r="T2296" s="13">
        <f t="shared" si="215"/>
        <v>41294.431481481486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41270.662685185183</v>
      </c>
      <c r="T2297" s="13">
        <f t="shared" si="215"/>
        <v>41300.662685185183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40927.440115740741</v>
      </c>
      <c r="T2298" s="13">
        <f t="shared" si="215"/>
        <v>40962.440115740741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40947.750567129631</v>
      </c>
      <c r="T2299" s="13">
        <f t="shared" si="215"/>
        <v>40981.874305555561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41694.548993055556</v>
      </c>
      <c r="T2300" s="13">
        <f t="shared" si="215"/>
        <v>41724.507326388892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40564.740844907406</v>
      </c>
      <c r="T2301" s="13">
        <f t="shared" si="215"/>
        <v>40579.740844907406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41074.435370370375</v>
      </c>
      <c r="T2302" s="13">
        <f t="shared" si="215"/>
        <v>41088.435370370375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41415.85527777778</v>
      </c>
      <c r="T2303" s="13">
        <f t="shared" si="215"/>
        <v>41445.85527777778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41605.576782407406</v>
      </c>
      <c r="T2304" s="13">
        <f t="shared" si="215"/>
        <v>41639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40849.819398148153</v>
      </c>
      <c r="T2305" s="13">
        <f t="shared" si="215"/>
        <v>40889.861064814817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40502.524201388893</v>
      </c>
      <c r="T2306" s="13">
        <f t="shared" si="215"/>
        <v>40543.915972222225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(J2307/86400)+25569+(-7/24)</f>
        <v>41834.403611111113</v>
      </c>
      <c r="T2307" s="13">
        <f t="shared" ref="T2307:T2370" si="221">(I2307/86400)+25569+(-7/24)</f>
        <v>41859.458333333336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40947.876493055555</v>
      </c>
      <c r="T2308" s="13">
        <f t="shared" si="221"/>
        <v>40977.876493055555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41004.510798611118</v>
      </c>
      <c r="T2309" s="13">
        <f t="shared" si="221"/>
        <v>41034.510740740741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41851.671250000007</v>
      </c>
      <c r="T2310" s="13">
        <f t="shared" si="221"/>
        <v>41879.75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41307.696030092593</v>
      </c>
      <c r="T2311" s="13">
        <f t="shared" si="221"/>
        <v>41342.696030092593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41324.502488425926</v>
      </c>
      <c r="T2312" s="13">
        <f t="shared" si="221"/>
        <v>41354.460821759261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41735.712835648148</v>
      </c>
      <c r="T2313" s="13">
        <f t="shared" si="221"/>
        <v>41765.712835648148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41716.341180555559</v>
      </c>
      <c r="T2314" s="13">
        <f t="shared" si="221"/>
        <v>41747.666666666672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41002.666967592595</v>
      </c>
      <c r="T2315" s="13">
        <f t="shared" si="221"/>
        <v>41032.666967592595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41037.259918981486</v>
      </c>
      <c r="T2316" s="13">
        <f t="shared" si="221"/>
        <v>41067.259918981486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41004.434525462966</v>
      </c>
      <c r="T2317" s="13">
        <f t="shared" si="221"/>
        <v>41034.434525462966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40079.43344907408</v>
      </c>
      <c r="T2318" s="13">
        <f t="shared" si="221"/>
        <v>40156.474999999999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40192.250567129631</v>
      </c>
      <c r="T2319" s="13">
        <f t="shared" si="221"/>
        <v>40223.916666666672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40050.352013888893</v>
      </c>
      <c r="T2320" s="13">
        <f t="shared" si="221"/>
        <v>40081.874305555561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41592.790335648147</v>
      </c>
      <c r="T2321" s="13">
        <f t="shared" si="221"/>
        <v>41622.790335648147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41696.525462962964</v>
      </c>
      <c r="T2322" s="13">
        <f t="shared" si="221"/>
        <v>41731.483796296299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42798.968761574077</v>
      </c>
      <c r="T2323" s="13">
        <f t="shared" si="221"/>
        <v>42828.927094907405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42804.603807870371</v>
      </c>
      <c r="T2324" s="13">
        <f t="shared" si="221"/>
        <v>42834.562141203707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42807.463506944448</v>
      </c>
      <c r="T2325" s="13">
        <f t="shared" si="221"/>
        <v>42814.463506944448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42790.593576388892</v>
      </c>
      <c r="T2326" s="13">
        <f t="shared" si="221"/>
        <v>42820.55190972222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42793.730682870373</v>
      </c>
      <c r="T2327" s="13">
        <f t="shared" si="221"/>
        <v>42823.689016203709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42803.742453703708</v>
      </c>
      <c r="T2328" s="13">
        <f t="shared" si="221"/>
        <v>42855.416666666664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41842.625462962962</v>
      </c>
      <c r="T2329" s="13">
        <f t="shared" si="221"/>
        <v>41877.625462962962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42139.490011574075</v>
      </c>
      <c r="T2330" s="13">
        <f t="shared" si="221"/>
        <v>42169.490011574075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41807.332708333335</v>
      </c>
      <c r="T2331" s="13">
        <f t="shared" si="221"/>
        <v>41837.332708333335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42332.608136574076</v>
      </c>
      <c r="T2332" s="13">
        <f t="shared" si="221"/>
        <v>42362.708333333336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41838.714004629634</v>
      </c>
      <c r="T2333" s="13">
        <f t="shared" si="221"/>
        <v>41868.714004629634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42011.336469907408</v>
      </c>
      <c r="T2334" s="13">
        <f t="shared" si="221"/>
        <v>42041.336469907408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41767.358680555561</v>
      </c>
      <c r="T2335" s="13">
        <f t="shared" si="221"/>
        <v>41788.451388888891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41918.378449074073</v>
      </c>
      <c r="T2336" s="13">
        <f t="shared" si="221"/>
        <v>41948.44027777778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41771.280590277784</v>
      </c>
      <c r="T2337" s="13">
        <f t="shared" si="221"/>
        <v>41801.280590277784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41666.633043981485</v>
      </c>
      <c r="T2338" s="13">
        <f t="shared" si="221"/>
        <v>41706.633043981485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41786.34887731482</v>
      </c>
      <c r="T2339" s="13">
        <f t="shared" si="221"/>
        <v>41816.34887731482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41789.605138888895</v>
      </c>
      <c r="T2340" s="13">
        <f t="shared" si="221"/>
        <v>41819.605138888895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42692.508206018516</v>
      </c>
      <c r="T2341" s="13">
        <f t="shared" si="221"/>
        <v>42723.040972222225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42643.351134259261</v>
      </c>
      <c r="T2342" s="13">
        <f t="shared" si="221"/>
        <v>42673.351134259261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42167.522037037044</v>
      </c>
      <c r="T2343" s="13">
        <f t="shared" si="221"/>
        <v>42197.522037037044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41897.410532407412</v>
      </c>
      <c r="T2344" s="13">
        <f t="shared" si="221"/>
        <v>41917.916666666672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42327.533622685187</v>
      </c>
      <c r="T2345" s="13">
        <f t="shared" si="221"/>
        <v>42377.532638888886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42515.435983796298</v>
      </c>
      <c r="T2346" s="13">
        <f t="shared" si="221"/>
        <v>42545.435983796298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42059.710138888891</v>
      </c>
      <c r="T2347" s="13">
        <f t="shared" si="221"/>
        <v>42094.693749999999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42615.507303240745</v>
      </c>
      <c r="T2348" s="13">
        <f t="shared" si="221"/>
        <v>42660.507303240745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42577.315694444442</v>
      </c>
      <c r="T2349" s="13">
        <f t="shared" si="221"/>
        <v>42607.315694444442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42360.640486111115</v>
      </c>
      <c r="T2350" s="13">
        <f t="shared" si="221"/>
        <v>42420.640486111115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42198.484120370376</v>
      </c>
      <c r="T2351" s="13">
        <f t="shared" si="221"/>
        <v>42227.484120370376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42708.550578703704</v>
      </c>
      <c r="T2352" s="13">
        <f t="shared" si="221"/>
        <v>42738.550578703704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42093.809479166674</v>
      </c>
      <c r="T2353" s="13">
        <f t="shared" si="221"/>
        <v>42123.809479166674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42101.342037037037</v>
      </c>
      <c r="T2354" s="13">
        <f t="shared" si="221"/>
        <v>42161.342037037037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42103.384513888894</v>
      </c>
      <c r="T2355" s="13">
        <f t="shared" si="221"/>
        <v>42115.384513888894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41954.431250000001</v>
      </c>
      <c r="T2356" s="13">
        <f t="shared" si="221"/>
        <v>42014.431250000001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42096.626574074078</v>
      </c>
      <c r="T2357" s="13">
        <f t="shared" si="221"/>
        <v>42126.626574074078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42130.491944444446</v>
      </c>
      <c r="T2358" s="13">
        <f t="shared" si="221"/>
        <v>42160.491944444446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42264.328449074077</v>
      </c>
      <c r="T2359" s="13">
        <f t="shared" si="221"/>
        <v>42294.328449074077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41978.63930555556</v>
      </c>
      <c r="T2360" s="13">
        <f t="shared" si="221"/>
        <v>42034.73541666667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42159.357916666668</v>
      </c>
      <c r="T2361" s="13">
        <f t="shared" si="221"/>
        <v>42219.357916666668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42377.415277777785</v>
      </c>
      <c r="T2362" s="13">
        <f t="shared" si="221"/>
        <v>42407.415277777785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42466.567222222227</v>
      </c>
      <c r="T2363" s="13">
        <f t="shared" si="221"/>
        <v>42490.625000000007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41954.396643518521</v>
      </c>
      <c r="T2364" s="13">
        <f t="shared" si="221"/>
        <v>41984.396643518521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42321.719907407409</v>
      </c>
      <c r="T2365" s="13">
        <f t="shared" si="221"/>
        <v>42366.719907407409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42248.643009259256</v>
      </c>
      <c r="T2366" s="13">
        <f t="shared" si="221"/>
        <v>42303.643009259256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42346.444733796299</v>
      </c>
      <c r="T2367" s="13">
        <f t="shared" si="221"/>
        <v>42386.666666666664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42268.239965277775</v>
      </c>
      <c r="T2368" s="13">
        <f t="shared" si="221"/>
        <v>42298.239965277775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42425.678425925929</v>
      </c>
      <c r="T2369" s="13">
        <f t="shared" si="221"/>
        <v>42485.636759259265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42063.430150462962</v>
      </c>
      <c r="T2370" s="13">
        <f t="shared" si="221"/>
        <v>42108.388483796298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(J2371/86400)+25569+(-7/24)</f>
        <v>42380.520960648151</v>
      </c>
      <c r="T2371" s="13">
        <f t="shared" ref="T2371:T2434" si="227">(I2371/86400)+25569+(-7/24)</f>
        <v>42410.520960648151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41960.897465277776</v>
      </c>
      <c r="T2372" s="13">
        <f t="shared" si="227"/>
        <v>41990.897465277776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42150.486064814817</v>
      </c>
      <c r="T2373" s="13">
        <f t="shared" si="227"/>
        <v>42180.486064814817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42087.777442129627</v>
      </c>
      <c r="T2374" s="13">
        <f t="shared" si="227"/>
        <v>42117.777442129627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42215.370648148149</v>
      </c>
      <c r="T2375" s="13">
        <f t="shared" si="227"/>
        <v>42245.370648148149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42017.551620370374</v>
      </c>
      <c r="T2376" s="13">
        <f t="shared" si="227"/>
        <v>42047.551620370374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42592.544409722228</v>
      </c>
      <c r="T2377" s="13">
        <f t="shared" si="227"/>
        <v>42622.544409722228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42318.63386574074</v>
      </c>
      <c r="T2378" s="13">
        <f t="shared" si="227"/>
        <v>42348.63386574074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42669.578506944446</v>
      </c>
      <c r="T2379" s="13">
        <f t="shared" si="227"/>
        <v>42699.620173611118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42212.721412037041</v>
      </c>
      <c r="T2380" s="13">
        <f t="shared" si="227"/>
        <v>42241.721412037041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42236.724722222229</v>
      </c>
      <c r="T2381" s="13">
        <f t="shared" si="227"/>
        <v>42281.724722222229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42248.501643518517</v>
      </c>
      <c r="T2382" s="13">
        <f t="shared" si="227"/>
        <v>42278.501643518517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42074.644074074073</v>
      </c>
      <c r="T2383" s="13">
        <f t="shared" si="227"/>
        <v>42104.644074074073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42194.895868055559</v>
      </c>
      <c r="T2384" s="13">
        <f t="shared" si="227"/>
        <v>42219.895868055559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42026.765127314815</v>
      </c>
      <c r="T2385" s="13">
        <f t="shared" si="227"/>
        <v>42056.765127314815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41926.775960648149</v>
      </c>
      <c r="T2386" s="13">
        <f t="shared" si="227"/>
        <v>41956.81762731482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42191.410092592596</v>
      </c>
      <c r="T2387" s="13">
        <f t="shared" si="227"/>
        <v>42221.410092592596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41954.546574074076</v>
      </c>
      <c r="T2388" s="13">
        <f t="shared" si="227"/>
        <v>42014.546574074076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42528.334953703707</v>
      </c>
      <c r="T2389" s="13">
        <f t="shared" si="227"/>
        <v>42573.334953703707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41989.562025462968</v>
      </c>
      <c r="T2390" s="13">
        <f t="shared" si="227"/>
        <v>42019.520138888889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42179.361712962964</v>
      </c>
      <c r="T2391" s="13">
        <f t="shared" si="227"/>
        <v>42210.624305555561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41967.970648148148</v>
      </c>
      <c r="T2392" s="13">
        <f t="shared" si="227"/>
        <v>42007.970648148148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42064.502824074072</v>
      </c>
      <c r="T2393" s="13">
        <f t="shared" si="227"/>
        <v>42094.461157407415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42275.828969907408</v>
      </c>
      <c r="T2394" s="13">
        <f t="shared" si="227"/>
        <v>42305.828969907408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42194.356678240743</v>
      </c>
      <c r="T2395" s="13">
        <f t="shared" si="227"/>
        <v>42224.356678240743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42031.070520833331</v>
      </c>
      <c r="T2396" s="13">
        <f t="shared" si="227"/>
        <v>42061.070520833331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42716.829710648155</v>
      </c>
      <c r="T2397" s="13">
        <f t="shared" si="227"/>
        <v>42745.081250000003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42262.557384259264</v>
      </c>
      <c r="T2398" s="13">
        <f t="shared" si="227"/>
        <v>42292.557384259264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41976.593240740745</v>
      </c>
      <c r="T2399" s="13">
        <f t="shared" si="227"/>
        <v>42006.593240740745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42157.624814814822</v>
      </c>
      <c r="T2400" s="13">
        <f t="shared" si="227"/>
        <v>42187.624814814822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41956.561412037037</v>
      </c>
      <c r="T2401" s="13">
        <f t="shared" si="227"/>
        <v>41991.561412037037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42443.976435185185</v>
      </c>
      <c r="T2402" s="13">
        <f t="shared" si="227"/>
        <v>42473.976435185185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42374.531203703707</v>
      </c>
      <c r="T2403" s="13">
        <f t="shared" si="227"/>
        <v>42434.531203703707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42107.388090277782</v>
      </c>
      <c r="T2404" s="13">
        <f t="shared" si="227"/>
        <v>42137.388090277782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42399.590949074081</v>
      </c>
      <c r="T2405" s="13">
        <f t="shared" si="227"/>
        <v>42459.54928240741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42341.747766203705</v>
      </c>
      <c r="T2406" s="13">
        <f t="shared" si="227"/>
        <v>42371.747766203705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42595.293692129628</v>
      </c>
      <c r="T2407" s="13">
        <f t="shared" si="227"/>
        <v>42616.293692129628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41982.819328703707</v>
      </c>
      <c r="T2408" s="13">
        <f t="shared" si="227"/>
        <v>42022.819328703707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42082.283888888887</v>
      </c>
      <c r="T2409" s="13">
        <f t="shared" si="227"/>
        <v>42104.958333333336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41918.849039351851</v>
      </c>
      <c r="T2410" s="13">
        <f t="shared" si="227"/>
        <v>41948.890706018523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42204.584201388891</v>
      </c>
      <c r="T2411" s="13">
        <f t="shared" si="227"/>
        <v>42234.584201388891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42224.116608796299</v>
      </c>
      <c r="T2412" s="13">
        <f t="shared" si="227"/>
        <v>42254.116608796299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42211.440763888888</v>
      </c>
      <c r="T2413" s="13">
        <f t="shared" si="227"/>
        <v>42241.440763888888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42655.445289351854</v>
      </c>
      <c r="T2414" s="13">
        <f t="shared" si="227"/>
        <v>42700.486956018525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41759.818078703705</v>
      </c>
      <c r="T2415" s="13">
        <f t="shared" si="227"/>
        <v>41790.6875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42198.40347222222</v>
      </c>
      <c r="T2416" s="13">
        <f t="shared" si="227"/>
        <v>42237.874305555561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42536.571134259262</v>
      </c>
      <c r="T2417" s="13">
        <f t="shared" si="227"/>
        <v>42566.571134259262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42019.446099537039</v>
      </c>
      <c r="T2418" s="13">
        <f t="shared" si="227"/>
        <v>42077.333333333336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41831.592442129629</v>
      </c>
      <c r="T2419" s="13">
        <f t="shared" si="227"/>
        <v>41861.592442129629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42027.565324074072</v>
      </c>
      <c r="T2420" s="13">
        <f t="shared" si="227"/>
        <v>42087.523657407415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41993.446631944447</v>
      </c>
      <c r="T2421" s="13">
        <f t="shared" si="227"/>
        <v>42053.446631944447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41892.737210648149</v>
      </c>
      <c r="T2422" s="13">
        <f t="shared" si="227"/>
        <v>41952.778877314813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42026.395787037043</v>
      </c>
      <c r="T2423" s="13">
        <f t="shared" si="227"/>
        <v>42056.395787037043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42044.433287037034</v>
      </c>
      <c r="T2424" s="13">
        <f t="shared" si="227"/>
        <v>42074.391620370377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41974.413078703707</v>
      </c>
      <c r="T2425" s="13">
        <f t="shared" si="227"/>
        <v>42004.413078703707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41909.600787037038</v>
      </c>
      <c r="T2426" s="13">
        <f t="shared" si="227"/>
        <v>41939.600787037038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42502.622094907412</v>
      </c>
      <c r="T2427" s="13">
        <f t="shared" si="227"/>
        <v>42517.62777777778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42163.878379629634</v>
      </c>
      <c r="T2428" s="13">
        <f t="shared" si="227"/>
        <v>42223.878379629634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42412.027002314819</v>
      </c>
      <c r="T2429" s="13">
        <f t="shared" si="227"/>
        <v>42451.985335648154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42045.492488425931</v>
      </c>
      <c r="T2430" s="13">
        <f t="shared" si="227"/>
        <v>42075.450821759259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42734.587569444448</v>
      </c>
      <c r="T2431" s="13">
        <f t="shared" si="227"/>
        <v>42771.405555555561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42381.839166666665</v>
      </c>
      <c r="T2432" s="13">
        <f t="shared" si="227"/>
        <v>42411.839166666665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42488.808020833334</v>
      </c>
      <c r="T2433" s="13">
        <f t="shared" si="227"/>
        <v>42548.808020833334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42040.927048611113</v>
      </c>
      <c r="T2434" s="13">
        <f t="shared" si="227"/>
        <v>42070.927048611113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(J2435/86400)+25569+(-7/24)</f>
        <v>42397.608136574076</v>
      </c>
      <c r="T2435" s="13">
        <f t="shared" ref="T2435:T2498" si="233">(I2435/86400)+25569+(-7/24)</f>
        <v>42427.608136574076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42179.894375000003</v>
      </c>
      <c r="T2436" s="13">
        <f t="shared" si="233"/>
        <v>42219.894375000003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42251.985949074078</v>
      </c>
      <c r="T2437" s="13">
        <f t="shared" si="233"/>
        <v>42281.985949074078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42338.32372685185</v>
      </c>
      <c r="T2438" s="13">
        <f t="shared" si="233"/>
        <v>42398.32372685185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42031.673472222225</v>
      </c>
      <c r="T2439" s="13">
        <f t="shared" si="233"/>
        <v>42080.458333333336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42285.623402777775</v>
      </c>
      <c r="T2440" s="13">
        <f t="shared" si="233"/>
        <v>42345.665069444447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42265.526956018519</v>
      </c>
      <c r="T2441" s="13">
        <f t="shared" si="233"/>
        <v>42295.526956018519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42383.60778935186</v>
      </c>
      <c r="T2442" s="13">
        <f t="shared" si="233"/>
        <v>42413.60778935186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42186.833958333336</v>
      </c>
      <c r="T2443" s="13">
        <f t="shared" si="233"/>
        <v>42207.915972222225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42052.375324074077</v>
      </c>
      <c r="T2444" s="13">
        <f t="shared" si="233"/>
        <v>42082.333657407413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41836.333587962967</v>
      </c>
      <c r="T2445" s="13">
        <f t="shared" si="233"/>
        <v>41866.333587962967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42485.462858796302</v>
      </c>
      <c r="T2446" s="13">
        <f t="shared" si="233"/>
        <v>42515.462858796302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42242.898391203707</v>
      </c>
      <c r="T2447" s="13">
        <f t="shared" si="233"/>
        <v>42272.898391203707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42670.311006944445</v>
      </c>
      <c r="T2448" s="13">
        <f t="shared" si="233"/>
        <v>42700.352673611116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42654.178159722222</v>
      </c>
      <c r="T2449" s="13">
        <f t="shared" si="233"/>
        <v>42685.875000000007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42607.024456018517</v>
      </c>
      <c r="T2450" s="13">
        <f t="shared" si="233"/>
        <v>42612.941666666673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41942.850868055561</v>
      </c>
      <c r="T2451" s="13">
        <f t="shared" si="233"/>
        <v>41972.892534722225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41901.780740740745</v>
      </c>
      <c r="T2452" s="13">
        <f t="shared" si="233"/>
        <v>41939.84097222222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42779.616782407415</v>
      </c>
      <c r="T2453" s="13">
        <f t="shared" si="233"/>
        <v>42799.616782407415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42338.552083333336</v>
      </c>
      <c r="T2454" s="13">
        <f t="shared" si="233"/>
        <v>42367.666666666664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42738.400567129633</v>
      </c>
      <c r="T2455" s="13">
        <f t="shared" si="233"/>
        <v>42768.400567129633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42769.909814814819</v>
      </c>
      <c r="T2456" s="13">
        <f t="shared" si="233"/>
        <v>42804.909814814819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42452.490162037044</v>
      </c>
      <c r="T2457" s="13">
        <f t="shared" si="233"/>
        <v>42480.490162037044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42761.669432870374</v>
      </c>
      <c r="T2458" s="13">
        <f t="shared" si="233"/>
        <v>42791.669432870374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42423.310833333337</v>
      </c>
      <c r="T2459" s="13">
        <f t="shared" si="233"/>
        <v>42453.269166666672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42495.580069444448</v>
      </c>
      <c r="T2460" s="13">
        <f t="shared" si="233"/>
        <v>42530.500000000007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42407.345891203709</v>
      </c>
      <c r="T2461" s="13">
        <f t="shared" si="233"/>
        <v>42452.304224537038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42703.895451388897</v>
      </c>
      <c r="T2462" s="13">
        <f t="shared" si="233"/>
        <v>42737.886805555558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40783.721030092594</v>
      </c>
      <c r="T2463" s="13">
        <f t="shared" si="233"/>
        <v>40816.833333333336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41088.894629629634</v>
      </c>
      <c r="T2464" s="13">
        <f t="shared" si="233"/>
        <v>41108.894629629634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41340.819733796299</v>
      </c>
      <c r="T2465" s="13">
        <f t="shared" si="233"/>
        <v>41380.5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42248.608761574076</v>
      </c>
      <c r="T2466" s="13">
        <f t="shared" si="233"/>
        <v>42277.520138888889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41145.42763888889</v>
      </c>
      <c r="T2467" s="13">
        <f t="shared" si="233"/>
        <v>41175.42763888889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41372.810798611114</v>
      </c>
      <c r="T2468" s="13">
        <f t="shared" si="233"/>
        <v>41402.810798611114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41025.582534722227</v>
      </c>
      <c r="T2469" s="13">
        <f t="shared" si="233"/>
        <v>41039.416666666672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41173.86251157408</v>
      </c>
      <c r="T2470" s="13">
        <f t="shared" si="233"/>
        <v>41209.916666666672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40557.138067129628</v>
      </c>
      <c r="T2471" s="13">
        <f t="shared" si="233"/>
        <v>40582.138067129628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41022.783043981486</v>
      </c>
      <c r="T2472" s="13">
        <f t="shared" si="233"/>
        <v>41052.783043981486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40893.701296296298</v>
      </c>
      <c r="T2473" s="13">
        <f t="shared" si="233"/>
        <v>40933.701296296298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40353.823842592596</v>
      </c>
      <c r="T2474" s="13">
        <f t="shared" si="233"/>
        <v>40424.752083333333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41193.456817129634</v>
      </c>
      <c r="T2475" s="13">
        <f t="shared" si="233"/>
        <v>41223.498483796298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40416.719629629632</v>
      </c>
      <c r="T2476" s="13">
        <f t="shared" si="233"/>
        <v>40461.719629629632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40309.996006944442</v>
      </c>
      <c r="T2477" s="13">
        <f t="shared" si="233"/>
        <v>40369.625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41913.036689814813</v>
      </c>
      <c r="T2478" s="13">
        <f t="shared" si="233"/>
        <v>41946.078356481485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41088.399826388893</v>
      </c>
      <c r="T2479" s="13">
        <f t="shared" si="233"/>
        <v>41133.399826388893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41257.658715277779</v>
      </c>
      <c r="T2480" s="13">
        <f t="shared" si="233"/>
        <v>41287.658715277779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41107.435115740744</v>
      </c>
      <c r="T2481" s="13">
        <f t="shared" si="233"/>
        <v>41117.791666666672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42227.644490740742</v>
      </c>
      <c r="T2482" s="13">
        <f t="shared" si="233"/>
        <v>42287.644490740742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40999.354259259264</v>
      </c>
      <c r="T2483" s="13">
        <f t="shared" si="233"/>
        <v>41029.354259259264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40711.490543981483</v>
      </c>
      <c r="T2484" s="13">
        <f t="shared" si="233"/>
        <v>40756.490543981483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40970.458368055559</v>
      </c>
      <c r="T2485" s="13">
        <f t="shared" si="233"/>
        <v>41030.416701388887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40771.625034722223</v>
      </c>
      <c r="T2486" s="13">
        <f t="shared" si="233"/>
        <v>40801.625034722223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40793.706932870373</v>
      </c>
      <c r="T2487" s="13">
        <f t="shared" si="233"/>
        <v>40828.706932870373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40991.416388888894</v>
      </c>
      <c r="T2488" s="13">
        <f t="shared" si="233"/>
        <v>41021.416388888894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41025.791631944448</v>
      </c>
      <c r="T2489" s="13">
        <f t="shared" si="233"/>
        <v>41055.791631944448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40833.341527777782</v>
      </c>
      <c r="T2490" s="13">
        <f t="shared" si="233"/>
        <v>40863.383194444446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41373.398599537039</v>
      </c>
      <c r="T2491" s="13">
        <f t="shared" si="233"/>
        <v>41403.398599537039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41022.936064814821</v>
      </c>
      <c r="T2492" s="13">
        <f t="shared" si="233"/>
        <v>41082.936064814821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40542.547615740747</v>
      </c>
      <c r="T2493" s="13">
        <f t="shared" si="233"/>
        <v>40558.785416666673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41024.69430555556</v>
      </c>
      <c r="T2494" s="13">
        <f t="shared" si="233"/>
        <v>41076.124305555561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41347.876620370371</v>
      </c>
      <c r="T2495" s="13">
        <f t="shared" si="233"/>
        <v>41392.876620370371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41022.353518518525</v>
      </c>
      <c r="T2496" s="13">
        <f t="shared" si="233"/>
        <v>41052.353518518525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41036.654803240745</v>
      </c>
      <c r="T2497" s="13">
        <f t="shared" si="233"/>
        <v>41066.654803240745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41327.704768518517</v>
      </c>
      <c r="T2498" s="13">
        <f t="shared" si="233"/>
        <v>41362.663101851853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(J2499/86400)+25569+(-7/24)</f>
        <v>40730.587245370371</v>
      </c>
      <c r="T2499" s="13">
        <f t="shared" ref="T2499:T2562" si="239">(I2499/86400)+25569+(-7/24)</f>
        <v>40760.587245370371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42017.675775462965</v>
      </c>
      <c r="T2500" s="13">
        <f t="shared" si="239"/>
        <v>42031.675775462965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41226.356909722228</v>
      </c>
      <c r="T2501" s="13">
        <f t="shared" si="239"/>
        <v>41274.458333333336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41053.481192129628</v>
      </c>
      <c r="T2502" s="13">
        <f t="shared" si="239"/>
        <v>41083.481192129628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42244.485000000008</v>
      </c>
      <c r="T2503" s="13">
        <f t="shared" si="239"/>
        <v>42274.485000000008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41858.533773148149</v>
      </c>
      <c r="T2504" s="13">
        <f t="shared" si="239"/>
        <v>41903.533773148149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42498.607731481483</v>
      </c>
      <c r="T2505" s="13">
        <f t="shared" si="239"/>
        <v>42528.587500000001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41927.723773148151</v>
      </c>
      <c r="T2506" s="13">
        <f t="shared" si="239"/>
        <v>41957.765439814822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42046.764074074075</v>
      </c>
      <c r="T2507" s="13">
        <f t="shared" si="239"/>
        <v>42076.722407407411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42258.005428240744</v>
      </c>
      <c r="T2508" s="13">
        <f t="shared" si="239"/>
        <v>42280.583333333336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42104.7812962963</v>
      </c>
      <c r="T2509" s="13">
        <f t="shared" si="239"/>
        <v>42134.7812962963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41835.660115740742</v>
      </c>
      <c r="T2510" s="13">
        <f t="shared" si="239"/>
        <v>41865.660115740742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42058.517928240741</v>
      </c>
      <c r="T2511" s="13">
        <f t="shared" si="239"/>
        <v>42114.476261574076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42078.705694444448</v>
      </c>
      <c r="T2512" s="13">
        <f t="shared" si="239"/>
        <v>42138.705694444448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42371.155243055553</v>
      </c>
      <c r="T2513" s="13">
        <f t="shared" si="239"/>
        <v>42401.155243055553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41971.585196759261</v>
      </c>
      <c r="T2514" s="13">
        <f t="shared" si="239"/>
        <v>41986.585196759261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42731.715150462966</v>
      </c>
      <c r="T2515" s="13">
        <f t="shared" si="239"/>
        <v>42791.715150462966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41854.098113425927</v>
      </c>
      <c r="T2516" s="13">
        <f t="shared" si="239"/>
        <v>41871.098113425927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42027.548067129632</v>
      </c>
      <c r="T2517" s="13">
        <f t="shared" si="239"/>
        <v>42057.548067129632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41942.361712962964</v>
      </c>
      <c r="T2518" s="13">
        <f t="shared" si="239"/>
        <v>41972.403379629635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42052.510763888895</v>
      </c>
      <c r="T2519" s="13">
        <f t="shared" si="239"/>
        <v>42082.469097222223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41926.389212962968</v>
      </c>
      <c r="T2520" s="13">
        <f t="shared" si="239"/>
        <v>41956.430879629632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41808.863472222227</v>
      </c>
      <c r="T2521" s="13">
        <f t="shared" si="239"/>
        <v>41838.863472222227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42612.308854166673</v>
      </c>
      <c r="T2522" s="13">
        <f t="shared" si="239"/>
        <v>42658.514583333337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42269.676168981481</v>
      </c>
      <c r="T2523" s="13">
        <f t="shared" si="239"/>
        <v>42290.676168981481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42460.281944444447</v>
      </c>
      <c r="T2524" s="13">
        <f t="shared" si="239"/>
        <v>42482.327777777777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41930.683935185189</v>
      </c>
      <c r="T2525" s="13">
        <f t="shared" si="239"/>
        <v>41960.725601851853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41961.515706018523</v>
      </c>
      <c r="T2526" s="13">
        <f t="shared" si="239"/>
        <v>41993.895833333336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41058.552905092591</v>
      </c>
      <c r="T2527" s="13">
        <f t="shared" si="239"/>
        <v>41088.552905092591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41952.799467592595</v>
      </c>
      <c r="T2528" s="13">
        <f t="shared" si="239"/>
        <v>41980.915972222225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41546.459386574075</v>
      </c>
      <c r="T2529" s="13">
        <f t="shared" si="239"/>
        <v>41564.874305555561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42217.542858796303</v>
      </c>
      <c r="T2530" s="13">
        <f t="shared" si="239"/>
        <v>42236.166666666664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40947.7890625</v>
      </c>
      <c r="T2531" s="13">
        <f t="shared" si="239"/>
        <v>40992.747395833336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42081.572974537041</v>
      </c>
      <c r="T2532" s="13">
        <f t="shared" si="239"/>
        <v>42113.909722222226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42208.388356481482</v>
      </c>
      <c r="T2533" s="13">
        <f t="shared" si="239"/>
        <v>42230.874305555561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41107.557476851856</v>
      </c>
      <c r="T2534" s="13">
        <f t="shared" si="239"/>
        <v>41137.557476851856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41304.45961805556</v>
      </c>
      <c r="T2535" s="13">
        <f t="shared" si="239"/>
        <v>41334.459120370375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40127.408703703702</v>
      </c>
      <c r="T2536" s="13">
        <f t="shared" si="239"/>
        <v>40178.958333333336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41943.49936342593</v>
      </c>
      <c r="T2537" s="13">
        <f t="shared" si="239"/>
        <v>41974.541030092594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41463.814421296302</v>
      </c>
      <c r="T2538" s="13">
        <f t="shared" si="239"/>
        <v>41484.814421296302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40696.357118055559</v>
      </c>
      <c r="T2539" s="13">
        <f t="shared" si="239"/>
        <v>40756.357118055559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41298.218298611115</v>
      </c>
      <c r="T2540" s="13">
        <f t="shared" si="239"/>
        <v>41328.915972222225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41977.610555555562</v>
      </c>
      <c r="T2541" s="13">
        <f t="shared" si="239"/>
        <v>42037.610555555562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40785.383344907408</v>
      </c>
      <c r="T2542" s="13">
        <f t="shared" si="239"/>
        <v>40845.383344907408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41483.157615740747</v>
      </c>
      <c r="T2543" s="13">
        <f t="shared" si="239"/>
        <v>41543.157615740747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41509.134918981486</v>
      </c>
      <c r="T2544" s="13">
        <f t="shared" si="239"/>
        <v>41547.874305555561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40513.815949074073</v>
      </c>
      <c r="T2545" s="13">
        <f t="shared" si="239"/>
        <v>40544.833333333336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41068.228807870371</v>
      </c>
      <c r="T2546" s="13">
        <f t="shared" si="239"/>
        <v>41098.228807870371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42026.846504629633</v>
      </c>
      <c r="T2547" s="13">
        <f t="shared" si="239"/>
        <v>42061.729166666664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41524.566886574081</v>
      </c>
      <c r="T2548" s="13">
        <f t="shared" si="239"/>
        <v>41551.916666666672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40973.481516203705</v>
      </c>
      <c r="T2549" s="13">
        <f t="shared" si="239"/>
        <v>41003.439849537041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42618.333761574075</v>
      </c>
      <c r="T2550" s="13">
        <f t="shared" si="239"/>
        <v>42642.893750000003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41390.466087962966</v>
      </c>
      <c r="T2551" s="13">
        <f t="shared" si="239"/>
        <v>41425.416666666672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42228.342662037037</v>
      </c>
      <c r="T2552" s="13">
        <f t="shared" si="239"/>
        <v>42284.874305555561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40960.960474537038</v>
      </c>
      <c r="T2553" s="13">
        <f t="shared" si="239"/>
        <v>40989.575000000004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42769.51829861111</v>
      </c>
      <c r="T2554" s="13">
        <f t="shared" si="239"/>
        <v>42799.51829861111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41112.907488425924</v>
      </c>
      <c r="T2555" s="13">
        <f t="shared" si="239"/>
        <v>41172.907488425924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42124.786608796298</v>
      </c>
      <c r="T2556" s="13">
        <f t="shared" si="239"/>
        <v>42155.874305555561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41026.363344907411</v>
      </c>
      <c r="T2557" s="13">
        <f t="shared" si="239"/>
        <v>41057.363344907411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41222.699733796297</v>
      </c>
      <c r="T2558" s="13">
        <f t="shared" si="239"/>
        <v>41267.699733796297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41744.453541666669</v>
      </c>
      <c r="T2559" s="13">
        <f t="shared" si="239"/>
        <v>41774.453541666669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42093.568356481483</v>
      </c>
      <c r="T2560" s="13">
        <f t="shared" si="239"/>
        <v>42125.290972222225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40829.581990740742</v>
      </c>
      <c r="T2561" s="13">
        <f t="shared" si="239"/>
        <v>40862.525694444448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42039.659421296303</v>
      </c>
      <c r="T2562" s="13">
        <f t="shared" si="239"/>
        <v>42069.659421296303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(J2563/86400)+25569+(-7/24)</f>
        <v>42260.23714120371</v>
      </c>
      <c r="T2563" s="13">
        <f t="shared" ref="T2563:T2626" si="245">(I2563/86400)+25569+(-7/24)</f>
        <v>42290.23714120371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42594.233090277783</v>
      </c>
      <c r="T2564" s="13">
        <f t="shared" si="245"/>
        <v>42654.233090277783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42154.847812500004</v>
      </c>
      <c r="T2565" s="13">
        <f t="shared" si="245"/>
        <v>42214.847812500004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41821.748831018522</v>
      </c>
      <c r="T2566" s="13">
        <f t="shared" si="245"/>
        <v>41851.748831018522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42440.358668981484</v>
      </c>
      <c r="T2567" s="13">
        <f t="shared" si="245"/>
        <v>42499.576388888891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41842.689212962963</v>
      </c>
      <c r="T2568" s="13">
        <f t="shared" si="245"/>
        <v>41872.689212962963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42087.587245370371</v>
      </c>
      <c r="T2569" s="13">
        <f t="shared" si="245"/>
        <v>42117.587245370371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42584.374930555561</v>
      </c>
      <c r="T2570" s="13">
        <f t="shared" si="245"/>
        <v>42614.374930555561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42233.813796296301</v>
      </c>
      <c r="T2571" s="13">
        <f t="shared" si="245"/>
        <v>42263.813796296301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42744.611516203709</v>
      </c>
      <c r="T2572" s="13">
        <f t="shared" si="245"/>
        <v>42774.611516203709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42449.05001157408</v>
      </c>
      <c r="T2573" s="13">
        <f t="shared" si="245"/>
        <v>42509.05001157408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42076.827743055554</v>
      </c>
      <c r="T2574" s="13">
        <f t="shared" si="245"/>
        <v>42106.827743055554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41829.300335648149</v>
      </c>
      <c r="T2575" s="13">
        <f t="shared" si="245"/>
        <v>41874.300335648149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42487.534085648149</v>
      </c>
      <c r="T2576" s="13">
        <f t="shared" si="245"/>
        <v>42508.534085648149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41985.817060185189</v>
      </c>
      <c r="T2577" s="13">
        <f t="shared" si="245"/>
        <v>42015.817060185189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42059.718136574076</v>
      </c>
      <c r="T2578" s="13">
        <f t="shared" si="245"/>
        <v>42104.676469907405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41830.528900462967</v>
      </c>
      <c r="T2579" s="13">
        <f t="shared" si="245"/>
        <v>41855.528900462967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42237.731238425928</v>
      </c>
      <c r="T2580" s="13">
        <f t="shared" si="245"/>
        <v>42286.416666666664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41837.538229166668</v>
      </c>
      <c r="T2581" s="13">
        <f t="shared" si="245"/>
        <v>41897.538229166668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42110.034756944449</v>
      </c>
      <c r="T2582" s="13">
        <f t="shared" si="245"/>
        <v>42139.833333333336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42294.336782407408</v>
      </c>
      <c r="T2583" s="13">
        <f t="shared" si="245"/>
        <v>42324.378449074073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42642.697152777779</v>
      </c>
      <c r="T2584" s="13">
        <f t="shared" si="245"/>
        <v>42672.697152777779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42019.477777777785</v>
      </c>
      <c r="T2585" s="13">
        <f t="shared" si="245"/>
        <v>42079.436111111114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42139.881585648145</v>
      </c>
      <c r="T2586" s="13">
        <f t="shared" si="245"/>
        <v>42169.881585648145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41795.671666666669</v>
      </c>
      <c r="T2587" s="13">
        <f t="shared" si="245"/>
        <v>41825.671666666669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42333.038611111115</v>
      </c>
      <c r="T2588" s="13">
        <f t="shared" si="245"/>
        <v>42363.038611111115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42338.383715277778</v>
      </c>
      <c r="T2589" s="13">
        <f t="shared" si="245"/>
        <v>42368.383715277778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42042.384560185186</v>
      </c>
      <c r="T2590" s="13">
        <f t="shared" si="245"/>
        <v>42094.259722222225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42422.244525462964</v>
      </c>
      <c r="T2591" s="13">
        <f t="shared" si="245"/>
        <v>42452.2028587963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42388.297418981485</v>
      </c>
      <c r="T2592" s="13">
        <f t="shared" si="245"/>
        <v>42395.297418981485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42382.614861111113</v>
      </c>
      <c r="T2593" s="13">
        <f t="shared" si="245"/>
        <v>42442.573194444449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41887.509502314817</v>
      </c>
      <c r="T2594" s="13">
        <f t="shared" si="245"/>
        <v>41917.509502314817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42089.553541666668</v>
      </c>
      <c r="T2595" s="13">
        <f t="shared" si="245"/>
        <v>42119.553541666668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41828.676250000004</v>
      </c>
      <c r="T2596" s="13">
        <f t="shared" si="245"/>
        <v>41858.676250000004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42759.952546296299</v>
      </c>
      <c r="T2597" s="13">
        <f t="shared" si="245"/>
        <v>42789.952546296299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41828.372789351852</v>
      </c>
      <c r="T2598" s="13">
        <f t="shared" si="245"/>
        <v>41858.372789351852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42510.04996527778</v>
      </c>
      <c r="T2599" s="13">
        <f t="shared" si="245"/>
        <v>42540.04996527778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42240.548622685186</v>
      </c>
      <c r="T2600" s="13">
        <f t="shared" si="245"/>
        <v>42270.548622685186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41809.46234953704</v>
      </c>
      <c r="T2601" s="13">
        <f t="shared" si="245"/>
        <v>41854.46234953704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42394.608796296299</v>
      </c>
      <c r="T2602" s="13">
        <f t="shared" si="245"/>
        <v>42454.567129629628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41150.610520833339</v>
      </c>
      <c r="T2603" s="13">
        <f t="shared" si="245"/>
        <v>41164.874305555561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41915.455648148149</v>
      </c>
      <c r="T2604" s="13">
        <f t="shared" si="245"/>
        <v>41955.597222222226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41617.620995370373</v>
      </c>
      <c r="T2605" s="13">
        <f t="shared" si="245"/>
        <v>41631.620995370373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40997.759525462963</v>
      </c>
      <c r="T2606" s="13">
        <f t="shared" si="245"/>
        <v>41027.759525462963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42508.249884259261</v>
      </c>
      <c r="T2607" s="13">
        <f t="shared" si="245"/>
        <v>42538.249884259261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41726.421087962961</v>
      </c>
      <c r="T2608" s="13">
        <f t="shared" si="245"/>
        <v>41758.421087962961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42184.583009259259</v>
      </c>
      <c r="T2609" s="13">
        <f t="shared" si="245"/>
        <v>42227.791666666664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42767.510046296295</v>
      </c>
      <c r="T2610" s="13">
        <f t="shared" si="245"/>
        <v>42808.708333333336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41074.946192129632</v>
      </c>
      <c r="T2611" s="13">
        <f t="shared" si="245"/>
        <v>41104.946192129632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42564.589409722226</v>
      </c>
      <c r="T2612" s="13">
        <f t="shared" si="245"/>
        <v>42603.999305555561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42704.04414351852</v>
      </c>
      <c r="T2613" s="13">
        <f t="shared" si="245"/>
        <v>42737.665972222225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41981.851504629631</v>
      </c>
      <c r="T2614" s="13">
        <f t="shared" si="245"/>
        <v>42012.851504629631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41143.526550925926</v>
      </c>
      <c r="T2615" s="13">
        <f t="shared" si="245"/>
        <v>41173.526550925926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41730.416805555556</v>
      </c>
      <c r="T2616" s="13">
        <f t="shared" si="245"/>
        <v>41758.916666666672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42453.205601851856</v>
      </c>
      <c r="T2617" s="13">
        <f t="shared" si="245"/>
        <v>42490.208333333336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42211.702881944446</v>
      </c>
      <c r="T2618" s="13">
        <f t="shared" si="245"/>
        <v>42241.702881944446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41902.582766203705</v>
      </c>
      <c r="T2619" s="13">
        <f t="shared" si="245"/>
        <v>41932.582766203705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42279.500706018523</v>
      </c>
      <c r="T2620" s="13">
        <f t="shared" si="245"/>
        <v>42339.542372685188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42273.592638888891</v>
      </c>
      <c r="T2621" s="13">
        <f t="shared" si="245"/>
        <v>42300.166666666664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42250.875486111116</v>
      </c>
      <c r="T2622" s="13">
        <f t="shared" si="245"/>
        <v>42287.750000000007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42115.455879629633</v>
      </c>
      <c r="T2623" s="13">
        <f t="shared" si="245"/>
        <v>42145.455879629633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42689.451574074075</v>
      </c>
      <c r="T2624" s="13">
        <f t="shared" si="245"/>
        <v>42734.451574074075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42691.964884259265</v>
      </c>
      <c r="T2625" s="13">
        <f t="shared" si="245"/>
        <v>42705.964884259265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41144.129884259259</v>
      </c>
      <c r="T2626" s="13">
        <f t="shared" si="245"/>
        <v>41165.129884259259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(J2627/86400)+25569+(-7/24)</f>
        <v>42658.518611111118</v>
      </c>
      <c r="T2627" s="13">
        <f t="shared" ref="T2627:T2690" si="251">(I2627/86400)+25569+(-7/24)</f>
        <v>42683.560277777775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42128.336446759262</v>
      </c>
      <c r="T2628" s="13">
        <f t="shared" si="251"/>
        <v>42158.336446759262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42304.53774305556</v>
      </c>
      <c r="T2629" s="13">
        <f t="shared" si="251"/>
        <v>42334.579409722224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41953.674386574079</v>
      </c>
      <c r="T2630" s="13">
        <f t="shared" si="251"/>
        <v>41973.674386574079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42108.246782407405</v>
      </c>
      <c r="T2631" s="13">
        <f t="shared" si="251"/>
        <v>42138.246782407405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42523.813796296301</v>
      </c>
      <c r="T2632" s="13">
        <f t="shared" si="251"/>
        <v>42551.125000000007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42217.877627314818</v>
      </c>
      <c r="T2633" s="13">
        <f t="shared" si="251"/>
        <v>42245.877627314818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42493.77012731482</v>
      </c>
      <c r="T2634" s="13">
        <f t="shared" si="251"/>
        <v>42518.77012731482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41667.531620370377</v>
      </c>
      <c r="T2635" s="13">
        <f t="shared" si="251"/>
        <v>41697.666666666672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42612.36482638889</v>
      </c>
      <c r="T2636" s="13">
        <f t="shared" si="251"/>
        <v>42642.36482638889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42037.659270833341</v>
      </c>
      <c r="T2637" s="13">
        <f t="shared" si="251"/>
        <v>42072.617604166669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42636.32307870371</v>
      </c>
      <c r="T2638" s="13">
        <f t="shared" si="251"/>
        <v>42658.750000000007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42639.257812500007</v>
      </c>
      <c r="T2639" s="13">
        <f t="shared" si="251"/>
        <v>42655.257812500007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41989.621469907412</v>
      </c>
      <c r="T2640" s="13">
        <f t="shared" si="251"/>
        <v>42019.621469907412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42024.573472222226</v>
      </c>
      <c r="T2641" s="13">
        <f t="shared" si="251"/>
        <v>42054.573472222226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42102.86891203704</v>
      </c>
      <c r="T2642" s="13">
        <f t="shared" si="251"/>
        <v>42162.86891203704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41880.535451388889</v>
      </c>
      <c r="T2643" s="13">
        <f t="shared" si="251"/>
        <v>41897.54791666667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42535.954953703702</v>
      </c>
      <c r="T2644" s="13">
        <f t="shared" si="251"/>
        <v>42565.997916666667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42689.290682870378</v>
      </c>
      <c r="T2645" s="13">
        <f t="shared" si="251"/>
        <v>42725.040972222225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42774.5004050926</v>
      </c>
      <c r="T2646" s="13">
        <f t="shared" si="251"/>
        <v>42804.5004050926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41921.55096064815</v>
      </c>
      <c r="T2647" s="13">
        <f t="shared" si="251"/>
        <v>41951.592627314814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42226.021631944452</v>
      </c>
      <c r="T2648" s="13">
        <f t="shared" si="251"/>
        <v>42256.021631944452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42199.970127314817</v>
      </c>
      <c r="T2649" s="13">
        <f t="shared" si="251"/>
        <v>42229.970127314817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42408.423148148147</v>
      </c>
      <c r="T2650" s="13">
        <f t="shared" si="251"/>
        <v>42438.423148148147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42341.705335648156</v>
      </c>
      <c r="T2651" s="13">
        <f t="shared" si="251"/>
        <v>42401.705335648156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42695.332673611112</v>
      </c>
      <c r="T2652" s="13">
        <f t="shared" si="251"/>
        <v>42725.332673611112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42327.51399305556</v>
      </c>
      <c r="T2653" s="13">
        <f t="shared" si="251"/>
        <v>42355.51399305556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41952.867187500007</v>
      </c>
      <c r="T2654" s="13">
        <f t="shared" si="251"/>
        <v>41982.867187500007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41771.360266203708</v>
      </c>
      <c r="T2655" s="13">
        <f t="shared" si="251"/>
        <v>41802.875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42055.309328703705</v>
      </c>
      <c r="T2656" s="13">
        <f t="shared" si="251"/>
        <v>42115.26766203704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42381.574618055558</v>
      </c>
      <c r="T2657" s="13">
        <f t="shared" si="251"/>
        <v>42409.541666666664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42767.39685185186</v>
      </c>
      <c r="T2658" s="13">
        <f t="shared" si="251"/>
        <v>42806.500000000007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42551.637187500004</v>
      </c>
      <c r="T2659" s="13">
        <f t="shared" si="251"/>
        <v>42584.770833333336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42551.592523148145</v>
      </c>
      <c r="T2660" s="13">
        <f t="shared" si="251"/>
        <v>42581.592523148145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42081.77789351852</v>
      </c>
      <c r="T2661" s="13">
        <f t="shared" si="251"/>
        <v>42111.77789351852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42272.42150462963</v>
      </c>
      <c r="T2662" s="13">
        <f t="shared" si="251"/>
        <v>42332.463171296295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41542.66678240741</v>
      </c>
      <c r="T2663" s="13">
        <f t="shared" si="251"/>
        <v>41572.66678240741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42207.455011574079</v>
      </c>
      <c r="T2664" s="13">
        <f t="shared" si="251"/>
        <v>42237.455011574079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42222.331099537041</v>
      </c>
      <c r="T2665" s="13">
        <f t="shared" si="251"/>
        <v>42251.333333333336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42312.733761574076</v>
      </c>
      <c r="T2666" s="13">
        <f t="shared" si="251"/>
        <v>42346.999305555561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42083.603865740741</v>
      </c>
      <c r="T2667" s="13">
        <f t="shared" si="251"/>
        <v>42128.603865740741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42235.472673611112</v>
      </c>
      <c r="T2668" s="13">
        <f t="shared" si="251"/>
        <v>42272.583333333336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42380.634444444448</v>
      </c>
      <c r="T2669" s="13">
        <f t="shared" si="251"/>
        <v>42410.634444444448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42275.297048611115</v>
      </c>
      <c r="T2670" s="13">
        <f t="shared" si="251"/>
        <v>42317.313888888886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42318.744166666664</v>
      </c>
      <c r="T2671" s="13">
        <f t="shared" si="251"/>
        <v>42378.744166666664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41820.728935185187</v>
      </c>
      <c r="T2672" s="13">
        <f t="shared" si="251"/>
        <v>41848.728935185187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41962.457361111112</v>
      </c>
      <c r="T2673" s="13">
        <f t="shared" si="251"/>
        <v>41992.526388888895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42344.592476851853</v>
      </c>
      <c r="T2674" s="13">
        <f t="shared" si="251"/>
        <v>42365.958333333336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41912.24998842593</v>
      </c>
      <c r="T2675" s="13">
        <f t="shared" si="251"/>
        <v>41941.65625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42529.341087962966</v>
      </c>
      <c r="T2676" s="13">
        <f t="shared" si="251"/>
        <v>42555.915972222225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41923.565844907411</v>
      </c>
      <c r="T2677" s="13">
        <f t="shared" si="251"/>
        <v>41953.607511574075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42482.333032407412</v>
      </c>
      <c r="T2678" s="13">
        <f t="shared" si="251"/>
        <v>42512.333032407412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41792.737766203711</v>
      </c>
      <c r="T2679" s="13">
        <f t="shared" si="251"/>
        <v>41822.737766203711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42241.506539351853</v>
      </c>
      <c r="T2680" s="13">
        <f t="shared" si="251"/>
        <v>42271.506539351853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42032.709421296298</v>
      </c>
      <c r="T2681" s="13">
        <f t="shared" si="251"/>
        <v>42062.709421296298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42435.920034722229</v>
      </c>
      <c r="T2682" s="13">
        <f t="shared" si="251"/>
        <v>42465.878368055557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41805.603587962964</v>
      </c>
      <c r="T2683" s="13">
        <f t="shared" si="251"/>
        <v>41830.603587962964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41932.580324074079</v>
      </c>
      <c r="T2684" s="13">
        <f t="shared" si="251"/>
        <v>41964.957638888889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42034.463425925926</v>
      </c>
      <c r="T2685" s="13">
        <f t="shared" si="251"/>
        <v>42064.463425925926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41820.622974537044</v>
      </c>
      <c r="T2686" s="13">
        <f t="shared" si="251"/>
        <v>41860.622974537044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42061.404282407406</v>
      </c>
      <c r="T2687" s="13">
        <f t="shared" si="251"/>
        <v>42121.362615740742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41892.683136574073</v>
      </c>
      <c r="T2688" s="13">
        <f t="shared" si="251"/>
        <v>41912.683136574073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42154.348587962966</v>
      </c>
      <c r="T2689" s="13">
        <f t="shared" si="251"/>
        <v>42184.348587962966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42027.827199074076</v>
      </c>
      <c r="T2690" s="13">
        <f t="shared" si="251"/>
        <v>42058.833333333336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(J2691/86400)+25569+(-7/24)</f>
        <v>42551.670023148152</v>
      </c>
      <c r="T2691" s="13">
        <f t="shared" ref="T2691:T2754" si="257">(I2691/86400)+25569+(-7/24)</f>
        <v>42581.670023148152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42112.813379629632</v>
      </c>
      <c r="T2692" s="13">
        <f t="shared" si="257"/>
        <v>42157.813379629632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42089.432372685187</v>
      </c>
      <c r="T2693" s="13">
        <f t="shared" si="257"/>
        <v>42134.432372685187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42058.042361111111</v>
      </c>
      <c r="T2694" s="13">
        <f t="shared" si="257"/>
        <v>42088.000694444447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41833.846828703703</v>
      </c>
      <c r="T2695" s="13">
        <f t="shared" si="257"/>
        <v>41863.846828703703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41877.84883101852</v>
      </c>
      <c r="T2696" s="13">
        <f t="shared" si="257"/>
        <v>41907.84883101852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42047.89025462963</v>
      </c>
      <c r="T2697" s="13">
        <f t="shared" si="257"/>
        <v>42107.848587962966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41964.552777777782</v>
      </c>
      <c r="T2698" s="13">
        <f t="shared" si="257"/>
        <v>41998.552777777782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42187.648414351854</v>
      </c>
      <c r="T2699" s="13">
        <f t="shared" si="257"/>
        <v>42218.625000000007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41787.606574074074</v>
      </c>
      <c r="T2700" s="13">
        <f t="shared" si="257"/>
        <v>41817.606574074074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41829.604895833334</v>
      </c>
      <c r="T2701" s="13">
        <f t="shared" si="257"/>
        <v>41859.604895833334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41870.583009259259</v>
      </c>
      <c r="T2702" s="13">
        <f t="shared" si="257"/>
        <v>41900.583009259259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42801.483032407406</v>
      </c>
      <c r="T2703" s="13">
        <f t="shared" si="257"/>
        <v>42832.441365740742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42800.510150462964</v>
      </c>
      <c r="T2704" s="13">
        <f t="shared" si="257"/>
        <v>42830.4684837963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42756.398495370369</v>
      </c>
      <c r="T2705" s="13">
        <f t="shared" si="257"/>
        <v>42816.356828703705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42787.570763888893</v>
      </c>
      <c r="T2706" s="13">
        <f t="shared" si="257"/>
        <v>42830.529097222221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42773.624513888892</v>
      </c>
      <c r="T2707" s="13">
        <f t="shared" si="257"/>
        <v>42818.582847222227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41899.003275462965</v>
      </c>
      <c r="T2708" s="13">
        <f t="shared" si="257"/>
        <v>41927.999305555561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41391.49123842593</v>
      </c>
      <c r="T2709" s="13">
        <f t="shared" si="257"/>
        <v>41420.999305555561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42512.406550925931</v>
      </c>
      <c r="T2710" s="13">
        <f t="shared" si="257"/>
        <v>42572.406550925931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42611.858113425929</v>
      </c>
      <c r="T2711" s="13">
        <f t="shared" si="257"/>
        <v>42646.874305555561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41827.937824074077</v>
      </c>
      <c r="T2712" s="13">
        <f t="shared" si="257"/>
        <v>41859.791666666672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41780.453587962962</v>
      </c>
      <c r="T2713" s="13">
        <f t="shared" si="257"/>
        <v>41810.625694444447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41431.770370370374</v>
      </c>
      <c r="T2714" s="13">
        <f t="shared" si="257"/>
        <v>41468.458333333336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42322.362083333333</v>
      </c>
      <c r="T2715" s="13">
        <f t="shared" si="257"/>
        <v>42362.362083333333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42629.363379629627</v>
      </c>
      <c r="T2716" s="13">
        <f t="shared" si="257"/>
        <v>42657.666666666664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42387.106805555559</v>
      </c>
      <c r="T2717" s="13">
        <f t="shared" si="257"/>
        <v>42421.106805555559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42255.041585648149</v>
      </c>
      <c r="T2718" s="13">
        <f t="shared" si="257"/>
        <v>42285.041585648149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41934.623252314814</v>
      </c>
      <c r="T2719" s="13">
        <f t="shared" si="257"/>
        <v>41979.664918981485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42465.304918981485</v>
      </c>
      <c r="T2720" s="13">
        <f t="shared" si="257"/>
        <v>42493.666666666664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42417.73951388889</v>
      </c>
      <c r="T2721" s="13">
        <f t="shared" si="257"/>
        <v>42477.697847222225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42655.174224537041</v>
      </c>
      <c r="T2722" s="13">
        <f t="shared" si="257"/>
        <v>42685.215891203705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41493.252291666671</v>
      </c>
      <c r="T2723" s="13">
        <f t="shared" si="257"/>
        <v>41523.5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42704.565428240741</v>
      </c>
      <c r="T2724" s="13">
        <f t="shared" si="257"/>
        <v>42764.565428240741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41944.547314814816</v>
      </c>
      <c r="T2725" s="13">
        <f t="shared" si="257"/>
        <v>42004.58898148148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42199.035405092596</v>
      </c>
      <c r="T2726" s="13">
        <f t="shared" si="257"/>
        <v>42231.035405092596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42745.452951388892</v>
      </c>
      <c r="T2727" s="13">
        <f t="shared" si="257"/>
        <v>42795.452951388892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42452.288321759261</v>
      </c>
      <c r="T2728" s="13">
        <f t="shared" si="257"/>
        <v>42482.288321759261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42198.384988425933</v>
      </c>
      <c r="T2729" s="13">
        <f t="shared" si="257"/>
        <v>42223.384988425933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42333.308263888895</v>
      </c>
      <c r="T2730" s="13">
        <f t="shared" si="257"/>
        <v>42368.308263888895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42094.949039351857</v>
      </c>
      <c r="T2731" s="13">
        <f t="shared" si="257"/>
        <v>42124.949039351857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41351.249710648153</v>
      </c>
      <c r="T2732" s="13">
        <f t="shared" si="257"/>
        <v>41386.249710648153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41872.23405092593</v>
      </c>
      <c r="T2733" s="13">
        <f t="shared" si="257"/>
        <v>41929.875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41389.516527777778</v>
      </c>
      <c r="T2734" s="13">
        <f t="shared" si="257"/>
        <v>41421.708333333336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42043.981180555558</v>
      </c>
      <c r="T2735" s="13">
        <f t="shared" si="257"/>
        <v>42103.939513888887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42626.377222222225</v>
      </c>
      <c r="T2736" s="13">
        <f t="shared" si="257"/>
        <v>42656.624305555561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41315.829282407409</v>
      </c>
      <c r="T2737" s="13">
        <f t="shared" si="257"/>
        <v>41346.541666666672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41722.3746875</v>
      </c>
      <c r="T2738" s="13">
        <f t="shared" si="257"/>
        <v>41752.3746875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41611.626006944447</v>
      </c>
      <c r="T2739" s="13">
        <f t="shared" si="257"/>
        <v>41654.5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42619.851898148154</v>
      </c>
      <c r="T2740" s="13">
        <f t="shared" si="257"/>
        <v>42679.851898148154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41719.596261574079</v>
      </c>
      <c r="T2741" s="13">
        <f t="shared" si="257"/>
        <v>41764.596261574079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42044.740185185183</v>
      </c>
      <c r="T2742" s="13">
        <f t="shared" si="257"/>
        <v>42074.698518518526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41911.365763888891</v>
      </c>
      <c r="T2743" s="13">
        <f t="shared" si="257"/>
        <v>41931.796527777777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41030.428090277783</v>
      </c>
      <c r="T2744" s="13">
        <f t="shared" si="257"/>
        <v>41044.428090277783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42632.037118055559</v>
      </c>
      <c r="T2745" s="13">
        <f t="shared" si="257"/>
        <v>42662.037118055559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40937.770810185189</v>
      </c>
      <c r="T2746" s="13">
        <f t="shared" si="257"/>
        <v>40967.770810185189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41044.696388888893</v>
      </c>
      <c r="T2747" s="13">
        <f t="shared" si="257"/>
        <v>41104.696388888893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41850.489710648151</v>
      </c>
      <c r="T2748" s="13">
        <f t="shared" si="257"/>
        <v>41880.489710648151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41044.356446759259</v>
      </c>
      <c r="T2749" s="13">
        <f t="shared" si="257"/>
        <v>41075.840277777781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42585.419004629635</v>
      </c>
      <c r="T2750" s="13">
        <f t="shared" si="257"/>
        <v>42615.419004629635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42068.507372685192</v>
      </c>
      <c r="T2751" s="13">
        <f t="shared" si="257"/>
        <v>42098.46570601852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41078.608159722229</v>
      </c>
      <c r="T2752" s="13">
        <f t="shared" si="257"/>
        <v>41090.541666666672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41747.595393518517</v>
      </c>
      <c r="T2753" s="13">
        <f t="shared" si="257"/>
        <v>41807.595393518517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40855.473425925928</v>
      </c>
      <c r="T2754" s="13">
        <f t="shared" si="257"/>
        <v>40895.473425925928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(J2755/86400)+25569+(-7/24)</f>
        <v>41117.6090625</v>
      </c>
      <c r="T2755" s="13">
        <f t="shared" ref="T2755:T2818" si="263">(I2755/86400)+25569+(-7/24)</f>
        <v>41147.6090625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41863.344340277778</v>
      </c>
      <c r="T2756" s="13">
        <f t="shared" si="263"/>
        <v>41893.344340277778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42072.499155092599</v>
      </c>
      <c r="T2757" s="13">
        <f t="shared" si="263"/>
        <v>42102.499155092599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41620.608807870369</v>
      </c>
      <c r="T2758" s="13">
        <f t="shared" si="263"/>
        <v>41650.608807870369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42573.364953703705</v>
      </c>
      <c r="T2759" s="13">
        <f t="shared" si="263"/>
        <v>42588.364953703705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42639.150266203702</v>
      </c>
      <c r="T2760" s="13">
        <f t="shared" si="263"/>
        <v>42653.150266203702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42524.074837962966</v>
      </c>
      <c r="T2761" s="13">
        <f t="shared" si="263"/>
        <v>42567.074837962966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41415.169652777782</v>
      </c>
      <c r="T2762" s="13">
        <f t="shared" si="263"/>
        <v>41445.169652777782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41246.771909722222</v>
      </c>
      <c r="T2763" s="13">
        <f t="shared" si="263"/>
        <v>41276.771909722222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40926.745312500003</v>
      </c>
      <c r="T2764" s="13">
        <f t="shared" si="263"/>
        <v>40986.703645833339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41373.28800925926</v>
      </c>
      <c r="T2765" s="13">
        <f t="shared" si="263"/>
        <v>41418.28800925926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41030.0003587963</v>
      </c>
      <c r="T2766" s="13">
        <f t="shared" si="263"/>
        <v>41059.5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41194.287361111114</v>
      </c>
      <c r="T2767" s="13">
        <f t="shared" si="263"/>
        <v>41210.287361111114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40736.376365740747</v>
      </c>
      <c r="T2768" s="13">
        <f t="shared" si="263"/>
        <v>40766.376365740747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42172.667245370372</v>
      </c>
      <c r="T2769" s="13">
        <f t="shared" si="263"/>
        <v>42232.667245370372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40967.323182870372</v>
      </c>
      <c r="T2770" s="13">
        <f t="shared" si="263"/>
        <v>40997.281516203708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41745.534606481488</v>
      </c>
      <c r="T2771" s="13">
        <f t="shared" si="263"/>
        <v>41795.534606481488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41686.413541666669</v>
      </c>
      <c r="T2772" s="13">
        <f t="shared" si="263"/>
        <v>41716.371875000004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41257.240046296298</v>
      </c>
      <c r="T2773" s="13">
        <f t="shared" si="263"/>
        <v>41306.416666666672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41537.577476851853</v>
      </c>
      <c r="T2774" s="13">
        <f t="shared" si="263"/>
        <v>41552.577476851853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42474.573159722226</v>
      </c>
      <c r="T2775" s="13">
        <f t="shared" si="263"/>
        <v>42484.573159722226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41310.834814814814</v>
      </c>
      <c r="T2776" s="13">
        <f t="shared" si="263"/>
        <v>41340.834814814814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40862.721689814818</v>
      </c>
      <c r="T2777" s="13">
        <f t="shared" si="263"/>
        <v>40892.721689814818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42136.005509259259</v>
      </c>
      <c r="T2778" s="13">
        <f t="shared" si="263"/>
        <v>42167.005509259259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42172.377361111117</v>
      </c>
      <c r="T2779" s="13">
        <f t="shared" si="263"/>
        <v>42202.377361111117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41846.686412037037</v>
      </c>
      <c r="T2780" s="13">
        <f t="shared" si="263"/>
        <v>41876.686412037037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42300.294224537043</v>
      </c>
      <c r="T2781" s="13">
        <f t="shared" si="263"/>
        <v>42330.335891203707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42774.156111111115</v>
      </c>
      <c r="T2782" s="13">
        <f t="shared" si="263"/>
        <v>42804.156111111115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42018.649930555555</v>
      </c>
      <c r="T2783" s="13">
        <f t="shared" si="263"/>
        <v>42047.000000000007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42026.633310185185</v>
      </c>
      <c r="T2784" s="13">
        <f t="shared" si="263"/>
        <v>42051.915972222225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42103.24358796297</v>
      </c>
      <c r="T2785" s="13">
        <f t="shared" si="263"/>
        <v>42117.24358796297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41920.495868055557</v>
      </c>
      <c r="T2786" s="13">
        <f t="shared" si="263"/>
        <v>41941.495868055557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42557.897766203707</v>
      </c>
      <c r="T2787" s="13">
        <f t="shared" si="263"/>
        <v>42587.583333333336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41815.277546296296</v>
      </c>
      <c r="T2788" s="13">
        <f t="shared" si="263"/>
        <v>41829.277546296296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41807.906851851854</v>
      </c>
      <c r="T2789" s="13">
        <f t="shared" si="263"/>
        <v>41837.906851851854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42550.410219907411</v>
      </c>
      <c r="T2790" s="13">
        <f t="shared" si="263"/>
        <v>42580.410219907411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42055.721458333333</v>
      </c>
      <c r="T2791" s="13">
        <f t="shared" si="263"/>
        <v>42074.875000000007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42016.64702546296</v>
      </c>
      <c r="T2792" s="13">
        <f t="shared" si="263"/>
        <v>42046.64702546296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42591.60832175926</v>
      </c>
      <c r="T2793" s="13">
        <f t="shared" si="263"/>
        <v>42621.875000000007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42182.939340277779</v>
      </c>
      <c r="T2794" s="13">
        <f t="shared" si="263"/>
        <v>42227.939340277779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42176.127372685187</v>
      </c>
      <c r="T2795" s="13">
        <f t="shared" si="263"/>
        <v>42206.127372685187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42416.399988425932</v>
      </c>
      <c r="T2796" s="13">
        <f t="shared" si="263"/>
        <v>42432.500000000007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41780.234270833338</v>
      </c>
      <c r="T2797" s="13">
        <f t="shared" si="263"/>
        <v>41796.666666666672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41795.236435185187</v>
      </c>
      <c r="T2798" s="13">
        <f t="shared" si="263"/>
        <v>41825.236435185187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41798.648611111115</v>
      </c>
      <c r="T2799" s="13">
        <f t="shared" si="263"/>
        <v>41828.648611111115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42201.383344907408</v>
      </c>
      <c r="T2800" s="13">
        <f t="shared" si="263"/>
        <v>42216.375000000007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42506.973032407412</v>
      </c>
      <c r="T2801" s="13">
        <f t="shared" si="263"/>
        <v>42538.375000000007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41948.261180555557</v>
      </c>
      <c r="T2802" s="13">
        <f t="shared" si="263"/>
        <v>42008.261180555557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41899.95149305556</v>
      </c>
      <c r="T2803" s="13">
        <f t="shared" si="263"/>
        <v>41922.166666666672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42192.355405092596</v>
      </c>
      <c r="T2804" s="13">
        <f t="shared" si="263"/>
        <v>42222.355405092596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42157.774027777785</v>
      </c>
      <c r="T2805" s="13">
        <f t="shared" si="263"/>
        <v>42200.708333333336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41881.161921296298</v>
      </c>
      <c r="T2806" s="13">
        <f t="shared" si="263"/>
        <v>41911.161921296298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42213.213807870372</v>
      </c>
      <c r="T2807" s="13">
        <f t="shared" si="263"/>
        <v>42238.213807870372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42184.975578703707</v>
      </c>
      <c r="T2808" s="13">
        <f t="shared" si="263"/>
        <v>42221.166666666664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42154.581458333334</v>
      </c>
      <c r="T2809" s="13">
        <f t="shared" si="263"/>
        <v>42184.581458333334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42208.554803240746</v>
      </c>
      <c r="T2810" s="13">
        <f t="shared" si="263"/>
        <v>42238.554803240746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42451.205150462971</v>
      </c>
      <c r="T2811" s="13">
        <f t="shared" si="263"/>
        <v>42459.318749999999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41758.847962962966</v>
      </c>
      <c r="T2812" s="13">
        <f t="shared" si="263"/>
        <v>41790.874305555561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42028.20489583334</v>
      </c>
      <c r="T2813" s="13">
        <f t="shared" si="263"/>
        <v>42058.20489583334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42054.452523148146</v>
      </c>
      <c r="T2814" s="13">
        <f t="shared" si="263"/>
        <v>42099.875000000007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42693.450937499998</v>
      </c>
      <c r="T2815" s="13">
        <f t="shared" si="263"/>
        <v>42718.450937499998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42103.107812499999</v>
      </c>
      <c r="T2816" s="13">
        <f t="shared" si="263"/>
        <v>42133.107812499999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42559.48505787037</v>
      </c>
      <c r="T2817" s="13">
        <f t="shared" si="263"/>
        <v>42589.48505787037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42188.175833333335</v>
      </c>
      <c r="T2818" s="13">
        <f t="shared" si="263"/>
        <v>42218.375000000007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(J2819/86400)+25569+(-7/24)</f>
        <v>42023.343310185192</v>
      </c>
      <c r="T2819" s="13">
        <f t="shared" ref="T2819:T2882" si="269">(I2819/86400)+25569+(-7/24)</f>
        <v>42063.343310185192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42250.306550925925</v>
      </c>
      <c r="T2820" s="13">
        <f t="shared" si="269"/>
        <v>42270.306550925925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42139.233900462968</v>
      </c>
      <c r="T2821" s="13">
        <f t="shared" si="269"/>
        <v>42169.233900462968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42401.319317129637</v>
      </c>
      <c r="T2822" s="13">
        <f t="shared" si="269"/>
        <v>42425.708333333336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41875.631192129636</v>
      </c>
      <c r="T2823" s="13">
        <f t="shared" si="269"/>
        <v>41905.631192129636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42060.392268518517</v>
      </c>
      <c r="T2824" s="13">
        <f t="shared" si="269"/>
        <v>42090.350601851853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42066.719976851855</v>
      </c>
      <c r="T2825" s="13">
        <f t="shared" si="269"/>
        <v>42094.665972222225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42135.979120370372</v>
      </c>
      <c r="T2826" s="13">
        <f t="shared" si="269"/>
        <v>42167.779861111114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42312.500995370377</v>
      </c>
      <c r="T2827" s="13">
        <f t="shared" si="269"/>
        <v>42342.500995370377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42170.743194444447</v>
      </c>
      <c r="T2828" s="13">
        <f t="shared" si="269"/>
        <v>42195.000000000007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42494.391967592594</v>
      </c>
      <c r="T2829" s="13">
        <f t="shared" si="269"/>
        <v>42524.395833333336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42253.973020833335</v>
      </c>
      <c r="T2830" s="13">
        <f t="shared" si="269"/>
        <v>42279.666666666664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42495.142569444448</v>
      </c>
      <c r="T2831" s="13">
        <f t="shared" si="269"/>
        <v>42523.142569444448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41758.548009259262</v>
      </c>
      <c r="T2832" s="13">
        <f t="shared" si="269"/>
        <v>41770.874305555561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42171.533217592594</v>
      </c>
      <c r="T2833" s="13">
        <f t="shared" si="269"/>
        <v>42201.533217592594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41938.417754629634</v>
      </c>
      <c r="T2834" s="13">
        <f t="shared" si="269"/>
        <v>41966.625000000007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42267.836030092592</v>
      </c>
      <c r="T2835" s="13">
        <f t="shared" si="269"/>
        <v>42287.791666666664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42019.668171296296</v>
      </c>
      <c r="T2836" s="13">
        <f t="shared" si="269"/>
        <v>42034.668171296296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42313.412233796298</v>
      </c>
      <c r="T2837" s="13">
        <f t="shared" si="269"/>
        <v>42342.708333333336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42745.970115740747</v>
      </c>
      <c r="T2838" s="13">
        <f t="shared" si="269"/>
        <v>42783.915972222225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42307.616712962968</v>
      </c>
      <c r="T2839" s="13">
        <f t="shared" si="269"/>
        <v>42347.658379629633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41842.315925925926</v>
      </c>
      <c r="T2840" s="13">
        <f t="shared" si="269"/>
        <v>41864.625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41852.948541666665</v>
      </c>
      <c r="T2841" s="13">
        <f t="shared" si="269"/>
        <v>41875.915972222225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42059.743969907409</v>
      </c>
      <c r="T2842" s="13">
        <f t="shared" si="269"/>
        <v>42081.416666666664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42291.447881944448</v>
      </c>
      <c r="T2843" s="13">
        <f t="shared" si="269"/>
        <v>42351.489548611113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41784.660821759266</v>
      </c>
      <c r="T2844" s="13">
        <f t="shared" si="269"/>
        <v>41811.166666666672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42492.446180555555</v>
      </c>
      <c r="T2845" s="13">
        <f t="shared" si="269"/>
        <v>42533.875000000007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42709.25439814815</v>
      </c>
      <c r="T2846" s="13">
        <f t="shared" si="269"/>
        <v>42739.25439814815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42102.724918981483</v>
      </c>
      <c r="T2847" s="13">
        <f t="shared" si="269"/>
        <v>42162.724918981483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42108.400393518525</v>
      </c>
      <c r="T2848" s="13">
        <f t="shared" si="269"/>
        <v>42153.400393518525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42453.514641203707</v>
      </c>
      <c r="T2849" s="13">
        <f t="shared" si="269"/>
        <v>42513.514641203707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42123.357164351859</v>
      </c>
      <c r="T2850" s="13">
        <f t="shared" si="269"/>
        <v>42153.357164351859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42453.13657407408</v>
      </c>
      <c r="T2851" s="13">
        <f t="shared" si="269"/>
        <v>42483.13657407408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41857.715405092596</v>
      </c>
      <c r="T2852" s="13">
        <f t="shared" si="269"/>
        <v>41887.715405092596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42389.7109837963</v>
      </c>
      <c r="T2853" s="13">
        <f t="shared" si="269"/>
        <v>42398.678472222229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41780.753506944449</v>
      </c>
      <c r="T2854" s="13">
        <f t="shared" si="269"/>
        <v>41810.753506944449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41835.899270833332</v>
      </c>
      <c r="T2855" s="13">
        <f t="shared" si="269"/>
        <v>41895.899270833332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42111.424988425926</v>
      </c>
      <c r="T2856" s="13">
        <f t="shared" si="269"/>
        <v>42131.424988425926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42369.716099537043</v>
      </c>
      <c r="T2857" s="13">
        <f t="shared" si="269"/>
        <v>42398.69027777778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42164.745914351857</v>
      </c>
      <c r="T2858" s="13">
        <f t="shared" si="269"/>
        <v>42224.606944444451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42726.62841435185</v>
      </c>
      <c r="T2859" s="13">
        <f t="shared" si="269"/>
        <v>42786.458333333336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41954.25341435185</v>
      </c>
      <c r="T2860" s="13">
        <f t="shared" si="269"/>
        <v>41978.186111111114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42233.070648148154</v>
      </c>
      <c r="T2861" s="13">
        <f t="shared" si="269"/>
        <v>42293.070648148154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42480.508981481486</v>
      </c>
      <c r="T2862" s="13">
        <f t="shared" si="269"/>
        <v>42540.508981481486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42257.299166666671</v>
      </c>
      <c r="T2863" s="13">
        <f t="shared" si="269"/>
        <v>42271.299166666671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41784.498020833336</v>
      </c>
      <c r="T2864" s="13">
        <f t="shared" si="269"/>
        <v>41814.498020833336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41831.383368055562</v>
      </c>
      <c r="T2865" s="13">
        <f t="shared" si="269"/>
        <v>41891.383368055562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42172.321840277778</v>
      </c>
      <c r="T2866" s="13">
        <f t="shared" si="269"/>
        <v>42202.262500000004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41949.822442129633</v>
      </c>
      <c r="T2867" s="13">
        <f t="shared" si="269"/>
        <v>42009.822442129633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42627.663437500007</v>
      </c>
      <c r="T2868" s="13">
        <f t="shared" si="269"/>
        <v>42657.625000000007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42530.903611111113</v>
      </c>
      <c r="T2869" s="13">
        <f t="shared" si="269"/>
        <v>42554.875000000007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42618.535347222227</v>
      </c>
      <c r="T2870" s="13">
        <f t="shared" si="269"/>
        <v>42648.535347222227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42540.301863425928</v>
      </c>
      <c r="T2871" s="13">
        <f t="shared" si="269"/>
        <v>42570.301863425928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41745.897743055561</v>
      </c>
      <c r="T2872" s="13">
        <f t="shared" si="269"/>
        <v>41775.897743055561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41974.446909722225</v>
      </c>
      <c r="T2873" s="13">
        <f t="shared" si="269"/>
        <v>41994.446909722225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42114.824513888896</v>
      </c>
      <c r="T2874" s="13">
        <f t="shared" si="269"/>
        <v>42174.824513888896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42002.525821759256</v>
      </c>
      <c r="T2875" s="13">
        <f t="shared" si="269"/>
        <v>42032.525821759256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42722.553078703706</v>
      </c>
      <c r="T2876" s="13">
        <f t="shared" si="269"/>
        <v>42752.553078703706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42464.836724537039</v>
      </c>
      <c r="T2877" s="13">
        <f t="shared" si="269"/>
        <v>42494.836724537039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42171.452303240738</v>
      </c>
      <c r="T2878" s="13">
        <f t="shared" si="269"/>
        <v>42201.452303240738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42672.66347222223</v>
      </c>
      <c r="T2879" s="13">
        <f t="shared" si="269"/>
        <v>42704.416666666664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42128.324016203704</v>
      </c>
      <c r="T2880" s="13">
        <f t="shared" si="269"/>
        <v>42188.324016203704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42359.433576388888</v>
      </c>
      <c r="T2881" s="13">
        <f t="shared" si="269"/>
        <v>42389.433576388888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42192.614027777781</v>
      </c>
      <c r="T2882" s="13">
        <f t="shared" si="269"/>
        <v>42236.420138888891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(J2883/86400)+25569+(-7/24)</f>
        <v>41916.305972222224</v>
      </c>
      <c r="T2883" s="13">
        <f t="shared" ref="T2883:T2946" si="275">(I2883/86400)+25569+(-7/24)</f>
        <v>41976.347638888888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42461.304606481484</v>
      </c>
      <c r="T2884" s="13">
        <f t="shared" si="275"/>
        <v>42491.304606481484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42370.611539351856</v>
      </c>
      <c r="T2885" s="13">
        <f t="shared" si="275"/>
        <v>42405.915972222225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41948.435590277782</v>
      </c>
      <c r="T2886" s="13">
        <f t="shared" si="275"/>
        <v>41978.435590277782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42046.784733796296</v>
      </c>
      <c r="T2887" s="13">
        <f t="shared" si="275"/>
        <v>42076.743067129632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42261.341250000005</v>
      </c>
      <c r="T2888" s="13">
        <f t="shared" si="275"/>
        <v>42265.874305555561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41985.135694444449</v>
      </c>
      <c r="T2889" s="13">
        <f t="shared" si="275"/>
        <v>42015.135694444449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41922.243518518524</v>
      </c>
      <c r="T2890" s="13">
        <f t="shared" si="275"/>
        <v>41929.915972222225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41850.571585648147</v>
      </c>
      <c r="T2891" s="13">
        <f t="shared" si="275"/>
        <v>41880.571585648147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41831.451296296298</v>
      </c>
      <c r="T2892" s="13">
        <f t="shared" si="275"/>
        <v>41859.833333333336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42415.591759259267</v>
      </c>
      <c r="T2893" s="13">
        <f t="shared" si="275"/>
        <v>42475.550092592595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41869.422500000001</v>
      </c>
      <c r="T2894" s="13">
        <f t="shared" si="275"/>
        <v>41876.583333333336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41953.481423611112</v>
      </c>
      <c r="T2895" s="13">
        <f t="shared" si="275"/>
        <v>42012.791666666664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42037.694618055561</v>
      </c>
      <c r="T2896" s="13">
        <f t="shared" si="275"/>
        <v>42097.652951388889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41811.263796296298</v>
      </c>
      <c r="T2897" s="13">
        <f t="shared" si="275"/>
        <v>41812.583333333336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42701.617141203707</v>
      </c>
      <c r="T2898" s="13">
        <f t="shared" si="275"/>
        <v>42715.958333333336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42258.354837962965</v>
      </c>
      <c r="T2899" s="13">
        <f t="shared" si="275"/>
        <v>42288.353530092594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42278.373298611114</v>
      </c>
      <c r="T2900" s="13">
        <f t="shared" si="275"/>
        <v>42308.373298611114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42514.786550925928</v>
      </c>
      <c r="T2901" s="13">
        <f t="shared" si="275"/>
        <v>42574.786550925928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41829.942500000005</v>
      </c>
      <c r="T2902" s="13">
        <f t="shared" si="275"/>
        <v>41859.942500000005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41982.612719907411</v>
      </c>
      <c r="T2903" s="13">
        <f t="shared" si="275"/>
        <v>42042.612719907411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42210.148101851853</v>
      </c>
      <c r="T2904" s="13">
        <f t="shared" si="275"/>
        <v>42240.148101851853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42195.875208333331</v>
      </c>
      <c r="T2905" s="13">
        <f t="shared" si="275"/>
        <v>42255.875208333331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41940.676284722227</v>
      </c>
      <c r="T2906" s="13">
        <f t="shared" si="275"/>
        <v>41952.208333333336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42605.765196759261</v>
      </c>
      <c r="T2907" s="13">
        <f t="shared" si="275"/>
        <v>42619.765196759261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42199.357245370375</v>
      </c>
      <c r="T2908" s="13">
        <f t="shared" si="275"/>
        <v>42216.750000000007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42444.586076388892</v>
      </c>
      <c r="T2909" s="13">
        <f t="shared" si="275"/>
        <v>42504.586076388892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42499.440034722225</v>
      </c>
      <c r="T2910" s="13">
        <f t="shared" si="275"/>
        <v>42529.440034722225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41928.974548611113</v>
      </c>
      <c r="T2911" s="13">
        <f t="shared" si="275"/>
        <v>41968.531944444447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42107.549618055556</v>
      </c>
      <c r="T2912" s="13">
        <f t="shared" si="275"/>
        <v>42167.549618055556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42142.477152777785</v>
      </c>
      <c r="T2913" s="13">
        <f t="shared" si="275"/>
        <v>42182.477152777785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42353.83997685185</v>
      </c>
      <c r="T2914" s="13">
        <f t="shared" si="275"/>
        <v>42383.83997685185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41828.631238425929</v>
      </c>
      <c r="T2915" s="13">
        <f t="shared" si="275"/>
        <v>41888.631238425929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42017.615671296298</v>
      </c>
      <c r="T2916" s="13">
        <f t="shared" si="275"/>
        <v>42077.574004629634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42415.106365740743</v>
      </c>
      <c r="T2917" s="13">
        <f t="shared" si="275"/>
        <v>42445.064699074072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41755.185057870374</v>
      </c>
      <c r="T2918" s="13">
        <f t="shared" si="275"/>
        <v>41778.185057870374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42244.942673611113</v>
      </c>
      <c r="T2919" s="13">
        <f t="shared" si="275"/>
        <v>42262.942673611113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42278.338043981486</v>
      </c>
      <c r="T2920" s="13">
        <f t="shared" si="275"/>
        <v>42306.338043981486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41826.327881944446</v>
      </c>
      <c r="T2921" s="13">
        <f t="shared" si="275"/>
        <v>41856.327881944446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42058.500810185193</v>
      </c>
      <c r="T2922" s="13">
        <f t="shared" si="275"/>
        <v>42088.459143518521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41877.594953703709</v>
      </c>
      <c r="T2923" s="13">
        <f t="shared" si="275"/>
        <v>41907.594953703709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42097.582488425927</v>
      </c>
      <c r="T2924" s="13">
        <f t="shared" si="275"/>
        <v>42142.582488425927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42012.860868055555</v>
      </c>
      <c r="T2925" s="13">
        <f t="shared" si="275"/>
        <v>42027.833333333336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42103.265162037038</v>
      </c>
      <c r="T2926" s="13">
        <f t="shared" si="275"/>
        <v>42132.874305555561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41863.292453703711</v>
      </c>
      <c r="T2927" s="13">
        <f t="shared" si="275"/>
        <v>41893.292453703711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42044.474293981482</v>
      </c>
      <c r="T2928" s="13">
        <f t="shared" si="275"/>
        <v>42058.474293981482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41806.377650462964</v>
      </c>
      <c r="T2929" s="13">
        <f t="shared" si="275"/>
        <v>41834.916666666672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42403.706550925934</v>
      </c>
      <c r="T2930" s="13">
        <f t="shared" si="275"/>
        <v>42433.706550925934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41754.272662037038</v>
      </c>
      <c r="T2931" s="13">
        <f t="shared" si="275"/>
        <v>41784.272662037038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42101.292407407411</v>
      </c>
      <c r="T2932" s="13">
        <f t="shared" si="275"/>
        <v>42131.292407407411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41871.999571759261</v>
      </c>
      <c r="T2933" s="13">
        <f t="shared" si="275"/>
        <v>41896.963888888895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42024.873113425929</v>
      </c>
      <c r="T2934" s="13">
        <f t="shared" si="275"/>
        <v>42056.166666666664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42495.664965277778</v>
      </c>
      <c r="T2935" s="13">
        <f t="shared" si="275"/>
        <v>42525.664965277778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41775.344490740747</v>
      </c>
      <c r="T2936" s="13">
        <f t="shared" si="275"/>
        <v>41805.344490740747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42553.291759259264</v>
      </c>
      <c r="T2937" s="13">
        <f t="shared" si="275"/>
        <v>42611.416666666664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41912.3590625</v>
      </c>
      <c r="T2938" s="13">
        <f t="shared" si="275"/>
        <v>41924.915972222225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41803.165659722225</v>
      </c>
      <c r="T2939" s="13">
        <f t="shared" si="275"/>
        <v>41833.165659722225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42004.412199074075</v>
      </c>
      <c r="T2940" s="13">
        <f t="shared" si="275"/>
        <v>42034.412199074075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41845.517500000002</v>
      </c>
      <c r="T2941" s="13">
        <f t="shared" si="275"/>
        <v>41878.75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41982.48168981482</v>
      </c>
      <c r="T2942" s="13">
        <f t="shared" si="275"/>
        <v>42022.48168981482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42034.66846064815</v>
      </c>
      <c r="T2943" s="13">
        <f t="shared" si="275"/>
        <v>42064.66846064815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42334.512256944443</v>
      </c>
      <c r="T2944" s="13">
        <f t="shared" si="275"/>
        <v>42354.554166666669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42076.837731481479</v>
      </c>
      <c r="T2945" s="13">
        <f t="shared" si="275"/>
        <v>42106.837731481479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42132.622662037036</v>
      </c>
      <c r="T2946" s="13">
        <f t="shared" si="275"/>
        <v>42162.622662037036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(J2947/86400)+25569+(-7/24)</f>
        <v>42117.847916666673</v>
      </c>
      <c r="T2947" s="13">
        <f t="shared" ref="T2947:T3010" si="281">(I2947/86400)+25569+(-7/24)</f>
        <v>42147.847916666673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42567.239490740743</v>
      </c>
      <c r="T2948" s="13">
        <f t="shared" si="281"/>
        <v>42597.239490740743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42649.270451388897</v>
      </c>
      <c r="T2949" s="13">
        <f t="shared" si="281"/>
        <v>42698.424305555556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42097.357557870368</v>
      </c>
      <c r="T2950" s="13">
        <f t="shared" si="281"/>
        <v>42157.357557870368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42297.531446759262</v>
      </c>
      <c r="T2951" s="13">
        <f t="shared" si="281"/>
        <v>42327.573113425933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42362.073518518526</v>
      </c>
      <c r="T2952" s="13">
        <f t="shared" si="281"/>
        <v>42392.073518518526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41872.511261574073</v>
      </c>
      <c r="T2953" s="13">
        <f t="shared" si="281"/>
        <v>41917.511261574073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42628.398599537039</v>
      </c>
      <c r="T2954" s="13">
        <f t="shared" si="281"/>
        <v>42659.875000000007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42255.500243055554</v>
      </c>
      <c r="T2955" s="13">
        <f t="shared" si="281"/>
        <v>42285.500243055554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42790.291701388887</v>
      </c>
      <c r="T2956" s="13">
        <f t="shared" si="281"/>
        <v>42810.250034722223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42141.449641203704</v>
      </c>
      <c r="T2957" s="13">
        <f t="shared" si="281"/>
        <v>42171.449641203704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42464.667245370372</v>
      </c>
      <c r="T2958" s="13">
        <f t="shared" si="281"/>
        <v>42494.667245370372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42030.719583333332</v>
      </c>
      <c r="T2959" s="13">
        <f t="shared" si="281"/>
        <v>42090.677916666667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42438.48746527778</v>
      </c>
      <c r="T2960" s="13">
        <f t="shared" si="281"/>
        <v>42498.445798611116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42497.716724537044</v>
      </c>
      <c r="T2961" s="13">
        <f t="shared" si="281"/>
        <v>42527.716724537044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41863.465543981481</v>
      </c>
      <c r="T2962" s="13">
        <f t="shared" si="281"/>
        <v>41893.465543981481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42060.92082175926</v>
      </c>
      <c r="T2963" s="13">
        <f t="shared" si="281"/>
        <v>42088.875000000007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42035.952615740745</v>
      </c>
      <c r="T2964" s="13">
        <f t="shared" si="281"/>
        <v>42063.999305555561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42157.178518518522</v>
      </c>
      <c r="T2965" s="13">
        <f t="shared" si="281"/>
        <v>42187.178518518522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41827.618275462963</v>
      </c>
      <c r="T2966" s="13">
        <f t="shared" si="281"/>
        <v>41857.605555555558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42162.437881944446</v>
      </c>
      <c r="T2967" s="13">
        <f t="shared" si="281"/>
        <v>42192.437881944446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42233.446898148155</v>
      </c>
      <c r="T2968" s="13">
        <f t="shared" si="281"/>
        <v>42263.446898148155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42041.906157407408</v>
      </c>
      <c r="T2969" s="13">
        <f t="shared" si="281"/>
        <v>42071.864490740743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42585.232175925928</v>
      </c>
      <c r="T2970" s="13">
        <f t="shared" si="281"/>
        <v>42598.874305555561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42097.494826388887</v>
      </c>
      <c r="T2971" s="13">
        <f t="shared" si="281"/>
        <v>42127.660416666673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41808.377905092595</v>
      </c>
      <c r="T2972" s="13">
        <f t="shared" si="281"/>
        <v>41838.377905092595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41852.366643518522</v>
      </c>
      <c r="T2973" s="13">
        <f t="shared" si="281"/>
        <v>41882.366643518522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42693.818518518521</v>
      </c>
      <c r="T2974" s="13">
        <f t="shared" si="281"/>
        <v>42708.750000000007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42341.526712962965</v>
      </c>
      <c r="T2975" s="13">
        <f t="shared" si="281"/>
        <v>42369.875000000007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41879.76934027778</v>
      </c>
      <c r="T2976" s="13">
        <f t="shared" si="281"/>
        <v>41907.774305555555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41941.392199074078</v>
      </c>
      <c r="T2977" s="13">
        <f t="shared" si="281"/>
        <v>41969.833333333336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42425.439004629632</v>
      </c>
      <c r="T2978" s="13">
        <f t="shared" si="281"/>
        <v>42442.208333333336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42026.589513888895</v>
      </c>
      <c r="T2979" s="13">
        <f t="shared" si="281"/>
        <v>42085.801388888889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41922.348923611113</v>
      </c>
      <c r="T2980" s="13">
        <f t="shared" si="281"/>
        <v>41931.957638888889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41993.532673611109</v>
      </c>
      <c r="T2981" s="13">
        <f t="shared" si="281"/>
        <v>42009.958333333336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42219.624189814822</v>
      </c>
      <c r="T2982" s="13">
        <f t="shared" si="281"/>
        <v>42239.791666666664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42225.268009259256</v>
      </c>
      <c r="T2983" s="13">
        <f t="shared" si="281"/>
        <v>42270.268009259256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42381.395173611112</v>
      </c>
      <c r="T2984" s="13">
        <f t="shared" si="281"/>
        <v>42411.395173611112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41894.34069444445</v>
      </c>
      <c r="T2985" s="13">
        <f t="shared" si="281"/>
        <v>41954.382361111115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42575.98704861111</v>
      </c>
      <c r="T2986" s="13">
        <f t="shared" si="281"/>
        <v>42605.98704861111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42654.682037037041</v>
      </c>
      <c r="T2987" s="13">
        <f t="shared" si="281"/>
        <v>42673.875000000007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42431.208402777782</v>
      </c>
      <c r="T2988" s="13">
        <f t="shared" si="281"/>
        <v>42491.16673611111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42627.015636574077</v>
      </c>
      <c r="T2989" s="13">
        <f t="shared" si="281"/>
        <v>42655.708333333336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42511.070381944446</v>
      </c>
      <c r="T2990" s="13">
        <f t="shared" si="281"/>
        <v>42541.070381944446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42336.728726851856</v>
      </c>
      <c r="T2991" s="13">
        <f t="shared" si="281"/>
        <v>42358.915972222225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42341.282638888886</v>
      </c>
      <c r="T2992" s="13">
        <f t="shared" si="281"/>
        <v>42376.282638888886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42740.545486111114</v>
      </c>
      <c r="T2993" s="13">
        <f t="shared" si="281"/>
        <v>42762.545486111114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42622.475810185184</v>
      </c>
      <c r="T2994" s="13">
        <f t="shared" si="281"/>
        <v>42652.475810185184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42390.547071759262</v>
      </c>
      <c r="T2995" s="13">
        <f t="shared" si="281"/>
        <v>42420.547071759262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41885.18717592593</v>
      </c>
      <c r="T2996" s="13">
        <f t="shared" si="281"/>
        <v>41915.18717592593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42724.373506944445</v>
      </c>
      <c r="T2997" s="13">
        <f t="shared" si="281"/>
        <v>42754.373506944445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42090.620833333334</v>
      </c>
      <c r="T2998" s="13">
        <f t="shared" si="281"/>
        <v>42150.620833333334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42775.442048611112</v>
      </c>
      <c r="T2999" s="13">
        <f t="shared" si="281"/>
        <v>42792.915972222225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41777.901956018519</v>
      </c>
      <c r="T3000" s="13">
        <f t="shared" si="281"/>
        <v>41805.892361111117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42780.448611111111</v>
      </c>
      <c r="T3001" s="13">
        <f t="shared" si="281"/>
        <v>42794.791666666664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42752.535532407412</v>
      </c>
      <c r="T3002" s="13">
        <f t="shared" si="281"/>
        <v>42766.458333333336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42534.60395833334</v>
      </c>
      <c r="T3003" s="13">
        <f t="shared" si="281"/>
        <v>42564.60395833334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41239.544583333336</v>
      </c>
      <c r="T3004" s="13">
        <f t="shared" si="281"/>
        <v>41269.544583333336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42398.557592592595</v>
      </c>
      <c r="T3005" s="13">
        <f t="shared" si="281"/>
        <v>42429.957638888889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41928.589398148149</v>
      </c>
      <c r="T3006" s="13">
        <f t="shared" si="281"/>
        <v>41958.631064814814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41888.383159722223</v>
      </c>
      <c r="T3007" s="13">
        <f t="shared" si="281"/>
        <v>41918.383159722223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41957.465173611112</v>
      </c>
      <c r="T3008" s="13">
        <f t="shared" si="281"/>
        <v>41987.465173611112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42097.924571759264</v>
      </c>
      <c r="T3009" s="13">
        <f t="shared" si="281"/>
        <v>42118.924571759264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42359.920358796298</v>
      </c>
      <c r="T3010" s="13">
        <f t="shared" si="281"/>
        <v>42389.920358796298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(J3011/86400)+25569+(-7/24)</f>
        <v>41939.278240740743</v>
      </c>
      <c r="T3011" s="13">
        <f t="shared" ref="T3011:T3074" si="287">(I3011/86400)+25569+(-7/24)</f>
        <v>41969.319907407415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41996.540729166671</v>
      </c>
      <c r="T3012" s="13">
        <f t="shared" si="287"/>
        <v>42056.540729166671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42334.177268518521</v>
      </c>
      <c r="T3013" s="13">
        <f t="shared" si="287"/>
        <v>42361.665972222225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42024.411226851858</v>
      </c>
      <c r="T3014" s="13">
        <f t="shared" si="287"/>
        <v>42045.411226851858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42146.544548611113</v>
      </c>
      <c r="T3015" s="13">
        <f t="shared" si="287"/>
        <v>42176.544548611113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41919.831944444442</v>
      </c>
      <c r="T3016" s="13">
        <f t="shared" si="287"/>
        <v>41947.916666666672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41785.435625000006</v>
      </c>
      <c r="T3017" s="13">
        <f t="shared" si="287"/>
        <v>41800.875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41778.256388888891</v>
      </c>
      <c r="T3018" s="13">
        <f t="shared" si="287"/>
        <v>41838.256388888891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41841.558368055557</v>
      </c>
      <c r="T3019" s="13">
        <f t="shared" si="287"/>
        <v>41871.558368055557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42163.006666666668</v>
      </c>
      <c r="T3020" s="13">
        <f t="shared" si="287"/>
        <v>42205.625000000007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41758.541898148149</v>
      </c>
      <c r="T3021" s="13">
        <f t="shared" si="287"/>
        <v>41785.833333333336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42170.554780092592</v>
      </c>
      <c r="T3022" s="13">
        <f t="shared" si="287"/>
        <v>42230.554780092592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42660.327187499999</v>
      </c>
      <c r="T3023" s="13">
        <f t="shared" si="287"/>
        <v>42695.957638888889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42564.662141203706</v>
      </c>
      <c r="T3024" s="13">
        <f t="shared" si="287"/>
        <v>42609.662141203706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42121.384097222224</v>
      </c>
      <c r="T3025" s="13">
        <f t="shared" si="287"/>
        <v>42166.384097222224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41158.702256944445</v>
      </c>
      <c r="T3026" s="13">
        <f t="shared" si="287"/>
        <v>41188.702256944445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41761.21774305556</v>
      </c>
      <c r="T3027" s="13">
        <f t="shared" si="287"/>
        <v>41789.375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42783.167731481481</v>
      </c>
      <c r="T3028" s="13">
        <f t="shared" si="287"/>
        <v>42797.167731481481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42053.412627314821</v>
      </c>
      <c r="T3029" s="13">
        <f t="shared" si="287"/>
        <v>42083.37096064815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42566.97251157408</v>
      </c>
      <c r="T3030" s="13">
        <f t="shared" si="287"/>
        <v>42596.97251157408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41932.417210648149</v>
      </c>
      <c r="T3031" s="13">
        <f t="shared" si="287"/>
        <v>41960.899305555555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42233.455682870372</v>
      </c>
      <c r="T3032" s="13">
        <f t="shared" si="287"/>
        <v>42263.455682870372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42597.590821759259</v>
      </c>
      <c r="T3033" s="13">
        <f t="shared" si="287"/>
        <v>42657.590821759259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42227.752997685187</v>
      </c>
      <c r="T3034" s="13">
        <f t="shared" si="287"/>
        <v>42257.752997685187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42569.818576388891</v>
      </c>
      <c r="T3035" s="13">
        <f t="shared" si="287"/>
        <v>42599.818576388891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42644.243692129632</v>
      </c>
      <c r="T3036" s="13">
        <f t="shared" si="287"/>
        <v>42674.874305555561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41368.268622685187</v>
      </c>
      <c r="T3037" s="13">
        <f t="shared" si="287"/>
        <v>41398.268622685187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41466.493564814817</v>
      </c>
      <c r="T3038" s="13">
        <f t="shared" si="287"/>
        <v>41502.207638888889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40378.601539351854</v>
      </c>
      <c r="T3039" s="13">
        <f t="shared" si="287"/>
        <v>40452.915972222225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42372.96061342593</v>
      </c>
      <c r="T3040" s="13">
        <f t="shared" si="287"/>
        <v>42432.96061342593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41610.502754629633</v>
      </c>
      <c r="T3041" s="13">
        <f t="shared" si="287"/>
        <v>41637.040972222225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42177.500243055554</v>
      </c>
      <c r="T3042" s="13">
        <f t="shared" si="287"/>
        <v>42181.666666666664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42359.576944444452</v>
      </c>
      <c r="T3043" s="13">
        <f t="shared" si="287"/>
        <v>42389.576944444452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42253.396377314821</v>
      </c>
      <c r="T3044" s="13">
        <f t="shared" si="287"/>
        <v>42283.396377314821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42082.778923611113</v>
      </c>
      <c r="T3045" s="13">
        <f t="shared" si="287"/>
        <v>42109.826388888891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42387.435162037036</v>
      </c>
      <c r="T3046" s="13">
        <f t="shared" si="287"/>
        <v>42402.435162037036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41842.864062500004</v>
      </c>
      <c r="T3047" s="13">
        <f t="shared" si="287"/>
        <v>41872.864062500004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41862.511412037042</v>
      </c>
      <c r="T3048" s="13">
        <f t="shared" si="287"/>
        <v>41891.911111111112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42443.697384259263</v>
      </c>
      <c r="T3049" s="13">
        <f t="shared" si="287"/>
        <v>42487.261111111111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41975.609513888892</v>
      </c>
      <c r="T3050" s="13">
        <f t="shared" si="287"/>
        <v>42004.598611111112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42138.722858796296</v>
      </c>
      <c r="T3051" s="13">
        <f t="shared" si="287"/>
        <v>42168.722858796296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42464.876851851855</v>
      </c>
      <c r="T3052" s="13">
        <f t="shared" si="287"/>
        <v>42494.876851851855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42744.12436342593</v>
      </c>
      <c r="T3053" s="13">
        <f t="shared" si="287"/>
        <v>42774.12436342593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42122.37840277778</v>
      </c>
      <c r="T3054" s="13">
        <f t="shared" si="287"/>
        <v>42152.374305555561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41862.470057870371</v>
      </c>
      <c r="T3055" s="13">
        <f t="shared" si="287"/>
        <v>41913.874305555561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42027.541134259263</v>
      </c>
      <c r="T3056" s="13">
        <f t="shared" si="287"/>
        <v>42064.75277777778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41953.666550925926</v>
      </c>
      <c r="T3057" s="13">
        <f t="shared" si="287"/>
        <v>42013.666550925926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41851.344722222224</v>
      </c>
      <c r="T3058" s="13">
        <f t="shared" si="287"/>
        <v>41911.344722222224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42433.358923611115</v>
      </c>
      <c r="T3059" s="13">
        <f t="shared" si="287"/>
        <v>42463.31725694445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42460.082638888889</v>
      </c>
      <c r="T3060" s="13">
        <f t="shared" si="287"/>
        <v>42510.082638888889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41829.644050925926</v>
      </c>
      <c r="T3061" s="13">
        <f t="shared" si="287"/>
        <v>41859.644050925926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42244.983032407406</v>
      </c>
      <c r="T3062" s="13">
        <f t="shared" si="287"/>
        <v>42274.983032407406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41834.492453703708</v>
      </c>
      <c r="T3063" s="13">
        <f t="shared" si="287"/>
        <v>41864.492453703708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42248.244120370371</v>
      </c>
      <c r="T3064" s="13">
        <f t="shared" si="287"/>
        <v>42277.458333333336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42630.63122685186</v>
      </c>
      <c r="T3065" s="13">
        <f t="shared" si="287"/>
        <v>42665.63122685186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42298.838495370372</v>
      </c>
      <c r="T3066" s="13">
        <f t="shared" si="287"/>
        <v>42329.999305555561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41824.763564814821</v>
      </c>
      <c r="T3067" s="13">
        <f t="shared" si="287"/>
        <v>41849.763564814821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42530.936770833338</v>
      </c>
      <c r="T3068" s="13">
        <f t="shared" si="287"/>
        <v>42560.936770833338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42226.64674768519</v>
      </c>
      <c r="T3069" s="13">
        <f t="shared" si="287"/>
        <v>42256.64674768519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42263.399907407409</v>
      </c>
      <c r="T3070" s="13">
        <f t="shared" si="287"/>
        <v>42293.399907407409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41957.542060185187</v>
      </c>
      <c r="T3071" s="13">
        <f t="shared" si="287"/>
        <v>41987.542060185187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42690.441770833335</v>
      </c>
      <c r="T3072" s="13">
        <f t="shared" si="287"/>
        <v>42711.441770833335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42097.440752314818</v>
      </c>
      <c r="T3073" s="13">
        <f t="shared" si="287"/>
        <v>42114.957638888889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42658.398865740739</v>
      </c>
      <c r="T3074" s="13">
        <f t="shared" si="287"/>
        <v>42672.781944444447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(J3075/86400)+25569+(-7/24)</f>
        <v>42111.392361111117</v>
      </c>
      <c r="T3075" s="13">
        <f t="shared" ref="T3075:T3138" si="293">(I3075/86400)+25569+(-7/24)</f>
        <v>42169.513194444451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42409.27961805556</v>
      </c>
      <c r="T3076" s="13">
        <f t="shared" si="293"/>
        <v>42439.27961805556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42550.810648148152</v>
      </c>
      <c r="T3077" s="13">
        <f t="shared" si="293"/>
        <v>42600.810648148152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42226.360219907408</v>
      </c>
      <c r="T3078" s="13">
        <f t="shared" si="293"/>
        <v>42286.360219907408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42766.665254629632</v>
      </c>
      <c r="T3079" s="13">
        <f t="shared" si="293"/>
        <v>42796.665254629632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42030.84716435185</v>
      </c>
      <c r="T3080" s="13">
        <f t="shared" si="293"/>
        <v>42060.84716435185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42055.421701388892</v>
      </c>
      <c r="T3081" s="13">
        <f t="shared" si="293"/>
        <v>42085.38003472222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41939.736620370371</v>
      </c>
      <c r="T3082" s="13">
        <f t="shared" si="293"/>
        <v>41999.778287037036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42236.88994212963</v>
      </c>
      <c r="T3083" s="13">
        <f t="shared" si="293"/>
        <v>42266.88994212963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42293.631319444445</v>
      </c>
      <c r="T3084" s="13">
        <f t="shared" si="293"/>
        <v>42323.672986111116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41853.271736111114</v>
      </c>
      <c r="T3085" s="13">
        <f t="shared" si="293"/>
        <v>41882.916666666672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42100.432071759256</v>
      </c>
      <c r="T3086" s="13">
        <f t="shared" si="293"/>
        <v>42129.491666666669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42246.59211805556</v>
      </c>
      <c r="T3087" s="13">
        <f t="shared" si="293"/>
        <v>42276.59211805556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42173.379155092596</v>
      </c>
      <c r="T3088" s="13">
        <f t="shared" si="293"/>
        <v>42233.379155092596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42664.858680555561</v>
      </c>
      <c r="T3089" s="13">
        <f t="shared" si="293"/>
        <v>42724.900347222225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41981.280636574076</v>
      </c>
      <c r="T3090" s="13">
        <f t="shared" si="293"/>
        <v>42012.27847222222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42528.250960648154</v>
      </c>
      <c r="T3091" s="13">
        <f t="shared" si="293"/>
        <v>42559.790972222225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42065.527141203704</v>
      </c>
      <c r="T3092" s="13">
        <f t="shared" si="293"/>
        <v>42125.485474537039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42566.656747685185</v>
      </c>
      <c r="T3093" s="13">
        <f t="shared" si="293"/>
        <v>42596.656747685185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42255.327685185192</v>
      </c>
      <c r="T3094" s="13">
        <f t="shared" si="293"/>
        <v>42292.625000000007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41760.617372685192</v>
      </c>
      <c r="T3095" s="13">
        <f t="shared" si="293"/>
        <v>41790.874305555561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42207.504120370373</v>
      </c>
      <c r="T3096" s="13">
        <f t="shared" si="293"/>
        <v>42267.504120370373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42522.733564814822</v>
      </c>
      <c r="T3097" s="13">
        <f t="shared" si="293"/>
        <v>42582.733564814822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42114.533865740748</v>
      </c>
      <c r="T3098" s="13">
        <f t="shared" si="293"/>
        <v>42144.533865740748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42629.211817129632</v>
      </c>
      <c r="T3099" s="13">
        <f t="shared" si="293"/>
        <v>42650.291666666664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42359.500567129631</v>
      </c>
      <c r="T3100" s="13">
        <f t="shared" si="293"/>
        <v>42407.720138888886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42381.898043981484</v>
      </c>
      <c r="T3101" s="13">
        <f t="shared" si="293"/>
        <v>42411.898043981484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41902.330729166672</v>
      </c>
      <c r="T3102" s="13">
        <f t="shared" si="293"/>
        <v>41932.330729166672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42171.091863425929</v>
      </c>
      <c r="T3103" s="13">
        <f t="shared" si="293"/>
        <v>42201.038888888892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42555.048819444448</v>
      </c>
      <c r="T3104" s="13">
        <f t="shared" si="293"/>
        <v>42605.048819444448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42106.864652777782</v>
      </c>
      <c r="T3105" s="13">
        <f t="shared" si="293"/>
        <v>42166.864652777782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42006.617025462961</v>
      </c>
      <c r="T3106" s="13">
        <f t="shared" si="293"/>
        <v>42037.791666666664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41876.427268518521</v>
      </c>
      <c r="T3107" s="13">
        <f t="shared" si="293"/>
        <v>41930.916666666672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42241.137453703705</v>
      </c>
      <c r="T3108" s="13">
        <f t="shared" si="293"/>
        <v>42263.625000000007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42128.522581018522</v>
      </c>
      <c r="T3109" s="13">
        <f t="shared" si="293"/>
        <v>42135.522581018522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42062.388819444452</v>
      </c>
      <c r="T3110" s="13">
        <f t="shared" si="293"/>
        <v>42122.34715277778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41843.833449074074</v>
      </c>
      <c r="T3111" s="13">
        <f t="shared" si="293"/>
        <v>41878.833449074074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42744.739803240744</v>
      </c>
      <c r="T3112" s="13">
        <f t="shared" si="293"/>
        <v>42784.739803240744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41885.303472222229</v>
      </c>
      <c r="T3113" s="13">
        <f t="shared" si="293"/>
        <v>41916.303472222229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42614.830254629633</v>
      </c>
      <c r="T3114" s="13">
        <f t="shared" si="293"/>
        <v>42674.830254629633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42081.439606481486</v>
      </c>
      <c r="T3115" s="13">
        <f t="shared" si="293"/>
        <v>42111.439606481486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41843.340856481482</v>
      </c>
      <c r="T3116" s="13">
        <f t="shared" si="293"/>
        <v>41903.340856481482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42496.155405092599</v>
      </c>
      <c r="T3117" s="13">
        <f t="shared" si="293"/>
        <v>42526.155405092599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42081.223668981482</v>
      </c>
      <c r="T3118" s="13">
        <f t="shared" si="293"/>
        <v>42095.223668981482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42509.082870370374</v>
      </c>
      <c r="T3119" s="13">
        <f t="shared" si="293"/>
        <v>42517.258333333339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42534.357905092598</v>
      </c>
      <c r="T3120" s="13">
        <f t="shared" si="293"/>
        <v>42553.357905092598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42059.753842592596</v>
      </c>
      <c r="T3121" s="13">
        <f t="shared" si="293"/>
        <v>42089.712175925924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42435.650416666664</v>
      </c>
      <c r="T3122" s="13">
        <f t="shared" si="293"/>
        <v>42495.608750000007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41848.388136574074</v>
      </c>
      <c r="T3123" s="13">
        <f t="shared" si="293"/>
        <v>41908.388136574074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42678.640416666669</v>
      </c>
      <c r="T3124" s="13">
        <f t="shared" si="293"/>
        <v>42683.68208333334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42530.701365740744</v>
      </c>
      <c r="T3125" s="13">
        <f t="shared" si="293"/>
        <v>42560.701365740744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41977.488437500004</v>
      </c>
      <c r="T3126" s="13">
        <f t="shared" si="293"/>
        <v>42037.488437500004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42345.915185185186</v>
      </c>
      <c r="T3127" s="13">
        <f t="shared" si="293"/>
        <v>42375.915185185186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42426.726412037038</v>
      </c>
      <c r="T3128" s="13">
        <f t="shared" si="293"/>
        <v>42456.684745370374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42034.565150462964</v>
      </c>
      <c r="T3129" s="13">
        <f t="shared" si="293"/>
        <v>42064.565150462964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42780.534039351849</v>
      </c>
      <c r="T3130" s="13">
        <f t="shared" si="293"/>
        <v>42810.492372685192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42803.551145833335</v>
      </c>
      <c r="T3131" s="13">
        <f t="shared" si="293"/>
        <v>42843.509479166671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42808.348564814813</v>
      </c>
      <c r="T3132" s="13">
        <f t="shared" si="293"/>
        <v>42838.915972222225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42803.287557870375</v>
      </c>
      <c r="T3133" s="13">
        <f t="shared" si="293"/>
        <v>42833.245891203704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42786.058564814819</v>
      </c>
      <c r="T3134" s="13">
        <f t="shared" si="293"/>
        <v>42846.016898148147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42788.273541666669</v>
      </c>
      <c r="T3135" s="13">
        <f t="shared" si="293"/>
        <v>42818.231875000005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42800.428460648145</v>
      </c>
      <c r="T3136" s="13">
        <f t="shared" si="293"/>
        <v>42821.386793981488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42806.860196759262</v>
      </c>
      <c r="T3137" s="13">
        <f t="shared" si="293"/>
        <v>42828.860196759262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42789.170763888891</v>
      </c>
      <c r="T3138" s="13">
        <f t="shared" si="293"/>
        <v>42825.665972222225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(J3139/86400)+25569+(-7/24)</f>
        <v>42807.593391203707</v>
      </c>
      <c r="T3139" s="13">
        <f t="shared" ref="T3139:T3202" si="299">(I3139/86400)+25569+(-7/24)</f>
        <v>42858.508333333339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42809.354247685187</v>
      </c>
      <c r="T3140" s="13">
        <f t="shared" si="299"/>
        <v>42828.354247685187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42784.978703703709</v>
      </c>
      <c r="T3141" s="13">
        <f t="shared" si="299"/>
        <v>42818.897916666669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42802.427118055559</v>
      </c>
      <c r="T3142" s="13">
        <f t="shared" si="299"/>
        <v>42832.385451388887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42800.46166666667</v>
      </c>
      <c r="T3143" s="13">
        <f t="shared" si="299"/>
        <v>42841.541666666664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42783.22151620371</v>
      </c>
      <c r="T3144" s="13">
        <f t="shared" si="299"/>
        <v>42813.179849537039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42808.066620370373</v>
      </c>
      <c r="T3145" s="13">
        <f t="shared" si="299"/>
        <v>42834.066620370373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42796.246608796304</v>
      </c>
      <c r="T3146" s="13">
        <f t="shared" si="299"/>
        <v>42812.958333333336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42761.749236111114</v>
      </c>
      <c r="T3147" s="13">
        <f t="shared" si="299"/>
        <v>42821.707569444443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42796.390810185192</v>
      </c>
      <c r="T3148" s="13">
        <f t="shared" si="299"/>
        <v>42841.349143518521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41909.677719907406</v>
      </c>
      <c r="T3149" s="13">
        <f t="shared" si="299"/>
        <v>41949.719386574077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41891.373657407406</v>
      </c>
      <c r="T3150" s="13">
        <f t="shared" si="299"/>
        <v>41912.875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41225.725694444445</v>
      </c>
      <c r="T3151" s="13">
        <f t="shared" si="299"/>
        <v>41249.791666666672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40477.972256944449</v>
      </c>
      <c r="T3152" s="13">
        <f t="shared" si="299"/>
        <v>40567.875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41862.548310185186</v>
      </c>
      <c r="T3153" s="13">
        <f t="shared" si="299"/>
        <v>41892.548310185186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41550.576006944444</v>
      </c>
      <c r="T3154" s="13">
        <f t="shared" si="299"/>
        <v>41580.576006944444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40632.862696759265</v>
      </c>
      <c r="T3155" s="13">
        <f t="shared" si="299"/>
        <v>40663.915972222225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40970.584004629629</v>
      </c>
      <c r="T3156" s="13">
        <f t="shared" si="299"/>
        <v>41000.542337962965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41233.207465277781</v>
      </c>
      <c r="T3157" s="13">
        <f t="shared" si="299"/>
        <v>41263.207465277781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41026.66138888889</v>
      </c>
      <c r="T3158" s="13">
        <f t="shared" si="299"/>
        <v>41061.66138888889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41829.49658564815</v>
      </c>
      <c r="T3159" s="13">
        <f t="shared" si="299"/>
        <v>41838.916666666672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41447.548055555562</v>
      </c>
      <c r="T3160" s="13">
        <f t="shared" si="299"/>
        <v>41477.548055555562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40883.775011574078</v>
      </c>
      <c r="T3161" s="13">
        <f t="shared" si="299"/>
        <v>40926.666666666672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41840.973229166666</v>
      </c>
      <c r="T3162" s="13">
        <f t="shared" si="299"/>
        <v>41863.915972222225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41897.244467592594</v>
      </c>
      <c r="T3163" s="13">
        <f t="shared" si="299"/>
        <v>41927.244467592594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41799.394236111111</v>
      </c>
      <c r="T3164" s="13">
        <f t="shared" si="299"/>
        <v>41826.791666666672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41775.462094907409</v>
      </c>
      <c r="T3165" s="13">
        <f t="shared" si="299"/>
        <v>41805.462094907409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41766.514062499999</v>
      </c>
      <c r="T3166" s="13">
        <f t="shared" si="299"/>
        <v>41799.514062499999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40643.867592592593</v>
      </c>
      <c r="T3167" s="13">
        <f t="shared" si="299"/>
        <v>40665.874305555561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41940.399918981486</v>
      </c>
      <c r="T3168" s="13">
        <f t="shared" si="299"/>
        <v>41969.040972222225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41838.884039351855</v>
      </c>
      <c r="T3169" s="13">
        <f t="shared" si="299"/>
        <v>41852.884039351855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41771.81427083334</v>
      </c>
      <c r="T3170" s="13">
        <f t="shared" si="299"/>
        <v>41803.625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41591.44630787037</v>
      </c>
      <c r="T3171" s="13">
        <f t="shared" si="299"/>
        <v>41620.915972222225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41788.788703703707</v>
      </c>
      <c r="T3172" s="13">
        <f t="shared" si="299"/>
        <v>41821.875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42466.316643518519</v>
      </c>
      <c r="T3173" s="13">
        <f t="shared" si="299"/>
        <v>42496.316643518519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40923.438287037039</v>
      </c>
      <c r="T3174" s="13">
        <f t="shared" si="299"/>
        <v>40953.438287037039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41878.58671296297</v>
      </c>
      <c r="T3175" s="13">
        <f t="shared" si="299"/>
        <v>41908.58671296297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41862.573009259264</v>
      </c>
      <c r="T3176" s="13">
        <f t="shared" si="299"/>
        <v>41876.573009259264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40531.595219907409</v>
      </c>
      <c r="T3177" s="13">
        <f t="shared" si="299"/>
        <v>40591.595219907409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41477.639247685183</v>
      </c>
      <c r="T3178" s="13">
        <f t="shared" si="299"/>
        <v>41504.333333333336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41781.375104166669</v>
      </c>
      <c r="T3179" s="13">
        <f t="shared" si="299"/>
        <v>41811.375104166669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41806.313368055555</v>
      </c>
      <c r="T3180" s="13">
        <f t="shared" si="299"/>
        <v>41836.313368055555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41375.410543981481</v>
      </c>
      <c r="T3181" s="13">
        <f t="shared" si="299"/>
        <v>41400.410543981481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41780.120937500003</v>
      </c>
      <c r="T3182" s="13">
        <f t="shared" si="299"/>
        <v>41810.120937500003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41779.018368055556</v>
      </c>
      <c r="T3183" s="13">
        <f t="shared" si="299"/>
        <v>41805.375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40883.657650462963</v>
      </c>
      <c r="T3184" s="13">
        <f t="shared" si="299"/>
        <v>40939.416666666672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41491.503113425926</v>
      </c>
      <c r="T3185" s="13">
        <f t="shared" si="299"/>
        <v>41509.503113425926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41791.701747685183</v>
      </c>
      <c r="T3186" s="13">
        <f t="shared" si="299"/>
        <v>41821.701747685183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41829.685659722229</v>
      </c>
      <c r="T3187" s="13">
        <f t="shared" si="299"/>
        <v>41836.685659722229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41868.632384259261</v>
      </c>
      <c r="T3188" s="13">
        <f t="shared" si="299"/>
        <v>41898.583333333336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41835.3746875</v>
      </c>
      <c r="T3189" s="13">
        <f t="shared" si="299"/>
        <v>41855.3746875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42144.123865740745</v>
      </c>
      <c r="T3190" s="13">
        <f t="shared" si="299"/>
        <v>42165.123865740745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42118.054768518523</v>
      </c>
      <c r="T3191" s="13">
        <f t="shared" si="299"/>
        <v>42148.054768518523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42682.859664351854</v>
      </c>
      <c r="T3192" s="13">
        <f t="shared" si="299"/>
        <v>42712.901331018518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42538.463761574072</v>
      </c>
      <c r="T3193" s="13">
        <f t="shared" si="299"/>
        <v>42598.463761574072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42018.648831018516</v>
      </c>
      <c r="T3194" s="13">
        <f t="shared" si="299"/>
        <v>42063.625000000007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42010.676574074074</v>
      </c>
      <c r="T3195" s="13">
        <f t="shared" si="299"/>
        <v>42055.676574074074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42181.770810185182</v>
      </c>
      <c r="T3196" s="13">
        <f t="shared" si="299"/>
        <v>42211.770810185182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42017.302569444444</v>
      </c>
      <c r="T3197" s="13">
        <f t="shared" si="299"/>
        <v>42047.302569444444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42157.306423611117</v>
      </c>
      <c r="T3198" s="13">
        <f t="shared" si="299"/>
        <v>42217.291666666664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42009.201597222222</v>
      </c>
      <c r="T3199" s="13">
        <f t="shared" si="299"/>
        <v>42039.201597222222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42013.132835648146</v>
      </c>
      <c r="T3200" s="13">
        <f t="shared" si="299"/>
        <v>42051.132835648146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41858.470115740747</v>
      </c>
      <c r="T3201" s="13">
        <f t="shared" si="299"/>
        <v>41888.583333333336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42460.028946759259</v>
      </c>
      <c r="T3202" s="13">
        <f t="shared" si="299"/>
        <v>42489.94027777778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(J3203/86400)+25569+(-7/24)</f>
        <v>41861.475428240745</v>
      </c>
      <c r="T3203" s="13">
        <f t="shared" ref="T3203:T3266" si="305">(I3203/86400)+25569+(-7/24)</f>
        <v>41882.475428240745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42293.561875000007</v>
      </c>
      <c r="T3204" s="13">
        <f t="shared" si="305"/>
        <v>42351.957638888889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42242.697013888894</v>
      </c>
      <c r="T3205" s="13">
        <f t="shared" si="305"/>
        <v>42272.697013888894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42172.394432870373</v>
      </c>
      <c r="T3206" s="13">
        <f t="shared" si="305"/>
        <v>42202.384722222225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42095.083009259259</v>
      </c>
      <c r="T3207" s="13">
        <f t="shared" si="305"/>
        <v>42125.083009259259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42235.984386574077</v>
      </c>
      <c r="T3208" s="13">
        <f t="shared" si="305"/>
        <v>42265.984386574077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42056.986192129632</v>
      </c>
      <c r="T3209" s="13">
        <f t="shared" si="305"/>
        <v>42116.944525462961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41827.313391203708</v>
      </c>
      <c r="T3210" s="13">
        <f t="shared" si="305"/>
        <v>41848.313391203708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41778.345578703702</v>
      </c>
      <c r="T3211" s="13">
        <f t="shared" si="305"/>
        <v>41810.666666666672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41013.644895833335</v>
      </c>
      <c r="T3212" s="13">
        <f t="shared" si="305"/>
        <v>41060.874305555561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41834.294907407406</v>
      </c>
      <c r="T3213" s="13">
        <f t="shared" si="305"/>
        <v>41865.791666666672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41829.504062500004</v>
      </c>
      <c r="T3214" s="13">
        <f t="shared" si="305"/>
        <v>41859.504062500004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42171.471747685187</v>
      </c>
      <c r="T3215" s="13">
        <f t="shared" si="305"/>
        <v>42211.471747685187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42337.500844907408</v>
      </c>
      <c r="T3216" s="13">
        <f t="shared" si="305"/>
        <v>42374.704861111117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42219.373506944445</v>
      </c>
      <c r="T3217" s="13">
        <f t="shared" si="305"/>
        <v>42256.874305555561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42165.170960648153</v>
      </c>
      <c r="T3218" s="13">
        <f t="shared" si="305"/>
        <v>42196.312500000007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42648.254444444443</v>
      </c>
      <c r="T3219" s="13">
        <f t="shared" si="305"/>
        <v>42678.254444444443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41970.710486111115</v>
      </c>
      <c r="T3220" s="13">
        <f t="shared" si="305"/>
        <v>42003.708333333336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42050.691516203711</v>
      </c>
      <c r="T3221" s="13">
        <f t="shared" si="305"/>
        <v>42085.64984953704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42772.541712962964</v>
      </c>
      <c r="T3222" s="13">
        <f t="shared" si="305"/>
        <v>42806.583333333336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42155.405127314814</v>
      </c>
      <c r="T3223" s="13">
        <f t="shared" si="305"/>
        <v>42190.405127314814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42270.29047453704</v>
      </c>
      <c r="T3224" s="13">
        <f t="shared" si="305"/>
        <v>42301.603472222225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42206.543703703705</v>
      </c>
      <c r="T3225" s="13">
        <f t="shared" si="305"/>
        <v>42236.543703703705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42697.559178240743</v>
      </c>
      <c r="T3226" s="13">
        <f t="shared" si="305"/>
        <v>42744.916666666664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42503.267800925933</v>
      </c>
      <c r="T3227" s="13">
        <f t="shared" si="305"/>
        <v>42524.583333333336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42277.291805555556</v>
      </c>
      <c r="T3228" s="13">
        <f t="shared" si="305"/>
        <v>42307.291805555556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42722.59069444445</v>
      </c>
      <c r="T3229" s="13">
        <f t="shared" si="305"/>
        <v>42752.59069444445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42323.417638888895</v>
      </c>
      <c r="T3230" s="13">
        <f t="shared" si="305"/>
        <v>42354.915972222225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41932.999976851854</v>
      </c>
      <c r="T3231" s="13">
        <f t="shared" si="305"/>
        <v>41963.041643518525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41897.876458333332</v>
      </c>
      <c r="T3232" s="13">
        <f t="shared" si="305"/>
        <v>41912.874305555561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42446.652164351857</v>
      </c>
      <c r="T3233" s="13">
        <f t="shared" si="305"/>
        <v>42476.652164351857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42463.522187500006</v>
      </c>
      <c r="T3234" s="13">
        <f t="shared" si="305"/>
        <v>42493.874305555561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42766.513368055559</v>
      </c>
      <c r="T3235" s="13">
        <f t="shared" si="305"/>
        <v>42796.513368055559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42734.497777777775</v>
      </c>
      <c r="T3236" s="13">
        <f t="shared" si="305"/>
        <v>42767.688194444447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42522.056145833332</v>
      </c>
      <c r="T3237" s="13">
        <f t="shared" si="305"/>
        <v>42552.056145833332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42702.625381944446</v>
      </c>
      <c r="T3238" s="13">
        <f t="shared" si="305"/>
        <v>42732.625381944446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42252.182685185187</v>
      </c>
      <c r="T3239" s="13">
        <f t="shared" si="305"/>
        <v>42275.874305555561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42156.218726851854</v>
      </c>
      <c r="T3240" s="13">
        <f t="shared" si="305"/>
        <v>42186.218726851854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42277.797372685185</v>
      </c>
      <c r="T3241" s="13">
        <f t="shared" si="305"/>
        <v>42302.707638888889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42754.402175925927</v>
      </c>
      <c r="T3242" s="13">
        <f t="shared" si="305"/>
        <v>42782.666666666664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41893.033217592594</v>
      </c>
      <c r="T3243" s="13">
        <f t="shared" si="305"/>
        <v>41925.999305555561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41871.46402777778</v>
      </c>
      <c r="T3244" s="13">
        <f t="shared" si="305"/>
        <v>41901.46402777778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42261.805115740739</v>
      </c>
      <c r="T3245" s="13">
        <f t="shared" si="305"/>
        <v>42285.708333333336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42675.40256944445</v>
      </c>
      <c r="T3246" s="13">
        <f t="shared" si="305"/>
        <v>42705.444236111114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42135.308541666665</v>
      </c>
      <c r="T3247" s="13">
        <f t="shared" si="305"/>
        <v>42166.791666666664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42230.180555555555</v>
      </c>
      <c r="T3248" s="13">
        <f t="shared" si="305"/>
        <v>42258.874305555561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42167.142500000002</v>
      </c>
      <c r="T3249" s="13">
        <f t="shared" si="305"/>
        <v>42197.142500000002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42068.596724537041</v>
      </c>
      <c r="T3250" s="13">
        <f t="shared" si="305"/>
        <v>42098.555057870377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42145.455023148148</v>
      </c>
      <c r="T3251" s="13">
        <f t="shared" si="305"/>
        <v>42175.455023148148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41918.450509259259</v>
      </c>
      <c r="T3252" s="13">
        <f t="shared" si="305"/>
        <v>41948.49217592593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42146.439421296302</v>
      </c>
      <c r="T3253" s="13">
        <f t="shared" si="305"/>
        <v>42176.439421296302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42590.181018518524</v>
      </c>
      <c r="T3254" s="13">
        <f t="shared" si="305"/>
        <v>42620.181018518524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42602.285046296303</v>
      </c>
      <c r="T3255" s="13">
        <f t="shared" si="305"/>
        <v>42620.864583333336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42058.794085648151</v>
      </c>
      <c r="T3256" s="13">
        <f t="shared" si="305"/>
        <v>42088.752418981479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41889.4765625</v>
      </c>
      <c r="T3257" s="13">
        <f t="shared" si="305"/>
        <v>41919.4765625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42144.282141203708</v>
      </c>
      <c r="T3258" s="13">
        <f t="shared" si="305"/>
        <v>42165.874305555561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42758.267962962964</v>
      </c>
      <c r="T3259" s="13">
        <f t="shared" si="305"/>
        <v>42788.267962962964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41982.595613425925</v>
      </c>
      <c r="T3260" s="13">
        <f t="shared" si="305"/>
        <v>42012.595613425925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42614.469270833339</v>
      </c>
      <c r="T3261" s="13">
        <f t="shared" si="305"/>
        <v>42643.874305555561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42303.380995370368</v>
      </c>
      <c r="T3262" s="13">
        <f t="shared" si="305"/>
        <v>42338.422662037039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42171.433750000004</v>
      </c>
      <c r="T3263" s="13">
        <f t="shared" si="305"/>
        <v>42201.433750000004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41964.023865740739</v>
      </c>
      <c r="T3264" s="13">
        <f t="shared" si="305"/>
        <v>41994.875000000007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42284.224398148152</v>
      </c>
      <c r="T3265" s="13">
        <f t="shared" si="305"/>
        <v>42307.583333333336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42016.50854166667</v>
      </c>
      <c r="T3266" s="13">
        <f t="shared" si="305"/>
        <v>42032.625000000007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(J3267/86400)+25569+(-7/24)</f>
        <v>42311.420312499999</v>
      </c>
      <c r="T3267" s="13">
        <f t="shared" ref="T3267:T3330" si="311">(I3267/86400)+25569+(-7/24)</f>
        <v>42341.416666666664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42136.244467592594</v>
      </c>
      <c r="T3268" s="13">
        <f t="shared" si="311"/>
        <v>42167.583333333336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42172.46597222222</v>
      </c>
      <c r="T3269" s="13">
        <f t="shared" si="311"/>
        <v>42202.46597222222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42590.612592592595</v>
      </c>
      <c r="T3270" s="13">
        <f t="shared" si="311"/>
        <v>42606.612592592595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42137.104131944448</v>
      </c>
      <c r="T3271" s="13">
        <f t="shared" si="311"/>
        <v>42171.166666666664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42167.241493055561</v>
      </c>
      <c r="T3272" s="13">
        <f t="shared" si="311"/>
        <v>42197.241493055561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41915.145543981482</v>
      </c>
      <c r="T3273" s="13">
        <f t="shared" si="311"/>
        <v>41945.187210648153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42284.208437500005</v>
      </c>
      <c r="T3274" s="13">
        <f t="shared" si="311"/>
        <v>42314.250104166669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42611.509745370371</v>
      </c>
      <c r="T3275" s="13">
        <f t="shared" si="311"/>
        <v>42627.500000000007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42400.412870370368</v>
      </c>
      <c r="T3276" s="13">
        <f t="shared" si="311"/>
        <v>42444.583333333336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42017.588784722226</v>
      </c>
      <c r="T3277" s="13">
        <f t="shared" si="311"/>
        <v>42043.895833333336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42426.658321759263</v>
      </c>
      <c r="T3278" s="13">
        <f t="shared" si="311"/>
        <v>42460.874305555561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41931.391273148147</v>
      </c>
      <c r="T3279" s="13">
        <f t="shared" si="311"/>
        <v>41961.432939814818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42124.556747685187</v>
      </c>
      <c r="T3280" s="13">
        <f t="shared" si="311"/>
        <v>42154.556747685187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42430.81086805556</v>
      </c>
      <c r="T3281" s="13">
        <f t="shared" si="311"/>
        <v>42460.769201388895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42121.465254629635</v>
      </c>
      <c r="T3282" s="13">
        <f t="shared" si="311"/>
        <v>42155.916666666664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42218.728067129632</v>
      </c>
      <c r="T3283" s="13">
        <f t="shared" si="311"/>
        <v>42248.728067129632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42444.902638888896</v>
      </c>
      <c r="T3284" s="13">
        <f t="shared" si="311"/>
        <v>42488.902638888896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42379.452523148146</v>
      </c>
      <c r="T3285" s="13">
        <f t="shared" si="311"/>
        <v>42410.583333333336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42380.593206018522</v>
      </c>
      <c r="T3286" s="13">
        <f t="shared" si="311"/>
        <v>42397.957638888889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42762.650763888894</v>
      </c>
      <c r="T3287" s="13">
        <f t="shared" si="311"/>
        <v>42793.916666666664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42567.548402777778</v>
      </c>
      <c r="T3288" s="13">
        <f t="shared" si="311"/>
        <v>42597.548402777778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42311.458657407413</v>
      </c>
      <c r="T3289" s="13">
        <f t="shared" si="311"/>
        <v>42336.458657407413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42505.482812499999</v>
      </c>
      <c r="T3290" s="13">
        <f t="shared" si="311"/>
        <v>42541.666666666664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42758.076412037037</v>
      </c>
      <c r="T3291" s="13">
        <f t="shared" si="311"/>
        <v>42786.076412037037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42775.223275462966</v>
      </c>
      <c r="T3292" s="13">
        <f t="shared" si="311"/>
        <v>42805.223275462966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42232.410879629628</v>
      </c>
      <c r="T3293" s="13">
        <f t="shared" si="311"/>
        <v>42263.874305555561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42282.478564814817</v>
      </c>
      <c r="T3294" s="13">
        <f t="shared" si="311"/>
        <v>42342.520231481489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42768.133703703708</v>
      </c>
      <c r="T3295" s="13">
        <f t="shared" si="311"/>
        <v>42798.133703703708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42141.249467592592</v>
      </c>
      <c r="T3296" s="13">
        <f t="shared" si="311"/>
        <v>42171.249467592592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42609.150798611117</v>
      </c>
      <c r="T3297" s="13">
        <f t="shared" si="311"/>
        <v>42639.150798611117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42309.464953703711</v>
      </c>
      <c r="T3298" s="13">
        <f t="shared" si="311"/>
        <v>42330.625000000007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42193.479814814818</v>
      </c>
      <c r="T3299" s="13">
        <f t="shared" si="311"/>
        <v>42212.665972222225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42239.666296296295</v>
      </c>
      <c r="T3300" s="13">
        <f t="shared" si="311"/>
        <v>42259.708333333336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42261.62572916667</v>
      </c>
      <c r="T3301" s="13">
        <f t="shared" si="311"/>
        <v>42291.62572916667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42102.452106481483</v>
      </c>
      <c r="T3302" s="13">
        <f t="shared" si="311"/>
        <v>42123.452106481483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42538.444166666668</v>
      </c>
      <c r="T3303" s="13">
        <f t="shared" si="311"/>
        <v>42582.999305555561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42681.059907407405</v>
      </c>
      <c r="T3304" s="13">
        <f t="shared" si="311"/>
        <v>42711.059907407405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42056.359768518516</v>
      </c>
      <c r="T3305" s="13">
        <f t="shared" si="311"/>
        <v>42091.318101851859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42696.332777777781</v>
      </c>
      <c r="T3306" s="13">
        <f t="shared" si="311"/>
        <v>42726.332777777781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42186.564212962963</v>
      </c>
      <c r="T3307" s="13">
        <f t="shared" si="311"/>
        <v>42216.564212962963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42492.927569444444</v>
      </c>
      <c r="T3308" s="13">
        <f t="shared" si="311"/>
        <v>42530.833333333336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42474.765497685185</v>
      </c>
      <c r="T3309" s="13">
        <f t="shared" si="311"/>
        <v>42504.765497685185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42452.585243055561</v>
      </c>
      <c r="T3310" s="13">
        <f t="shared" si="311"/>
        <v>42473.585243055561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42628.358541666668</v>
      </c>
      <c r="T3311" s="13">
        <f t="shared" si="311"/>
        <v>42659.358541666668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42253.636863425927</v>
      </c>
      <c r="T3312" s="13">
        <f t="shared" si="311"/>
        <v>42283.636863425927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42264.000115740746</v>
      </c>
      <c r="T3313" s="13">
        <f t="shared" si="311"/>
        <v>42294.000115740746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42664.517893518518</v>
      </c>
      <c r="T3314" s="13">
        <f t="shared" si="311"/>
        <v>42685.625000000007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42381.952743055554</v>
      </c>
      <c r="T3315" s="13">
        <f t="shared" si="311"/>
        <v>42395.750000000007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42104.975821759261</v>
      </c>
      <c r="T3316" s="13">
        <f t="shared" si="311"/>
        <v>42132.545138888891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42466.012048611112</v>
      </c>
      <c r="T3317" s="13">
        <f t="shared" si="311"/>
        <v>42496.012048611112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41826.579571759263</v>
      </c>
      <c r="T3318" s="13">
        <f t="shared" si="311"/>
        <v>41859.287499999999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42498.747962962967</v>
      </c>
      <c r="T3319" s="13">
        <f t="shared" si="311"/>
        <v>42528.747962962967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42431.010335648149</v>
      </c>
      <c r="T3320" s="13">
        <f t="shared" si="311"/>
        <v>42470.812500000007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41990.29381944445</v>
      </c>
      <c r="T3321" s="13">
        <f t="shared" si="311"/>
        <v>42035.29381944445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42512.75413194445</v>
      </c>
      <c r="T3322" s="13">
        <f t="shared" si="311"/>
        <v>42542.75413194445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41913.808622685188</v>
      </c>
      <c r="T3323" s="13">
        <f t="shared" si="311"/>
        <v>41927.874305555561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42520.718703703707</v>
      </c>
      <c r="T3324" s="13">
        <f t="shared" si="311"/>
        <v>42542.871527777781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42608.074166666665</v>
      </c>
      <c r="T3325" s="13">
        <f t="shared" si="311"/>
        <v>42638.074166666665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42512.291550925926</v>
      </c>
      <c r="T3326" s="13">
        <f t="shared" si="311"/>
        <v>42526.291550925926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42064.493946759263</v>
      </c>
      <c r="T3327" s="13">
        <f t="shared" si="311"/>
        <v>42099.452280092599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42041.422511574077</v>
      </c>
      <c r="T3328" s="13">
        <f t="shared" si="311"/>
        <v>42071.380844907406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42468.082939814813</v>
      </c>
      <c r="T3329" s="13">
        <f t="shared" si="311"/>
        <v>42498.082939814813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41822.283368055556</v>
      </c>
      <c r="T3330" s="13">
        <f t="shared" si="311"/>
        <v>41824.75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(J3331/86400)+25569+(-7/24)</f>
        <v>41837.031342592592</v>
      </c>
      <c r="T3331" s="13">
        <f t="shared" ref="T3331:T3394" si="317">(I3331/86400)+25569+(-7/24)</f>
        <v>41847.666666666672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42065.595694444448</v>
      </c>
      <c r="T3332" s="13">
        <f t="shared" si="317"/>
        <v>42095.554027777784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42248.406087962961</v>
      </c>
      <c r="T3333" s="13">
        <f t="shared" si="317"/>
        <v>42283.406087962961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41809.56863425926</v>
      </c>
      <c r="T3334" s="13">
        <f t="shared" si="317"/>
        <v>41839.56863425926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42148.385185185187</v>
      </c>
      <c r="T3335" s="13">
        <f t="shared" si="317"/>
        <v>42170.385185185187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42185.229421296295</v>
      </c>
      <c r="T3336" s="13">
        <f t="shared" si="317"/>
        <v>42215.229421296295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41827.382476851853</v>
      </c>
      <c r="T3337" s="13">
        <f t="shared" si="317"/>
        <v>41854.666666666672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42437.10701388889</v>
      </c>
      <c r="T3338" s="13">
        <f t="shared" si="317"/>
        <v>42465.065347222226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41900.990358796298</v>
      </c>
      <c r="T3339" s="13">
        <f t="shared" si="317"/>
        <v>41922.583333333336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42769.283333333333</v>
      </c>
      <c r="T3340" s="13">
        <f t="shared" si="317"/>
        <v>42790.283333333333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42549.37405092593</v>
      </c>
      <c r="T3341" s="13">
        <f t="shared" si="317"/>
        <v>42579.37405092593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42685.682337962964</v>
      </c>
      <c r="T3342" s="13">
        <f t="shared" si="317"/>
        <v>42710.682337962964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42510.507187500007</v>
      </c>
      <c r="T3343" s="13">
        <f t="shared" si="317"/>
        <v>42533.416666666664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42062.004745370374</v>
      </c>
      <c r="T3344" s="13">
        <f t="shared" si="317"/>
        <v>42094.915972222225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42452.624814814822</v>
      </c>
      <c r="T3345" s="13">
        <f t="shared" si="317"/>
        <v>42473.262500000004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41850.908483796295</v>
      </c>
      <c r="T3346" s="13">
        <f t="shared" si="317"/>
        <v>41880.908483796295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42052.814444444448</v>
      </c>
      <c r="T3347" s="13">
        <f t="shared" si="317"/>
        <v>42111.734027777777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42053.732754629636</v>
      </c>
      <c r="T3348" s="13">
        <f t="shared" si="317"/>
        <v>42060.732754629636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42484.259884259263</v>
      </c>
      <c r="T3349" s="13">
        <f t="shared" si="317"/>
        <v>42498.583333333336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42466.267129629632</v>
      </c>
      <c r="T3350" s="13">
        <f t="shared" si="317"/>
        <v>42489.874305555561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42512.819120370368</v>
      </c>
      <c r="T3351" s="13">
        <f t="shared" si="317"/>
        <v>42534.416666666664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42302.409849537034</v>
      </c>
      <c r="T3352" s="13">
        <f t="shared" si="317"/>
        <v>42337.666666666664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41806.103761574079</v>
      </c>
      <c r="T3353" s="13">
        <f t="shared" si="317"/>
        <v>41843.166666666672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42495.701134259267</v>
      </c>
      <c r="T3354" s="13">
        <f t="shared" si="317"/>
        <v>42552.666666666664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42479.140625000007</v>
      </c>
      <c r="T3355" s="13">
        <f t="shared" si="317"/>
        <v>42492.666666666664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42270.435254629636</v>
      </c>
      <c r="T3356" s="13">
        <f t="shared" si="317"/>
        <v>42305.875694444447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42489.3278587963</v>
      </c>
      <c r="T3357" s="13">
        <f t="shared" si="317"/>
        <v>42500.178472222229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42536.523981481485</v>
      </c>
      <c r="T3358" s="13">
        <f t="shared" si="317"/>
        <v>42566.523981481485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41822.126273148147</v>
      </c>
      <c r="T3359" s="13">
        <f t="shared" si="317"/>
        <v>41852.126273148147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41932.019432870373</v>
      </c>
      <c r="T3360" s="13">
        <f t="shared" si="317"/>
        <v>41962.061099537044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42745.765439814822</v>
      </c>
      <c r="T3361" s="13">
        <f t="shared" si="317"/>
        <v>42790.765439814822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42696.791006944448</v>
      </c>
      <c r="T3362" s="13">
        <f t="shared" si="317"/>
        <v>42718.374305555561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41865.733680555561</v>
      </c>
      <c r="T3363" s="13">
        <f t="shared" si="317"/>
        <v>41883.374305555561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42055.79996527778</v>
      </c>
      <c r="T3364" s="13">
        <f t="shared" si="317"/>
        <v>42069.913194444445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41851.479687500003</v>
      </c>
      <c r="T3365" s="13">
        <f t="shared" si="317"/>
        <v>41870.375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42422.685752314814</v>
      </c>
      <c r="T3366" s="13">
        <f t="shared" si="317"/>
        <v>42444.583333333336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42320.81009259259</v>
      </c>
      <c r="T3367" s="13">
        <f t="shared" si="317"/>
        <v>42350.81009259259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42106.775891203702</v>
      </c>
      <c r="T3368" s="13">
        <f t="shared" si="317"/>
        <v>42136.775891203702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42192.642291666671</v>
      </c>
      <c r="T3369" s="13">
        <f t="shared" si="317"/>
        <v>42217.642291666671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41968.908090277779</v>
      </c>
      <c r="T3370" s="13">
        <f t="shared" si="317"/>
        <v>42004.916666666664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42689.749768518523</v>
      </c>
      <c r="T3371" s="13">
        <f t="shared" si="317"/>
        <v>42749.749768518523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42690.042650462965</v>
      </c>
      <c r="T3372" s="13">
        <f t="shared" si="317"/>
        <v>42721.041666666664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42312.582928240743</v>
      </c>
      <c r="T3373" s="13">
        <f t="shared" si="317"/>
        <v>42340.582928240743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41855.256435185183</v>
      </c>
      <c r="T3374" s="13">
        <f t="shared" si="317"/>
        <v>41875.915972222225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42179.562962962962</v>
      </c>
      <c r="T3375" s="13">
        <f t="shared" si="317"/>
        <v>42203.375000000007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42275.44</v>
      </c>
      <c r="T3376" s="13">
        <f t="shared" si="317"/>
        <v>42305.440000000002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41765.319131944445</v>
      </c>
      <c r="T3377" s="13">
        <f t="shared" si="317"/>
        <v>41777.319131944445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42059.40965277778</v>
      </c>
      <c r="T3378" s="13">
        <f t="shared" si="317"/>
        <v>42119.367986111109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42053.440960648149</v>
      </c>
      <c r="T3379" s="13">
        <f t="shared" si="317"/>
        <v>42083.413888888892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41858.063726851855</v>
      </c>
      <c r="T3380" s="13">
        <f t="shared" si="317"/>
        <v>41882.255555555559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42225.222222222226</v>
      </c>
      <c r="T3381" s="13">
        <f t="shared" si="317"/>
        <v>42242.666666666664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41937.661782407413</v>
      </c>
      <c r="T3382" s="13">
        <f t="shared" si="317"/>
        <v>41972.703449074077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42043.893321759264</v>
      </c>
      <c r="T3383" s="13">
        <f t="shared" si="317"/>
        <v>42073.851655092592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42559.139537037037</v>
      </c>
      <c r="T3384" s="13">
        <f t="shared" si="317"/>
        <v>42583.665972222225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42524.490972222229</v>
      </c>
      <c r="T3385" s="13">
        <f t="shared" si="317"/>
        <v>42544.490972222229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42291.79592592593</v>
      </c>
      <c r="T3386" s="13">
        <f t="shared" si="317"/>
        <v>42328.833333333336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41953.575833333336</v>
      </c>
      <c r="T3387" s="13">
        <f t="shared" si="317"/>
        <v>41983.575833333336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41946.353078703709</v>
      </c>
      <c r="T3388" s="13">
        <f t="shared" si="317"/>
        <v>41976.353078703709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41947.470925925933</v>
      </c>
      <c r="T3389" s="13">
        <f t="shared" si="317"/>
        <v>41987.470925925933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42143.169456018521</v>
      </c>
      <c r="T3390" s="13">
        <f t="shared" si="317"/>
        <v>42173.169456018521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42494.271782407413</v>
      </c>
      <c r="T3391" s="13">
        <f t="shared" si="317"/>
        <v>42524.271782407413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41815.483159722229</v>
      </c>
      <c r="T3392" s="13">
        <f t="shared" si="317"/>
        <v>41830.483159722229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41830.254027777781</v>
      </c>
      <c r="T3393" s="13">
        <f t="shared" si="317"/>
        <v>41859.644444444442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42446.553877314822</v>
      </c>
      <c r="T3394" s="13">
        <f t="shared" si="317"/>
        <v>42496.553877314822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(J3395/86400)+25569+(-7/24)</f>
        <v>41923.629976851858</v>
      </c>
      <c r="T3395" s="13">
        <f t="shared" ref="T3395:T3458" si="323">(I3395/86400)+25569+(-7/24)</f>
        <v>41948.740277777782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41817.303761574076</v>
      </c>
      <c r="T3396" s="13">
        <f t="shared" si="323"/>
        <v>41847.303761574076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42140.420648148145</v>
      </c>
      <c r="T3397" s="13">
        <f t="shared" si="323"/>
        <v>42154.465277777781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41764.154965277783</v>
      </c>
      <c r="T3398" s="13">
        <f t="shared" si="323"/>
        <v>41790.874305555561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42378.186678240738</v>
      </c>
      <c r="T3399" s="13">
        <f t="shared" si="323"/>
        <v>42418.625000000007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41941.460370370369</v>
      </c>
      <c r="T3400" s="13">
        <f t="shared" si="323"/>
        <v>41964.416666666664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42026.62876157408</v>
      </c>
      <c r="T3401" s="13">
        <f t="shared" si="323"/>
        <v>42056.62876157408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41834.662199074075</v>
      </c>
      <c r="T3402" s="13">
        <f t="shared" si="323"/>
        <v>41879.662199074075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42193.432245370372</v>
      </c>
      <c r="T3403" s="13">
        <f t="shared" si="323"/>
        <v>42223.432245370372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42290.326886574076</v>
      </c>
      <c r="T3404" s="13">
        <f t="shared" si="323"/>
        <v>42319.813194444447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42150.170416666668</v>
      </c>
      <c r="T3405" s="13">
        <f t="shared" si="323"/>
        <v>42180.170416666668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42152.211828703708</v>
      </c>
      <c r="T3406" s="13">
        <f t="shared" si="323"/>
        <v>42172.211828703708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42409.725532407414</v>
      </c>
      <c r="T3407" s="13">
        <f t="shared" si="323"/>
        <v>42430.707638888889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41791.201111111113</v>
      </c>
      <c r="T3408" s="13">
        <f t="shared" si="323"/>
        <v>41836.201111111113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41796.130659722221</v>
      </c>
      <c r="T3409" s="13">
        <f t="shared" si="323"/>
        <v>41826.130659722221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41808.700277777782</v>
      </c>
      <c r="T3410" s="13">
        <f t="shared" si="323"/>
        <v>41838.700277777782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42544.522662037038</v>
      </c>
      <c r="T3411" s="13">
        <f t="shared" si="323"/>
        <v>42582.581944444442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42499.749884259261</v>
      </c>
      <c r="T3412" s="13">
        <f t="shared" si="323"/>
        <v>42527.000000000007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42264.731157407405</v>
      </c>
      <c r="T3413" s="13">
        <f t="shared" si="323"/>
        <v>42284.731157407405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41879.667384259265</v>
      </c>
      <c r="T3414" s="13">
        <f t="shared" si="323"/>
        <v>41909.667384259265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42053.441412037042</v>
      </c>
      <c r="T3415" s="13">
        <f t="shared" si="323"/>
        <v>42062.915972222225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42675.540798611117</v>
      </c>
      <c r="T3416" s="13">
        <f t="shared" si="323"/>
        <v>42705.040972222225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42466.852500000001</v>
      </c>
      <c r="T3417" s="13">
        <f t="shared" si="323"/>
        <v>42477.687500000007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42089.120891203704</v>
      </c>
      <c r="T3418" s="13">
        <f t="shared" si="323"/>
        <v>42117.479166666664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41894.622083333335</v>
      </c>
      <c r="T3419" s="13">
        <f t="shared" si="323"/>
        <v>41937.738194444442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41752.542905092596</v>
      </c>
      <c r="T3420" s="13">
        <f t="shared" si="323"/>
        <v>41782.542905092596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42448.529918981483</v>
      </c>
      <c r="T3421" s="13">
        <f t="shared" si="323"/>
        <v>42466.604166666664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42404.798634259263</v>
      </c>
      <c r="T3422" s="13">
        <f t="shared" si="323"/>
        <v>42413.708333333336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42037.499571759261</v>
      </c>
      <c r="T3423" s="13">
        <f t="shared" si="323"/>
        <v>42067.499571759261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42323.270555555559</v>
      </c>
      <c r="T3424" s="13">
        <f t="shared" si="323"/>
        <v>42351.708333333336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42088.619687500002</v>
      </c>
      <c r="T3425" s="13">
        <f t="shared" si="323"/>
        <v>42118.619687500002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42018.385231481479</v>
      </c>
      <c r="T3426" s="13">
        <f t="shared" si="323"/>
        <v>42039.999305555561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41884.325648148151</v>
      </c>
      <c r="T3427" s="13">
        <f t="shared" si="323"/>
        <v>41916.325648148151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41883.765081018522</v>
      </c>
      <c r="T3428" s="13">
        <f t="shared" si="323"/>
        <v>41902.791666666672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41792.35361111111</v>
      </c>
      <c r="T3429" s="13">
        <f t="shared" si="323"/>
        <v>41822.35361111111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42038.428784722222</v>
      </c>
      <c r="T3430" s="13">
        <f t="shared" si="323"/>
        <v>42063.416666666664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42661.729872685188</v>
      </c>
      <c r="T3431" s="13">
        <f t="shared" si="323"/>
        <v>42675.729872685188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41820.653946759259</v>
      </c>
      <c r="T3432" s="13">
        <f t="shared" si="323"/>
        <v>41850.653946759259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41839.43927083334</v>
      </c>
      <c r="T3433" s="13">
        <f t="shared" si="323"/>
        <v>41869.43927083334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42380.289513888893</v>
      </c>
      <c r="T3434" s="13">
        <f t="shared" si="323"/>
        <v>42405.625000000007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41775.771469907406</v>
      </c>
      <c r="T3435" s="13">
        <f t="shared" si="323"/>
        <v>41806.833333333336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41800.088761574072</v>
      </c>
      <c r="T3436" s="13">
        <f t="shared" si="323"/>
        <v>41830.088761574072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42572.325150462966</v>
      </c>
      <c r="T3437" s="13">
        <f t="shared" si="323"/>
        <v>42588.833333333336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41851.249918981484</v>
      </c>
      <c r="T3438" s="13">
        <f t="shared" si="323"/>
        <v>41872.394444444442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42205.419212962966</v>
      </c>
      <c r="T3439" s="13">
        <f t="shared" si="323"/>
        <v>42235.419212962966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42100.636192129634</v>
      </c>
      <c r="T3440" s="13">
        <f t="shared" si="323"/>
        <v>42126.583333333336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42374.619560185187</v>
      </c>
      <c r="T3441" s="13">
        <f t="shared" si="323"/>
        <v>42387.915972222225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41808.831342592595</v>
      </c>
      <c r="T3442" s="13">
        <f t="shared" si="323"/>
        <v>41831.385416666672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42294.137974537043</v>
      </c>
      <c r="T3443" s="13">
        <f t="shared" si="323"/>
        <v>42321.553472222229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42124.549444444448</v>
      </c>
      <c r="T3444" s="13">
        <f t="shared" si="323"/>
        <v>42154.549444444448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41861.233171296299</v>
      </c>
      <c r="T3445" s="13">
        <f t="shared" si="323"/>
        <v>41891.233171296299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42520.999837962961</v>
      </c>
      <c r="T3446" s="13">
        <f t="shared" si="323"/>
        <v>42529.290972222225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42272.238842592596</v>
      </c>
      <c r="T3447" s="13">
        <f t="shared" si="323"/>
        <v>42300.238842592596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42016.540798611117</v>
      </c>
      <c r="T3448" s="13">
        <f t="shared" si="323"/>
        <v>42040.222222222226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42402.597361111119</v>
      </c>
      <c r="T3449" s="13">
        <f t="shared" si="323"/>
        <v>42447.555694444447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41959.827418981484</v>
      </c>
      <c r="T3450" s="13">
        <f t="shared" si="323"/>
        <v>41989.827418981484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42531.76085648148</v>
      </c>
      <c r="T3451" s="13">
        <f t="shared" si="323"/>
        <v>42559.875000000007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42036.412858796299</v>
      </c>
      <c r="T3452" s="13">
        <f t="shared" si="323"/>
        <v>42096.371192129627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42088.432025462964</v>
      </c>
      <c r="T3453" s="13">
        <f t="shared" si="323"/>
        <v>42115.432025462964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41820.34752314815</v>
      </c>
      <c r="T3454" s="13">
        <f t="shared" si="323"/>
        <v>41842.874305555561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42535.686990740745</v>
      </c>
      <c r="T3455" s="13">
        <f t="shared" si="323"/>
        <v>42595.686990740745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41821.40693287037</v>
      </c>
      <c r="T3456" s="13">
        <f t="shared" si="323"/>
        <v>41851.40693287037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42626.458645833336</v>
      </c>
      <c r="T3457" s="13">
        <f t="shared" si="323"/>
        <v>42656.458645833336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41820.913969907408</v>
      </c>
      <c r="T3458" s="13">
        <f t="shared" si="323"/>
        <v>41851.999305555561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(J3459/86400)+25569+(-7/24)</f>
        <v>42016.415011574078</v>
      </c>
      <c r="T3459" s="13">
        <f t="shared" ref="T3459:T3522" si="329">(I3459/86400)+25569+(-7/24)</f>
        <v>42046.957638888889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42010.910914351851</v>
      </c>
      <c r="T3460" s="13">
        <f t="shared" si="329"/>
        <v>42037.893750000003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42480.188194444447</v>
      </c>
      <c r="T3461" s="13">
        <f t="shared" si="329"/>
        <v>42510.188194444447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41852.235555555562</v>
      </c>
      <c r="T3462" s="13">
        <f t="shared" si="329"/>
        <v>41866.235555555562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42643.341192129628</v>
      </c>
      <c r="T3463" s="13">
        <f t="shared" si="329"/>
        <v>42671.833333333336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42179.606805555559</v>
      </c>
      <c r="T3464" s="13">
        <f t="shared" si="329"/>
        <v>42195.458333333336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42612.627141203709</v>
      </c>
      <c r="T3465" s="13">
        <f t="shared" si="329"/>
        <v>42653.874305555561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42574.838391203702</v>
      </c>
      <c r="T3466" s="13">
        <f t="shared" si="329"/>
        <v>42604.838391203702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42200.334166666667</v>
      </c>
      <c r="T3467" s="13">
        <f t="shared" si="329"/>
        <v>42225.375000000007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42419.727430555555</v>
      </c>
      <c r="T3468" s="13">
        <f t="shared" si="329"/>
        <v>42479.685763888891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42053.38</v>
      </c>
      <c r="T3469" s="13">
        <f t="shared" si="329"/>
        <v>42083.33833333334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42605.473715277782</v>
      </c>
      <c r="T3470" s="13">
        <f t="shared" si="329"/>
        <v>42633.833333333336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42458.350057870375</v>
      </c>
      <c r="T3471" s="13">
        <f t="shared" si="329"/>
        <v>42488.350057870375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42528.730347222219</v>
      </c>
      <c r="T3472" s="13">
        <f t="shared" si="329"/>
        <v>42566.609722222223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41841.528819444451</v>
      </c>
      <c r="T3473" s="13">
        <f t="shared" si="329"/>
        <v>41882.541666666672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41927.878831018519</v>
      </c>
      <c r="T3474" s="13">
        <f t="shared" si="329"/>
        <v>41948.957638888889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42062.54277777778</v>
      </c>
      <c r="T3475" s="13">
        <f t="shared" si="329"/>
        <v>42083.560416666667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42541.209849537037</v>
      </c>
      <c r="T3476" s="13">
        <f t="shared" si="329"/>
        <v>42571.209849537037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41918.589166666665</v>
      </c>
      <c r="T3477" s="13">
        <f t="shared" si="329"/>
        <v>41945.708333333336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41920.988310185188</v>
      </c>
      <c r="T3478" s="13">
        <f t="shared" si="329"/>
        <v>41938.833333333336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42128.44494212963</v>
      </c>
      <c r="T3479" s="13">
        <f t="shared" si="329"/>
        <v>42140.833333333336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42053.625254629631</v>
      </c>
      <c r="T3480" s="13">
        <f t="shared" si="329"/>
        <v>42079.583333333336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41781.563425925931</v>
      </c>
      <c r="T3481" s="13">
        <f t="shared" si="329"/>
        <v>41811.563425925931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42171.025775462964</v>
      </c>
      <c r="T3482" s="13">
        <f t="shared" si="329"/>
        <v>42195.583333333336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41988.955879629633</v>
      </c>
      <c r="T3483" s="13">
        <f t="shared" si="329"/>
        <v>42005.955879629633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41796.479930555557</v>
      </c>
      <c r="T3484" s="13">
        <f t="shared" si="329"/>
        <v>41826.479930555557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41793.37709490741</v>
      </c>
      <c r="T3485" s="13">
        <f t="shared" si="329"/>
        <v>41823.37709490741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42506.468738425923</v>
      </c>
      <c r="T3486" s="13">
        <f t="shared" si="329"/>
        <v>42536.468738425923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42372.401388888895</v>
      </c>
      <c r="T3487" s="13">
        <f t="shared" si="329"/>
        <v>42402.401388888895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42126.583344907405</v>
      </c>
      <c r="T3488" s="13">
        <f t="shared" si="329"/>
        <v>42157.999305555561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42149.64875</v>
      </c>
      <c r="T3489" s="13">
        <f t="shared" si="329"/>
        <v>42179.64875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42087.476388888892</v>
      </c>
      <c r="T3490" s="13">
        <f t="shared" si="329"/>
        <v>42111.375000000007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41753.3441087963</v>
      </c>
      <c r="T3491" s="13">
        <f t="shared" si="329"/>
        <v>41783.583333333336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42443.510694444449</v>
      </c>
      <c r="T3492" s="13">
        <f t="shared" si="329"/>
        <v>42473.510694444449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42120.958148148151</v>
      </c>
      <c r="T3493" s="13">
        <f t="shared" si="329"/>
        <v>42141.958148148151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42267.717557870368</v>
      </c>
      <c r="T3494" s="13">
        <f t="shared" si="329"/>
        <v>42302.717557870368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41848.574490740742</v>
      </c>
      <c r="T3495" s="13">
        <f t="shared" si="329"/>
        <v>41867.924305555556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42688.923321759263</v>
      </c>
      <c r="T3496" s="13">
        <f t="shared" si="329"/>
        <v>42699.958333333336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41915.471168981479</v>
      </c>
      <c r="T3497" s="13">
        <f t="shared" si="329"/>
        <v>41944.429166666669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42584.555162037039</v>
      </c>
      <c r="T3498" s="13">
        <f t="shared" si="329"/>
        <v>42624.555162037039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42511.450277777782</v>
      </c>
      <c r="T3499" s="13">
        <f t="shared" si="329"/>
        <v>42523.625000000007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42458.866944444446</v>
      </c>
      <c r="T3500" s="13">
        <f t="shared" si="329"/>
        <v>42518.613888888889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42131.744502314818</v>
      </c>
      <c r="T3501" s="13">
        <f t="shared" si="329"/>
        <v>42185.999305555561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42419.627754629633</v>
      </c>
      <c r="T3502" s="13">
        <f t="shared" si="329"/>
        <v>42435.915972222225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42233.47216435185</v>
      </c>
      <c r="T3503" s="13">
        <f t="shared" si="329"/>
        <v>42258.47216435185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42430.547731481485</v>
      </c>
      <c r="T3504" s="13">
        <f t="shared" si="329"/>
        <v>42444.874305555561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42545.186666666668</v>
      </c>
      <c r="T3505" s="13">
        <f t="shared" si="329"/>
        <v>42575.186666666668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42297.457071759265</v>
      </c>
      <c r="T3506" s="13">
        <f t="shared" si="329"/>
        <v>42327.498738425929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41760.644039351857</v>
      </c>
      <c r="T3507" s="13">
        <f t="shared" si="329"/>
        <v>41771.875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41829.442592592597</v>
      </c>
      <c r="T3508" s="13">
        <f t="shared" si="329"/>
        <v>41874.442592592597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42491.631215277775</v>
      </c>
      <c r="T3509" s="13">
        <f t="shared" si="329"/>
        <v>42521.631215277775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42477.438113425924</v>
      </c>
      <c r="T3510" s="13">
        <f t="shared" si="329"/>
        <v>42500.583333333336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41950.567893518521</v>
      </c>
      <c r="T3511" s="13">
        <f t="shared" si="329"/>
        <v>41963.913194444445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41802.329236111116</v>
      </c>
      <c r="T3512" s="13">
        <f t="shared" si="329"/>
        <v>41822.329236111116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41927.582118055558</v>
      </c>
      <c r="T3513" s="13">
        <f t="shared" si="329"/>
        <v>41950.479166666672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42057.24527777778</v>
      </c>
      <c r="T3514" s="13">
        <f t="shared" si="329"/>
        <v>42117.203611111116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41780.804537037038</v>
      </c>
      <c r="T3515" s="13">
        <f t="shared" si="329"/>
        <v>41793.915972222225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42020.555</v>
      </c>
      <c r="T3516" s="13">
        <f t="shared" si="329"/>
        <v>42036.915972222225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42125.481145833335</v>
      </c>
      <c r="T3517" s="13">
        <f t="shared" si="329"/>
        <v>42155.481145833335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41855.718402777777</v>
      </c>
      <c r="T3518" s="13">
        <f t="shared" si="329"/>
        <v>41889.833333333336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41794.525856481479</v>
      </c>
      <c r="T3519" s="13">
        <f t="shared" si="329"/>
        <v>41824.166666666672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41893.491886574076</v>
      </c>
      <c r="T3520" s="13">
        <f t="shared" si="329"/>
        <v>41914.306250000001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42037.307291666664</v>
      </c>
      <c r="T3521" s="13">
        <f t="shared" si="329"/>
        <v>42067.307291666664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42227.532546296301</v>
      </c>
      <c r="T3522" s="13">
        <f t="shared" si="329"/>
        <v>42253.282638888886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(J3523/86400)+25569+(-7/24)</f>
        <v>41881.06967592593</v>
      </c>
      <c r="T3523" s="13">
        <f t="shared" ref="T3523:T3586" si="335">(I3523/86400)+25569+(-7/24)</f>
        <v>41911.06967592593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42234.498217592591</v>
      </c>
      <c r="T3524" s="13">
        <f t="shared" si="335"/>
        <v>42262.129166666673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42581.105879629635</v>
      </c>
      <c r="T3525" s="13">
        <f t="shared" si="335"/>
        <v>42638.666666666664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41880.471909722226</v>
      </c>
      <c r="T3526" s="13">
        <f t="shared" si="335"/>
        <v>41894.875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42214.404004629636</v>
      </c>
      <c r="T3527" s="13">
        <f t="shared" si="335"/>
        <v>42225.375000000007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42460.043645833335</v>
      </c>
      <c r="T3528" s="13">
        <f t="shared" si="335"/>
        <v>42487.957638888889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42166.731539351858</v>
      </c>
      <c r="T3529" s="13">
        <f t="shared" si="335"/>
        <v>42195.874305555561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42733.209699074076</v>
      </c>
      <c r="T3530" s="13">
        <f t="shared" si="335"/>
        <v>42753.209699074076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42177.470115740747</v>
      </c>
      <c r="T3531" s="13">
        <f t="shared" si="335"/>
        <v>42197.750000000007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42442.331678240742</v>
      </c>
      <c r="T3532" s="13">
        <f t="shared" si="335"/>
        <v>42470.541666666664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42521.362662037041</v>
      </c>
      <c r="T3533" s="13">
        <f t="shared" si="335"/>
        <v>42551.362662037041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41884.308182870373</v>
      </c>
      <c r="T3534" s="13">
        <f t="shared" si="335"/>
        <v>41899.874305555561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42289.46952546297</v>
      </c>
      <c r="T3535" s="13">
        <f t="shared" si="335"/>
        <v>42319.511192129634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42243.333599537036</v>
      </c>
      <c r="T3536" s="13">
        <f t="shared" si="335"/>
        <v>42278.333599537036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42248.348495370374</v>
      </c>
      <c r="T3537" s="13">
        <f t="shared" si="335"/>
        <v>42279.458333333336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42328.435474537044</v>
      </c>
      <c r="T3538" s="13">
        <f t="shared" si="335"/>
        <v>42358.207638888889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41923.062685185192</v>
      </c>
      <c r="T3539" s="13">
        <f t="shared" si="335"/>
        <v>41960.040972222225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42571.128935185188</v>
      </c>
      <c r="T3540" s="13">
        <f t="shared" si="335"/>
        <v>42599.128935185188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42600.464375000003</v>
      </c>
      <c r="T3541" s="13">
        <f t="shared" si="335"/>
        <v>42621.464375000003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42516.711701388893</v>
      </c>
      <c r="T3542" s="13">
        <f t="shared" si="335"/>
        <v>42546.711701388893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42222.438368055555</v>
      </c>
      <c r="T3543" s="13">
        <f t="shared" si="335"/>
        <v>42247.438368055555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41829.308125000003</v>
      </c>
      <c r="T3544" s="13">
        <f t="shared" si="335"/>
        <v>41889.308125000003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42150.463645833333</v>
      </c>
      <c r="T3545" s="13">
        <f t="shared" si="335"/>
        <v>42180.463645833333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42040.540011574078</v>
      </c>
      <c r="T3546" s="13">
        <f t="shared" si="335"/>
        <v>42070.540011574078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42075.515729166669</v>
      </c>
      <c r="T3547" s="13">
        <f t="shared" si="335"/>
        <v>42105.515729166669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42073.369027777779</v>
      </c>
      <c r="T3548" s="13">
        <f t="shared" si="335"/>
        <v>42094.874305555561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42479.787048611113</v>
      </c>
      <c r="T3549" s="13">
        <f t="shared" si="335"/>
        <v>42503.874305555561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42411.650625000002</v>
      </c>
      <c r="T3550" s="13">
        <f t="shared" si="335"/>
        <v>42433.750000000007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42223.102696759262</v>
      </c>
      <c r="T3551" s="13">
        <f t="shared" si="335"/>
        <v>42251.102696759262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42462.601828703708</v>
      </c>
      <c r="T3552" s="13">
        <f t="shared" si="335"/>
        <v>42492.601828703708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41753.224189814813</v>
      </c>
      <c r="T3553" s="13">
        <f t="shared" si="335"/>
        <v>41781.629861111112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41788.295416666668</v>
      </c>
      <c r="T3554" s="13">
        <f t="shared" si="335"/>
        <v>41818.295416666668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42195.737037037041</v>
      </c>
      <c r="T3555" s="13">
        <f t="shared" si="335"/>
        <v>42227.708333333336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42015.758784722224</v>
      </c>
      <c r="T3556" s="13">
        <f t="shared" si="335"/>
        <v>42046.416666666664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42661.150393518525</v>
      </c>
      <c r="T3557" s="13">
        <f t="shared" si="335"/>
        <v>42691.192060185189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41808.357916666668</v>
      </c>
      <c r="T3558" s="13">
        <f t="shared" si="335"/>
        <v>41868.357916666668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41729.985081018523</v>
      </c>
      <c r="T3559" s="13">
        <f t="shared" si="335"/>
        <v>41763.985081018523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42139.525173611117</v>
      </c>
      <c r="T3560" s="13">
        <f t="shared" si="335"/>
        <v>42181.583333333336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42193.804490740738</v>
      </c>
      <c r="T3561" s="13">
        <f t="shared" si="335"/>
        <v>42216.081944444442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42115.597986111112</v>
      </c>
      <c r="T3562" s="13">
        <f t="shared" si="335"/>
        <v>42150.822916666664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42203.388634259267</v>
      </c>
      <c r="T3563" s="13">
        <f t="shared" si="335"/>
        <v>42221.483333333337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42433.470219907409</v>
      </c>
      <c r="T3564" s="13">
        <f t="shared" si="335"/>
        <v>42442.625000000007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42555.380277777782</v>
      </c>
      <c r="T3565" s="13">
        <f t="shared" si="335"/>
        <v>42583.500000000007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42236.331585648149</v>
      </c>
      <c r="T3566" s="13">
        <f t="shared" si="335"/>
        <v>42282.375000000007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41974.451481481483</v>
      </c>
      <c r="T3567" s="13">
        <f t="shared" si="335"/>
        <v>42004.451481481483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41997.216238425928</v>
      </c>
      <c r="T3568" s="13">
        <f t="shared" si="335"/>
        <v>42027.216238425928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42135.51902777778</v>
      </c>
      <c r="T3569" s="13">
        <f t="shared" si="335"/>
        <v>42165.51902777778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41869.449004629634</v>
      </c>
      <c r="T3570" s="13">
        <f t="shared" si="335"/>
        <v>41899.449004629634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41982.396944444445</v>
      </c>
      <c r="T3571" s="13">
        <f t="shared" si="335"/>
        <v>42012.396944444445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41976.040312500001</v>
      </c>
      <c r="T3572" s="13">
        <f t="shared" si="335"/>
        <v>42004.000000000007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41912.567280092597</v>
      </c>
      <c r="T3573" s="13">
        <f t="shared" si="335"/>
        <v>41942.567280092597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42146.278726851851</v>
      </c>
      <c r="T3574" s="13">
        <f t="shared" si="335"/>
        <v>42176.278726851851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41921.083865740744</v>
      </c>
      <c r="T3575" s="13">
        <f t="shared" si="335"/>
        <v>41951.125532407408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41926.651018518525</v>
      </c>
      <c r="T3576" s="13">
        <f t="shared" si="335"/>
        <v>41956.692685185182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42561.492210648146</v>
      </c>
      <c r="T3577" s="13">
        <f t="shared" si="335"/>
        <v>42592.874305555561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42649.257569444446</v>
      </c>
      <c r="T3578" s="13">
        <f t="shared" si="335"/>
        <v>42709.299236111117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42093.495173611118</v>
      </c>
      <c r="T3579" s="13">
        <f t="shared" si="335"/>
        <v>42119.977777777785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42460.441863425927</v>
      </c>
      <c r="T3580" s="13">
        <f t="shared" si="335"/>
        <v>42490.441863425927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42430.470555555563</v>
      </c>
      <c r="T3581" s="13">
        <f t="shared" si="335"/>
        <v>42460.428888888891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42025.884513888894</v>
      </c>
      <c r="T3582" s="13">
        <f t="shared" si="335"/>
        <v>42063.915972222225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41836.179513888892</v>
      </c>
      <c r="T3583" s="13">
        <f t="shared" si="335"/>
        <v>41850.179513888892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42450.804189814815</v>
      </c>
      <c r="T3584" s="13">
        <f t="shared" si="335"/>
        <v>42464.804189814815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42418.134317129632</v>
      </c>
      <c r="T3585" s="13">
        <f t="shared" si="335"/>
        <v>42478.092650462968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42168.024814814817</v>
      </c>
      <c r="T3586" s="13">
        <f t="shared" si="335"/>
        <v>42198.024814814817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(J3587/86400)+25569+(-7/24)</f>
        <v>41964.42465277778</v>
      </c>
      <c r="T3587" s="13">
        <f t="shared" ref="T3587:T3650" si="341">(I3587/86400)+25569+(-7/24)</f>
        <v>41994.42465277778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42576.405902777777</v>
      </c>
      <c r="T3588" s="13">
        <f t="shared" si="341"/>
        <v>42636.405902777777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42503.24831018519</v>
      </c>
      <c r="T3589" s="13">
        <f t="shared" si="341"/>
        <v>42548.500000000007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42101.537152777782</v>
      </c>
      <c r="T3590" s="13">
        <f t="shared" si="341"/>
        <v>42123.666666666664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42125.355868055558</v>
      </c>
      <c r="T3591" s="13">
        <f t="shared" si="341"/>
        <v>42150.355868055558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41902.042060185187</v>
      </c>
      <c r="T3592" s="13">
        <f t="shared" si="341"/>
        <v>41932.042060185187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42003.656759259262</v>
      </c>
      <c r="T3593" s="13">
        <f t="shared" si="341"/>
        <v>42027.915972222225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41988.538275462961</v>
      </c>
      <c r="T3594" s="13">
        <f t="shared" si="341"/>
        <v>42045.915972222225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41974.606932870374</v>
      </c>
      <c r="T3595" s="13">
        <f t="shared" si="341"/>
        <v>42009.55972222222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42591.775254629632</v>
      </c>
      <c r="T3596" s="13">
        <f t="shared" si="341"/>
        <v>42616.775254629632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42049.71670138889</v>
      </c>
      <c r="T3597" s="13">
        <f t="shared" si="341"/>
        <v>42075.999305555561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41856.423402777778</v>
      </c>
      <c r="T3598" s="13">
        <f t="shared" si="341"/>
        <v>41877.423402777778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42417.293865740743</v>
      </c>
      <c r="T3599" s="13">
        <f t="shared" si="341"/>
        <v>42431.957638888889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41866.507199074076</v>
      </c>
      <c r="T3600" s="13">
        <f t="shared" si="341"/>
        <v>41884.915972222225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42220.503206018526</v>
      </c>
      <c r="T3601" s="13">
        <f t="shared" si="341"/>
        <v>42245.708333333336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42628.55745370371</v>
      </c>
      <c r="T3602" s="13">
        <f t="shared" si="341"/>
        <v>42656.55745370371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41990.706967592596</v>
      </c>
      <c r="T3603" s="13">
        <f t="shared" si="341"/>
        <v>42020.706967592596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42447.602766203701</v>
      </c>
      <c r="T3604" s="13">
        <f t="shared" si="341"/>
        <v>42507.602766203701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42283.572685185187</v>
      </c>
      <c r="T3605" s="13">
        <f t="shared" si="341"/>
        <v>42313.614351851858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42482.724027777782</v>
      </c>
      <c r="T3606" s="13">
        <f t="shared" si="341"/>
        <v>42488.999305555561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42383.501458333332</v>
      </c>
      <c r="T3607" s="13">
        <f t="shared" si="341"/>
        <v>42413.501458333332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42566.313159722224</v>
      </c>
      <c r="T3608" s="13">
        <f t="shared" si="341"/>
        <v>42596.313159722224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42338.672245370377</v>
      </c>
      <c r="T3609" s="13">
        <f t="shared" si="341"/>
        <v>42352.708333333336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42506.417708333334</v>
      </c>
      <c r="T3610" s="13">
        <f t="shared" si="341"/>
        <v>42538.291666666664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42429.700057870374</v>
      </c>
      <c r="T3611" s="13">
        <f t="shared" si="341"/>
        <v>42459.658391203709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42203.140462962961</v>
      </c>
      <c r="T3612" s="13">
        <f t="shared" si="341"/>
        <v>42233.140462962961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42072.078715277785</v>
      </c>
      <c r="T3613" s="13">
        <f t="shared" si="341"/>
        <v>42102.078715277785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41789.435312499998</v>
      </c>
      <c r="T3614" s="13">
        <f t="shared" si="341"/>
        <v>41799.435312499998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41788.298310185186</v>
      </c>
      <c r="T3615" s="13">
        <f t="shared" si="341"/>
        <v>41818.298310185186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42143.750185185192</v>
      </c>
      <c r="T3616" s="13">
        <f t="shared" si="341"/>
        <v>42173.750185185192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42318.302037037043</v>
      </c>
      <c r="T3617" s="13">
        <f t="shared" si="341"/>
        <v>42348.302037037043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42052.658148148148</v>
      </c>
      <c r="T3618" s="13">
        <f t="shared" si="341"/>
        <v>42082.616481481484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42779.31862268519</v>
      </c>
      <c r="T3619" s="13">
        <f t="shared" si="341"/>
        <v>42793.708333333336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42128.336226851854</v>
      </c>
      <c r="T3620" s="13">
        <f t="shared" si="341"/>
        <v>42158.336226851854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42660.840578703705</v>
      </c>
      <c r="T3621" s="13">
        <f t="shared" si="341"/>
        <v>42693.625000000007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42037.646539351852</v>
      </c>
      <c r="T3622" s="13">
        <f t="shared" si="341"/>
        <v>42067.875000000007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42619.64402777778</v>
      </c>
      <c r="T3623" s="13">
        <f t="shared" si="341"/>
        <v>42643.583333333336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41876.930219907408</v>
      </c>
      <c r="T3624" s="13">
        <f t="shared" si="341"/>
        <v>41909.849305555559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41828.445254629631</v>
      </c>
      <c r="T3625" s="13">
        <f t="shared" si="341"/>
        <v>41846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42545.482523148152</v>
      </c>
      <c r="T3626" s="13">
        <f t="shared" si="341"/>
        <v>42605.482523148152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42157.360844907409</v>
      </c>
      <c r="T3627" s="13">
        <f t="shared" si="341"/>
        <v>42187.360844907409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41846.375659722224</v>
      </c>
      <c r="T3628" s="13">
        <f t="shared" si="341"/>
        <v>41867.375659722224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42460.45008101852</v>
      </c>
      <c r="T3629" s="13">
        <f t="shared" si="341"/>
        <v>42510.874305555561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42291.541620370372</v>
      </c>
      <c r="T3630" s="13">
        <f t="shared" si="341"/>
        <v>42351.583287037043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42436.802824074075</v>
      </c>
      <c r="T3631" s="13">
        <f t="shared" si="341"/>
        <v>42495.416666666664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41942.555439814816</v>
      </c>
      <c r="T3632" s="13">
        <f t="shared" si="341"/>
        <v>41972.597106481488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41880.461770833332</v>
      </c>
      <c r="T3633" s="13">
        <f t="shared" si="341"/>
        <v>41904.874305555561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41946.645243055558</v>
      </c>
      <c r="T3634" s="13">
        <f t="shared" si="341"/>
        <v>41966.645243055558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42649.331793981481</v>
      </c>
      <c r="T3635" s="13">
        <f t="shared" si="341"/>
        <v>42692.750000000007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42700.874699074076</v>
      </c>
      <c r="T3636" s="13">
        <f t="shared" si="341"/>
        <v>42748.874305555561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42450.591157407405</v>
      </c>
      <c r="T3637" s="13">
        <f t="shared" si="341"/>
        <v>42480.591157407405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42226.403113425928</v>
      </c>
      <c r="T3638" s="13">
        <f t="shared" si="341"/>
        <v>42261.403113425928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41975.40896990741</v>
      </c>
      <c r="T3639" s="13">
        <f t="shared" si="341"/>
        <v>42005.40896990741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42053.381157407413</v>
      </c>
      <c r="T3640" s="13">
        <f t="shared" si="341"/>
        <v>42113.339490740742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42590.38548611111</v>
      </c>
      <c r="T3641" s="13">
        <f t="shared" si="341"/>
        <v>42650.34097222222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42104.489930555559</v>
      </c>
      <c r="T3642" s="13">
        <f t="shared" si="341"/>
        <v>42134.489930555559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41899.335405092592</v>
      </c>
      <c r="T3643" s="13">
        <f t="shared" si="341"/>
        <v>41916.916666666672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42297.524618055562</v>
      </c>
      <c r="T3644" s="13">
        <f t="shared" si="341"/>
        <v>42338.416666666664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42284.852303240747</v>
      </c>
      <c r="T3645" s="13">
        <f t="shared" si="341"/>
        <v>42324.893969907411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42408.95008101852</v>
      </c>
      <c r="T3646" s="13">
        <f t="shared" si="341"/>
        <v>42436.915972222225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42665.678680555553</v>
      </c>
      <c r="T3647" s="13">
        <f t="shared" si="341"/>
        <v>42695.720347222225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42140.129652777781</v>
      </c>
      <c r="T3648" s="13">
        <f t="shared" si="341"/>
        <v>42171.687500000007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42598.457488425927</v>
      </c>
      <c r="T3649" s="13">
        <f t="shared" si="341"/>
        <v>42643.457488425927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41887.000520833339</v>
      </c>
      <c r="T3650" s="13">
        <f t="shared" si="341"/>
        <v>41917.000520833339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(J3651/86400)+25569+(-7/24)</f>
        <v>41780.421226851853</v>
      </c>
      <c r="T3651" s="13">
        <f t="shared" ref="T3651:T3714" si="347">(I3651/86400)+25569+(-7/24)</f>
        <v>41806.421226851853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42381.187314814822</v>
      </c>
      <c r="T3652" s="13">
        <f t="shared" si="347"/>
        <v>42402.187314814822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41828.35465277778</v>
      </c>
      <c r="T3653" s="13">
        <f t="shared" si="347"/>
        <v>41861.374305555561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42596.353032407409</v>
      </c>
      <c r="T3654" s="13">
        <f t="shared" si="347"/>
        <v>42606.874305555561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42191.071840277778</v>
      </c>
      <c r="T3655" s="13">
        <f t="shared" si="347"/>
        <v>42221.071840277778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42440.124837962961</v>
      </c>
      <c r="T3656" s="13">
        <f t="shared" si="347"/>
        <v>42463.416666666664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42173.511550925927</v>
      </c>
      <c r="T3657" s="13">
        <f t="shared" si="347"/>
        <v>42202.999305555561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42737.618472222224</v>
      </c>
      <c r="T3658" s="13">
        <f t="shared" si="347"/>
        <v>42767.665972222225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42499.338182870371</v>
      </c>
      <c r="T3659" s="13">
        <f t="shared" si="347"/>
        <v>42522.612500000003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41775.56689814815</v>
      </c>
      <c r="T3660" s="13">
        <f t="shared" si="347"/>
        <v>41821.874305555561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42054.985532407409</v>
      </c>
      <c r="T3661" s="13">
        <f t="shared" si="347"/>
        <v>42082.318749999999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41971.589409722226</v>
      </c>
      <c r="T3662" s="13">
        <f t="shared" si="347"/>
        <v>41996.589409722226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42447.605000000003</v>
      </c>
      <c r="T3663" s="13">
        <f t="shared" si="347"/>
        <v>42469.875000000007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42063.928402777783</v>
      </c>
      <c r="T3664" s="13">
        <f t="shared" si="347"/>
        <v>42093.886736111112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42665.160069444442</v>
      </c>
      <c r="T3665" s="13">
        <f t="shared" si="347"/>
        <v>42725.201736111114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42522.957048611112</v>
      </c>
      <c r="T3666" s="13">
        <f t="shared" si="347"/>
        <v>42536.957048611112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42294.516458333332</v>
      </c>
      <c r="T3667" s="13">
        <f t="shared" si="347"/>
        <v>42305.537499999999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41822.613217592596</v>
      </c>
      <c r="T3668" s="13">
        <f t="shared" si="347"/>
        <v>41844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42173.678460648145</v>
      </c>
      <c r="T3669" s="13">
        <f t="shared" si="347"/>
        <v>42203.678460648145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42185.264490740745</v>
      </c>
      <c r="T3670" s="13">
        <f t="shared" si="347"/>
        <v>42208.481250000004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42136.383530092593</v>
      </c>
      <c r="T3671" s="13">
        <f t="shared" si="347"/>
        <v>42166.383530092593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42142.222349537034</v>
      </c>
      <c r="T3672" s="13">
        <f t="shared" si="347"/>
        <v>42155.666666666664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41820.336423611116</v>
      </c>
      <c r="T3673" s="13">
        <f t="shared" si="347"/>
        <v>41840.874305555561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41878.654907407406</v>
      </c>
      <c r="T3674" s="13">
        <f t="shared" si="347"/>
        <v>41908.654907407406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41914.003437500003</v>
      </c>
      <c r="T3675" s="13">
        <f t="shared" si="347"/>
        <v>41948.244444444448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42556.581354166665</v>
      </c>
      <c r="T3676" s="13">
        <f t="shared" si="347"/>
        <v>42616.581354166665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42493.305347222224</v>
      </c>
      <c r="T3677" s="13">
        <f t="shared" si="347"/>
        <v>42505.666666666664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41876.52412037037</v>
      </c>
      <c r="T3678" s="13">
        <f t="shared" si="347"/>
        <v>41894.52412037037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41802.282615740747</v>
      </c>
      <c r="T3679" s="13">
        <f t="shared" si="347"/>
        <v>41822.874305555561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42120.239560185182</v>
      </c>
      <c r="T3680" s="13">
        <f t="shared" si="347"/>
        <v>42155.239560185182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41786.469687500001</v>
      </c>
      <c r="T3681" s="13">
        <f t="shared" si="347"/>
        <v>41820.915972222225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42627.16243055556</v>
      </c>
      <c r="T3682" s="13">
        <f t="shared" si="347"/>
        <v>42648.16243055556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42374.359837962962</v>
      </c>
      <c r="T3683" s="13">
        <f t="shared" si="347"/>
        <v>42384.359837962962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41772.393726851857</v>
      </c>
      <c r="T3684" s="13">
        <f t="shared" si="347"/>
        <v>41805.999305555561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42632.825185185189</v>
      </c>
      <c r="T3685" s="13">
        <f t="shared" si="347"/>
        <v>42662.825185185189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42218.888726851852</v>
      </c>
      <c r="T3686" s="13">
        <f t="shared" si="347"/>
        <v>42248.888726851852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41753.301608796297</v>
      </c>
      <c r="T3687" s="13">
        <f t="shared" si="347"/>
        <v>41778.583333333336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42230.371064814819</v>
      </c>
      <c r="T3688" s="13">
        <f t="shared" si="347"/>
        <v>42244.874305555561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41786.926562500004</v>
      </c>
      <c r="T3689" s="13">
        <f t="shared" si="347"/>
        <v>41816.926562500004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41829.495416666665</v>
      </c>
      <c r="T3690" s="13">
        <f t="shared" si="347"/>
        <v>41859.495416666665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42147.535173611112</v>
      </c>
      <c r="T3691" s="13">
        <f t="shared" si="347"/>
        <v>42176.642361111117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41940.306516203702</v>
      </c>
      <c r="T3692" s="13">
        <f t="shared" si="347"/>
        <v>41970.348182870373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42020.408900462964</v>
      </c>
      <c r="T3693" s="13">
        <f t="shared" si="347"/>
        <v>42064.915972222225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41891.673368055555</v>
      </c>
      <c r="T3694" s="13">
        <f t="shared" si="347"/>
        <v>41900.708333333336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42308.899641203701</v>
      </c>
      <c r="T3695" s="13">
        <f t="shared" si="347"/>
        <v>42338.645833333336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42489.842210648152</v>
      </c>
      <c r="T3696" s="13">
        <f t="shared" si="347"/>
        <v>42526.791666666664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41995.578819444447</v>
      </c>
      <c r="T3697" s="13">
        <f t="shared" si="347"/>
        <v>42015.578819444447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41988.325416666667</v>
      </c>
      <c r="T3698" s="13">
        <f t="shared" si="347"/>
        <v>42048.325416666667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42479.174166666671</v>
      </c>
      <c r="T3699" s="13">
        <f t="shared" si="347"/>
        <v>42500.174166666671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42401.514895833338</v>
      </c>
      <c r="T3700" s="13">
        <f t="shared" si="347"/>
        <v>42431.514895833338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41897.310370370375</v>
      </c>
      <c r="T3701" s="13">
        <f t="shared" si="347"/>
        <v>41927.310370370375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41882.293981481482</v>
      </c>
      <c r="T3702" s="13">
        <f t="shared" si="347"/>
        <v>41912.375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42129.249918981484</v>
      </c>
      <c r="T3703" s="13">
        <f t="shared" si="347"/>
        <v>42159.249918981484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42524.246342592596</v>
      </c>
      <c r="T3704" s="13">
        <f t="shared" si="347"/>
        <v>42561.665972222225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42556.212824074079</v>
      </c>
      <c r="T3705" s="13">
        <f t="shared" si="347"/>
        <v>42594.999305555561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42461.398078703707</v>
      </c>
      <c r="T3706" s="13">
        <f t="shared" si="347"/>
        <v>42521.398078703707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41792.251319444447</v>
      </c>
      <c r="T3707" s="13">
        <f t="shared" si="347"/>
        <v>41813.458333333336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41879.622094907412</v>
      </c>
      <c r="T3708" s="13">
        <f t="shared" si="347"/>
        <v>41894.622094907412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42551.756689814814</v>
      </c>
      <c r="T3709" s="13">
        <f t="shared" si="347"/>
        <v>42572.93472222222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41809.850532407414</v>
      </c>
      <c r="T3710" s="13">
        <f t="shared" si="347"/>
        <v>41823.850532407414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41785.416041666671</v>
      </c>
      <c r="T3711" s="13">
        <f t="shared" si="347"/>
        <v>41815.416041666671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42072.284583333334</v>
      </c>
      <c r="T3712" s="13">
        <f t="shared" si="347"/>
        <v>42097.284583333334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41779.432557870372</v>
      </c>
      <c r="T3713" s="13">
        <f t="shared" si="347"/>
        <v>41805.375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42133.88040509259</v>
      </c>
      <c r="T3714" s="13">
        <f t="shared" si="347"/>
        <v>42154.999305555561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(J3715/86400)+25569+(-7/24)</f>
        <v>42505.44636574074</v>
      </c>
      <c r="T3715" s="13">
        <f t="shared" ref="T3715:T3778" si="353">(I3715/86400)+25569+(-7/24)</f>
        <v>42525.44636574074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42118.264664351853</v>
      </c>
      <c r="T3716" s="13">
        <f t="shared" si="353"/>
        <v>42149.874305555561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42036.703923611109</v>
      </c>
      <c r="T3717" s="13">
        <f t="shared" si="353"/>
        <v>42094.244444444448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42360.596168981479</v>
      </c>
      <c r="T3718" s="13">
        <f t="shared" si="353"/>
        <v>42390.596168981479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42102.574641203704</v>
      </c>
      <c r="T3719" s="13">
        <f t="shared" si="353"/>
        <v>42133.574641203704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42032.424479166664</v>
      </c>
      <c r="T3720" s="13">
        <f t="shared" si="353"/>
        <v>42062.424479166664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42147.438263888893</v>
      </c>
      <c r="T3721" s="13">
        <f t="shared" si="353"/>
        <v>42177.438263888893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42165.701458333337</v>
      </c>
      <c r="T3722" s="13">
        <f t="shared" si="353"/>
        <v>42187.701458333337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41927.644490740742</v>
      </c>
      <c r="T3723" s="13">
        <f t="shared" si="353"/>
        <v>41948.686157407406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42381.380173611113</v>
      </c>
      <c r="T3724" s="13">
        <f t="shared" si="353"/>
        <v>42411.665972222225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41943.461365740739</v>
      </c>
      <c r="T3725" s="13">
        <f t="shared" si="353"/>
        <v>41973.503032407411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42465.19976851852</v>
      </c>
      <c r="T3726" s="13">
        <f t="shared" si="353"/>
        <v>42494.666666666664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42401.653553240743</v>
      </c>
      <c r="T3727" s="13">
        <f t="shared" si="353"/>
        <v>42418.604166666664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42461.84920138889</v>
      </c>
      <c r="T3728" s="13">
        <f t="shared" si="353"/>
        <v>42489.583333333336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42632.056643518525</v>
      </c>
      <c r="T3729" s="13">
        <f t="shared" si="353"/>
        <v>42662.913194444445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42204.879351851858</v>
      </c>
      <c r="T3730" s="13">
        <f t="shared" si="353"/>
        <v>42234.879351851858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42040.913333333338</v>
      </c>
      <c r="T3731" s="13">
        <f t="shared" si="353"/>
        <v>42085.871666666666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42203.386099537041</v>
      </c>
      <c r="T3732" s="13">
        <f t="shared" si="353"/>
        <v>42233.386099537041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41983.461180555554</v>
      </c>
      <c r="T3733" s="13">
        <f t="shared" si="353"/>
        <v>42013.849305555559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41968.385798611118</v>
      </c>
      <c r="T3734" s="13">
        <f t="shared" si="353"/>
        <v>42028.208333333336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42102.732731481483</v>
      </c>
      <c r="T3735" s="13">
        <f t="shared" si="353"/>
        <v>42112.645833333336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42089.609907407408</v>
      </c>
      <c r="T3736" s="13">
        <f t="shared" si="353"/>
        <v>42149.609907407408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42122.401493055557</v>
      </c>
      <c r="T3737" s="13">
        <f t="shared" si="353"/>
        <v>42152.401493055557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42048.420057870368</v>
      </c>
      <c r="T3738" s="13">
        <f t="shared" si="353"/>
        <v>42086.458333333336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42297.399340277778</v>
      </c>
      <c r="T3739" s="13">
        <f t="shared" si="353"/>
        <v>42319.999305555561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41813.647048611114</v>
      </c>
      <c r="T3740" s="13">
        <f t="shared" si="353"/>
        <v>41835.625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42548.158194444448</v>
      </c>
      <c r="T3741" s="13">
        <f t="shared" si="353"/>
        <v>42568.158194444448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41832.798090277778</v>
      </c>
      <c r="T3742" s="13">
        <f t="shared" si="353"/>
        <v>41862.787476851852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42325.629050925927</v>
      </c>
      <c r="T3743" s="13">
        <f t="shared" si="353"/>
        <v>42355.629050925927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41857.922962962963</v>
      </c>
      <c r="T3744" s="13">
        <f t="shared" si="353"/>
        <v>41887.922962962963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41793.41856481482</v>
      </c>
      <c r="T3745" s="13">
        <f t="shared" si="353"/>
        <v>41823.41856481482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41793.522592592599</v>
      </c>
      <c r="T3746" s="13">
        <f t="shared" si="353"/>
        <v>41824.874305555561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41831.406273148146</v>
      </c>
      <c r="T3747" s="13">
        <f t="shared" si="353"/>
        <v>41861.406273148146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42621.097673611112</v>
      </c>
      <c r="T3748" s="13">
        <f t="shared" si="353"/>
        <v>42651.097673611112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42164.008055555554</v>
      </c>
      <c r="T3749" s="13">
        <f t="shared" si="353"/>
        <v>42190.665972222225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42395.414768518523</v>
      </c>
      <c r="T3750" s="13">
        <f t="shared" si="353"/>
        <v>42415.957638888889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42457.835509259261</v>
      </c>
      <c r="T3751" s="13">
        <f t="shared" si="353"/>
        <v>42488.874305555561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42016.68990740741</v>
      </c>
      <c r="T3752" s="13">
        <f t="shared" si="353"/>
        <v>42045.040972222225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42402.743900462963</v>
      </c>
      <c r="T3753" s="13">
        <f t="shared" si="353"/>
        <v>42462.702233796299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42619.510821759257</v>
      </c>
      <c r="T3754" s="13">
        <f t="shared" si="353"/>
        <v>42659.583333333336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42128.532407407409</v>
      </c>
      <c r="T3755" s="13">
        <f t="shared" si="353"/>
        <v>42157.708333333336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41808.589548611111</v>
      </c>
      <c r="T3756" s="13">
        <f t="shared" si="353"/>
        <v>41845.915972222225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42445.575312499997</v>
      </c>
      <c r="T3757" s="13">
        <f t="shared" si="353"/>
        <v>42475.575312499997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41771.523125</v>
      </c>
      <c r="T3758" s="13">
        <f t="shared" si="353"/>
        <v>41801.523125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41954.559201388889</v>
      </c>
      <c r="T3759" s="13">
        <f t="shared" si="353"/>
        <v>41974.559201388889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41747.179837962969</v>
      </c>
      <c r="T3760" s="13">
        <f t="shared" si="353"/>
        <v>41777.916666666672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42181.81658564815</v>
      </c>
      <c r="T3761" s="13">
        <f t="shared" si="353"/>
        <v>42241.81658564815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41739.233634259261</v>
      </c>
      <c r="T3762" s="13">
        <f t="shared" si="353"/>
        <v>41764.233634259261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42173.175196759265</v>
      </c>
      <c r="T3763" s="13">
        <f t="shared" si="353"/>
        <v>42226.666666666664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42193.521863425929</v>
      </c>
      <c r="T3764" s="13">
        <f t="shared" si="353"/>
        <v>42218.521863425929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42065.458634259259</v>
      </c>
      <c r="T3765" s="13">
        <f t="shared" si="353"/>
        <v>42095.416967592595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42499.551296296304</v>
      </c>
      <c r="T3766" s="13">
        <f t="shared" si="353"/>
        <v>42518.733333333337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41820.484745370377</v>
      </c>
      <c r="T3767" s="13">
        <f t="shared" si="353"/>
        <v>41850.484745370377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41787.875520833339</v>
      </c>
      <c r="T3768" s="13">
        <f t="shared" si="353"/>
        <v>41822.875520833339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42049.72797453704</v>
      </c>
      <c r="T3769" s="13">
        <f t="shared" si="353"/>
        <v>42063.915972222225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41772.436226851853</v>
      </c>
      <c r="T3770" s="13">
        <f t="shared" si="353"/>
        <v>41802.436226851853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42445.306469907409</v>
      </c>
      <c r="T3771" s="13">
        <f t="shared" si="353"/>
        <v>42475.306469907409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42138.639004629636</v>
      </c>
      <c r="T3772" s="13">
        <f t="shared" si="353"/>
        <v>42168.639004629636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42493.565416666672</v>
      </c>
      <c r="T3773" s="13">
        <f t="shared" si="353"/>
        <v>42507.708333333336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42682.325300925928</v>
      </c>
      <c r="T3774" s="13">
        <f t="shared" si="353"/>
        <v>42702.958333333336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42655.713506944448</v>
      </c>
      <c r="T3775" s="13">
        <f t="shared" si="353"/>
        <v>42688.797222222223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42087.500636574077</v>
      </c>
      <c r="T3776" s="13">
        <f t="shared" si="353"/>
        <v>42103.500636574077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42075.650960648149</v>
      </c>
      <c r="T3777" s="13">
        <f t="shared" si="353"/>
        <v>42102.875000000007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41814.07613425926</v>
      </c>
      <c r="T3778" s="13">
        <f t="shared" si="353"/>
        <v>41851.75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(J3779/86400)+25569+(-7/24)</f>
        <v>41886.819687500007</v>
      </c>
      <c r="T3779" s="13">
        <f t="shared" ref="T3779:T3842" si="359">(I3779/86400)+25569+(-7/24)</f>
        <v>41908.875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41989.527546296296</v>
      </c>
      <c r="T3780" s="13">
        <f t="shared" si="359"/>
        <v>42049.527546296296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42425.443749999999</v>
      </c>
      <c r="T3781" s="13">
        <f t="shared" si="359"/>
        <v>42455.402083333334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42165.928067129636</v>
      </c>
      <c r="T3782" s="13">
        <f t="shared" si="359"/>
        <v>42198.545833333337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41865.591261574074</v>
      </c>
      <c r="T3783" s="13">
        <f t="shared" si="359"/>
        <v>41890.591261574074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42546.570567129631</v>
      </c>
      <c r="T3784" s="13">
        <f t="shared" si="359"/>
        <v>42575.666666666664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42419.848611111112</v>
      </c>
      <c r="T3785" s="13">
        <f t="shared" si="359"/>
        <v>42444.375000000007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42531.689027777778</v>
      </c>
      <c r="T3786" s="13">
        <f t="shared" si="359"/>
        <v>42561.689027777778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42548.346863425926</v>
      </c>
      <c r="T3787" s="13">
        <f t="shared" si="359"/>
        <v>42584.127083333333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42486.746238425927</v>
      </c>
      <c r="T3788" s="13">
        <f t="shared" si="359"/>
        <v>42516.746238425927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42167.243125000001</v>
      </c>
      <c r="T3789" s="13">
        <f t="shared" si="359"/>
        <v>42195.874305555561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42333.404155092598</v>
      </c>
      <c r="T3790" s="13">
        <f t="shared" si="359"/>
        <v>42361.387500000004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42138.507152777784</v>
      </c>
      <c r="T3791" s="13">
        <f t="shared" si="359"/>
        <v>42170.507152777784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42666.375266203708</v>
      </c>
      <c r="T3792" s="13">
        <f t="shared" si="359"/>
        <v>42696.416932870372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41766.400370370371</v>
      </c>
      <c r="T3793" s="13">
        <f t="shared" si="359"/>
        <v>41826.400370370371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42170.155347222222</v>
      </c>
      <c r="T3794" s="13">
        <f t="shared" si="359"/>
        <v>42200.155347222222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41968.647326388891</v>
      </c>
      <c r="T3795" s="13">
        <f t="shared" si="359"/>
        <v>41989.647326388891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42132.288819444446</v>
      </c>
      <c r="T3796" s="13">
        <f t="shared" si="359"/>
        <v>42162.288819444446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42201.144560185188</v>
      </c>
      <c r="T3797" s="13">
        <f t="shared" si="359"/>
        <v>42244.645833333336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42688.737916666672</v>
      </c>
      <c r="T3798" s="13">
        <f t="shared" si="359"/>
        <v>42748.737916666672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42084.589872685188</v>
      </c>
      <c r="T3799" s="13">
        <f t="shared" si="359"/>
        <v>42114.589872685188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41831.431111111109</v>
      </c>
      <c r="T3800" s="13">
        <f t="shared" si="359"/>
        <v>41861.431111111109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42410.639386574076</v>
      </c>
      <c r="T3801" s="13">
        <f t="shared" si="359"/>
        <v>42440.639386574076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41982.445405092592</v>
      </c>
      <c r="T3802" s="13">
        <f t="shared" si="359"/>
        <v>42014.915972222225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41975.384444444448</v>
      </c>
      <c r="T3803" s="13">
        <f t="shared" si="359"/>
        <v>42006.384444444448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42268.834560185183</v>
      </c>
      <c r="T3804" s="13">
        <f t="shared" si="359"/>
        <v>42298.834560185183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42403.680185185185</v>
      </c>
      <c r="T3805" s="13">
        <f t="shared" si="359"/>
        <v>42433.680185185185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42526.717870370376</v>
      </c>
      <c r="T3806" s="13">
        <f t="shared" si="359"/>
        <v>42582.000000000007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41849.595370370371</v>
      </c>
      <c r="T3807" s="13">
        <f t="shared" si="359"/>
        <v>41909.595370370371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41798.967372685183</v>
      </c>
      <c r="T3808" s="13">
        <f t="shared" si="359"/>
        <v>41818.967372685183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42090.617349537039</v>
      </c>
      <c r="T3809" s="13">
        <f t="shared" si="359"/>
        <v>42097.617349537039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42059.162256944452</v>
      </c>
      <c r="T3810" s="13">
        <f t="shared" si="359"/>
        <v>42119.12059027778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41800.235034722224</v>
      </c>
      <c r="T3811" s="13">
        <f t="shared" si="359"/>
        <v>41850.666666666672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42054.557384259264</v>
      </c>
      <c r="T3812" s="13">
        <f t="shared" si="359"/>
        <v>42084.515717592592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42487.335335648146</v>
      </c>
      <c r="T3813" s="13">
        <f t="shared" si="359"/>
        <v>42521.166666666664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42109.459583333337</v>
      </c>
      <c r="T3814" s="13">
        <f t="shared" si="359"/>
        <v>42155.874305555561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42496.984039351853</v>
      </c>
      <c r="T3815" s="13">
        <f t="shared" si="359"/>
        <v>42535.613194444442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42058.612407407411</v>
      </c>
      <c r="T3816" s="13">
        <f t="shared" si="359"/>
        <v>42094.874305555561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42206.968252314815</v>
      </c>
      <c r="T3817" s="13">
        <f t="shared" si="359"/>
        <v>42236.666666666664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41807.398414351854</v>
      </c>
      <c r="T3818" s="13">
        <f t="shared" si="359"/>
        <v>41837.398414351854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42284.405277777776</v>
      </c>
      <c r="T3819" s="13">
        <f t="shared" si="359"/>
        <v>42300.874305555561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42045.550717592596</v>
      </c>
      <c r="T3820" s="13">
        <f t="shared" si="359"/>
        <v>42075.509050925924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42183.917870370373</v>
      </c>
      <c r="T3821" s="13">
        <f t="shared" si="359"/>
        <v>42202.584722222229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42160.36015046297</v>
      </c>
      <c r="T3822" s="13">
        <f t="shared" si="359"/>
        <v>42190.36015046297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42340.888969907413</v>
      </c>
      <c r="T3823" s="13">
        <f t="shared" si="359"/>
        <v>42372.888969907413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42329.546493055554</v>
      </c>
      <c r="T3824" s="13">
        <f t="shared" si="359"/>
        <v>42388.665972222225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42170.618564814817</v>
      </c>
      <c r="T3825" s="13">
        <f t="shared" si="359"/>
        <v>42204.874305555561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42571.33452546296</v>
      </c>
      <c r="T3826" s="13">
        <f t="shared" si="359"/>
        <v>42583.27847222222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42150.77793981482</v>
      </c>
      <c r="T3827" s="13">
        <f t="shared" si="359"/>
        <v>42171.77793981482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42101.131874999999</v>
      </c>
      <c r="T3828" s="13">
        <f t="shared" si="359"/>
        <v>42131.131874999999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42034.63658564815</v>
      </c>
      <c r="T3829" s="13">
        <f t="shared" si="359"/>
        <v>42089.708333333336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41944.235960648155</v>
      </c>
      <c r="T3830" s="13">
        <f t="shared" si="359"/>
        <v>42004.277627314812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42593.573738425934</v>
      </c>
      <c r="T3831" s="13">
        <f t="shared" si="359"/>
        <v>42613.573738425934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42503.449201388888</v>
      </c>
      <c r="T3832" s="13">
        <f t="shared" si="359"/>
        <v>42517.449201388888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41927.557233796302</v>
      </c>
      <c r="T3833" s="13">
        <f t="shared" si="359"/>
        <v>41948.598900462966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42374.823321759257</v>
      </c>
      <c r="T3834" s="13">
        <f t="shared" si="359"/>
        <v>42419.823321759257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41963.580694444448</v>
      </c>
      <c r="T3835" s="13">
        <f t="shared" si="359"/>
        <v>41974.506249999999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42143.153553240743</v>
      </c>
      <c r="T3836" s="13">
        <f t="shared" si="359"/>
        <v>42173.153553240743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42460.650555555556</v>
      </c>
      <c r="T3837" s="13">
        <f t="shared" si="359"/>
        <v>42481.650555555556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42553.63486111111</v>
      </c>
      <c r="T3838" s="13">
        <f t="shared" si="359"/>
        <v>42584.881249999999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42152.474050925928</v>
      </c>
      <c r="T3839" s="13">
        <f t="shared" si="359"/>
        <v>42188.474050925928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42116.419085648151</v>
      </c>
      <c r="T3840" s="13">
        <f t="shared" si="359"/>
        <v>42146.419085648151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42154.85097222223</v>
      </c>
      <c r="T3841" s="13">
        <f t="shared" si="359"/>
        <v>42214.85097222223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42432.410057870373</v>
      </c>
      <c r="T3842" s="13">
        <f t="shared" si="359"/>
        <v>42457.368391203701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(J3843/86400)+25569+(-7/24)</f>
        <v>41780.494062500002</v>
      </c>
      <c r="T3843" s="13">
        <f t="shared" ref="T3843:T3906" si="365">(I3843/86400)+25569+(-7/24)</f>
        <v>41840.494062500002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41740.201990740745</v>
      </c>
      <c r="T3844" s="13">
        <f t="shared" si="365"/>
        <v>41770.201990740745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41765.780833333338</v>
      </c>
      <c r="T3845" s="13">
        <f t="shared" si="365"/>
        <v>41790.780833333338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41766.325625000005</v>
      </c>
      <c r="T3846" s="13">
        <f t="shared" si="365"/>
        <v>41792.999305555561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42248.33534722223</v>
      </c>
      <c r="T3847" s="13">
        <f t="shared" si="365"/>
        <v>42278.33534722223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41884.929884259262</v>
      </c>
      <c r="T3848" s="13">
        <f t="shared" si="365"/>
        <v>41915.999305555561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42158.932766203703</v>
      </c>
      <c r="T3849" s="13">
        <f t="shared" si="365"/>
        <v>42203.932766203703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42265.525335648148</v>
      </c>
      <c r="T3850" s="13">
        <f t="shared" si="365"/>
        <v>42295.525335648148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42136.47550925926</v>
      </c>
      <c r="T3851" s="13">
        <f t="shared" si="365"/>
        <v>42166.47550925926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41974.832673611112</v>
      </c>
      <c r="T3852" s="13">
        <f t="shared" si="365"/>
        <v>42004.832673611112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42172.147905092592</v>
      </c>
      <c r="T3853" s="13">
        <f t="shared" si="365"/>
        <v>42202.147905092592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42064.899027777785</v>
      </c>
      <c r="T3854" s="13">
        <f t="shared" si="365"/>
        <v>42089.857361111113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41848.548356481486</v>
      </c>
      <c r="T3855" s="13">
        <f t="shared" si="365"/>
        <v>41883.548356481486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42103.593263888892</v>
      </c>
      <c r="T3856" s="13">
        <f t="shared" si="365"/>
        <v>42133.593263888892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42059.679062500007</v>
      </c>
      <c r="T3857" s="13">
        <f t="shared" si="365"/>
        <v>42089.637395833335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42041.451423611114</v>
      </c>
      <c r="T3858" s="13">
        <f t="shared" si="365"/>
        <v>42071.409756944449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41829.445486111115</v>
      </c>
      <c r="T3859" s="13">
        <f t="shared" si="365"/>
        <v>41852.425000000003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42128.139398148145</v>
      </c>
      <c r="T3860" s="13">
        <f t="shared" si="365"/>
        <v>42146.583333333336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41789.601932870377</v>
      </c>
      <c r="T3861" s="13">
        <f t="shared" si="365"/>
        <v>41815.583333333336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41833.369328703709</v>
      </c>
      <c r="T3862" s="13">
        <f t="shared" si="365"/>
        <v>41863.369328703709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41914.298344907409</v>
      </c>
      <c r="T3863" s="13">
        <f t="shared" si="365"/>
        <v>41955.615972222229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42610.969398148147</v>
      </c>
      <c r="T3864" s="13">
        <f t="shared" si="365"/>
        <v>42625.415972222225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42253.341493055559</v>
      </c>
      <c r="T3865" s="13">
        <f t="shared" si="365"/>
        <v>42313.383159722223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42295.600162037044</v>
      </c>
      <c r="T3866" s="13">
        <f t="shared" si="365"/>
        <v>42325.641828703701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41841.359930555562</v>
      </c>
      <c r="T3867" s="13">
        <f t="shared" si="365"/>
        <v>41880.9375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42402.655335648153</v>
      </c>
      <c r="T3868" s="13">
        <f t="shared" si="365"/>
        <v>42451.853472222225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42509.522442129637</v>
      </c>
      <c r="T3869" s="13">
        <f t="shared" si="365"/>
        <v>42539.522442129637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41865.368113425931</v>
      </c>
      <c r="T3870" s="13">
        <f t="shared" si="365"/>
        <v>41890.368113425931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42047.43277777778</v>
      </c>
      <c r="T3871" s="13">
        <f t="shared" si="365"/>
        <v>42076.84097222222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41792.880532407413</v>
      </c>
      <c r="T3872" s="13">
        <f t="shared" si="365"/>
        <v>41822.880532407413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42763.489004629628</v>
      </c>
      <c r="T3873" s="13">
        <f t="shared" si="365"/>
        <v>42823.447337962971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42179.854120370372</v>
      </c>
      <c r="T3874" s="13">
        <f t="shared" si="365"/>
        <v>42229.854120370372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42255.404340277782</v>
      </c>
      <c r="T3875" s="13">
        <f t="shared" si="365"/>
        <v>42285.404340277782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42006.724791666667</v>
      </c>
      <c r="T3876" s="13">
        <f t="shared" si="365"/>
        <v>42027.750000000007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42615.055150462962</v>
      </c>
      <c r="T3877" s="13">
        <f t="shared" si="365"/>
        <v>42616.125000000007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42372.332500000004</v>
      </c>
      <c r="T3878" s="13">
        <f t="shared" si="365"/>
        <v>42402.332500000004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42682.386018518526</v>
      </c>
      <c r="T3879" s="13">
        <f t="shared" si="365"/>
        <v>42712.386018518526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42154.52715277778</v>
      </c>
      <c r="T3880" s="13">
        <f t="shared" si="365"/>
        <v>42184.874305555561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41999.569398148153</v>
      </c>
      <c r="T3881" s="13">
        <f t="shared" si="365"/>
        <v>42029.569398148153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41815.523379629631</v>
      </c>
      <c r="T3882" s="13">
        <f t="shared" si="365"/>
        <v>41850.666666666672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42755.726840277777</v>
      </c>
      <c r="T3883" s="13">
        <f t="shared" si="365"/>
        <v>42785.726840277777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42373.691782407412</v>
      </c>
      <c r="T3884" s="13">
        <f t="shared" si="365"/>
        <v>42400.668750000004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41854.310983796298</v>
      </c>
      <c r="T3885" s="13">
        <f t="shared" si="365"/>
        <v>41884.310983796298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42065.499907407408</v>
      </c>
      <c r="T3886" s="13">
        <f t="shared" si="365"/>
        <v>42090.458240740743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42469.659618055557</v>
      </c>
      <c r="T3887" s="13">
        <f t="shared" si="365"/>
        <v>42499.659618055557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41953.936365740745</v>
      </c>
      <c r="T3888" s="13">
        <f t="shared" si="365"/>
        <v>41983.936365740745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42079.566307870373</v>
      </c>
      <c r="T3889" s="13">
        <f t="shared" si="365"/>
        <v>42125.625000000007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42762.254143518519</v>
      </c>
      <c r="T3890" s="13">
        <f t="shared" si="365"/>
        <v>42792.254143518519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41976.713310185187</v>
      </c>
      <c r="T3891" s="13">
        <f t="shared" si="365"/>
        <v>42008.68472222222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42171.466944444452</v>
      </c>
      <c r="T3892" s="13">
        <f t="shared" si="365"/>
        <v>42231.466944444452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42055.840787037036</v>
      </c>
      <c r="T3893" s="13">
        <f t="shared" si="365"/>
        <v>42085.915972222225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41867.360613425924</v>
      </c>
      <c r="T3894" s="13">
        <f t="shared" si="365"/>
        <v>41875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41779.366203703707</v>
      </c>
      <c r="T3895" s="13">
        <f t="shared" si="365"/>
        <v>41820.958333333336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42679.666805555556</v>
      </c>
      <c r="T3896" s="13">
        <f t="shared" si="365"/>
        <v>42709.915972222225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42031.958541666674</v>
      </c>
      <c r="T3897" s="13">
        <f t="shared" si="365"/>
        <v>42062.958541666674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41792.90020833334</v>
      </c>
      <c r="T3898" s="13">
        <f t="shared" si="365"/>
        <v>41806.90020833334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41982.581979166665</v>
      </c>
      <c r="T3899" s="13">
        <f t="shared" si="365"/>
        <v>42012.581979166665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42193.190625000003</v>
      </c>
      <c r="T3900" s="13">
        <f t="shared" si="365"/>
        <v>42233.375000000007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41843.483344907414</v>
      </c>
      <c r="T3901" s="13">
        <f t="shared" si="365"/>
        <v>41863.483344907414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42135.800821759265</v>
      </c>
      <c r="T3902" s="13">
        <f t="shared" si="365"/>
        <v>42165.800821759265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42317.534710648149</v>
      </c>
      <c r="T3903" s="13">
        <f t="shared" si="365"/>
        <v>42357.534710648149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42663.176412037043</v>
      </c>
      <c r="T3904" s="13">
        <f t="shared" si="365"/>
        <v>42688.218078703707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42185.719502314816</v>
      </c>
      <c r="T3905" s="13">
        <f t="shared" si="365"/>
        <v>42230.526388888895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42094.937500000007</v>
      </c>
      <c r="T3906" s="13">
        <f t="shared" si="365"/>
        <v>42108.919444444451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(J3907/86400)+25569+(-7/24)</f>
        <v>42124.33221064815</v>
      </c>
      <c r="T3907" s="13">
        <f t="shared" ref="T3907:T3970" si="371">(I3907/86400)+25569+(-7/24)</f>
        <v>42166.666666666664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42143.626076388893</v>
      </c>
      <c r="T3908" s="13">
        <f t="shared" si="371"/>
        <v>42181.267361111117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41906.527847222227</v>
      </c>
      <c r="T3909" s="13">
        <f t="shared" si="371"/>
        <v>41938.547222222223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41833.843703703707</v>
      </c>
      <c r="T3910" s="13">
        <f t="shared" si="371"/>
        <v>41848.843703703707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41863.067615740743</v>
      </c>
      <c r="T3911" s="13">
        <f t="shared" si="371"/>
        <v>41893.067615740743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42224.465243055558</v>
      </c>
      <c r="T3912" s="13">
        <f t="shared" si="371"/>
        <v>42254.465243055558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41939.520567129635</v>
      </c>
      <c r="T3913" s="13">
        <f t="shared" si="371"/>
        <v>41969.5622337963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42058.978356481479</v>
      </c>
      <c r="T3914" s="13">
        <f t="shared" si="371"/>
        <v>42118.899305555555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42307.919548611113</v>
      </c>
      <c r="T3915" s="13">
        <f t="shared" si="371"/>
        <v>42337.961215277777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42114.527268518526</v>
      </c>
      <c r="T3916" s="13">
        <f t="shared" si="371"/>
        <v>42134.665972222225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42492.693391203706</v>
      </c>
      <c r="T3917" s="13">
        <f t="shared" si="371"/>
        <v>42522.693391203706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42494.18</v>
      </c>
      <c r="T3918" s="13">
        <f t="shared" si="371"/>
        <v>42524.18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41863.235659722224</v>
      </c>
      <c r="T3919" s="13">
        <f t="shared" si="371"/>
        <v>41893.235659722224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41843.37295138889</v>
      </c>
      <c r="T3920" s="13">
        <f t="shared" si="371"/>
        <v>41855.375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42358.393206018525</v>
      </c>
      <c r="T3921" s="13">
        <f t="shared" si="371"/>
        <v>42386.708333333336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42657.095601851855</v>
      </c>
      <c r="T3922" s="13">
        <f t="shared" si="371"/>
        <v>42687.13726851852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41926.250636574077</v>
      </c>
      <c r="T3923" s="13">
        <f t="shared" si="371"/>
        <v>41938.458333333336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42020.4769675926</v>
      </c>
      <c r="T3924" s="13">
        <f t="shared" si="371"/>
        <v>42065.666666666664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42075.688321759262</v>
      </c>
      <c r="T3925" s="13">
        <f t="shared" si="371"/>
        <v>42103.688321759262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41786.668078703704</v>
      </c>
      <c r="T3926" s="13">
        <f t="shared" si="371"/>
        <v>41816.668078703704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41820.579155092593</v>
      </c>
      <c r="T3927" s="13">
        <f t="shared" si="371"/>
        <v>41850.579155092593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41969.793379629635</v>
      </c>
      <c r="T3928" s="13">
        <f t="shared" si="371"/>
        <v>41999.793379629635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41829.975740740745</v>
      </c>
      <c r="T3929" s="13">
        <f t="shared" si="371"/>
        <v>41859.975740740745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42265.391516203708</v>
      </c>
      <c r="T3930" s="13">
        <f t="shared" si="371"/>
        <v>42292.915972222225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42601.535474537035</v>
      </c>
      <c r="T3931" s="13">
        <f t="shared" si="371"/>
        <v>42631.535474537035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42433.047083333331</v>
      </c>
      <c r="T3932" s="13">
        <f t="shared" si="371"/>
        <v>42460.958333333336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42227.860034722224</v>
      </c>
      <c r="T3933" s="13">
        <f t="shared" si="371"/>
        <v>42252.860034722224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42414.876898148148</v>
      </c>
      <c r="T3934" s="13">
        <f t="shared" si="371"/>
        <v>42444.835231481484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42538.67664351852</v>
      </c>
      <c r="T3935" s="13">
        <f t="shared" si="371"/>
        <v>42567.738194444442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42233.38008101852</v>
      </c>
      <c r="T3936" s="13">
        <f t="shared" si="371"/>
        <v>42278.250000000007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42221.365115740744</v>
      </c>
      <c r="T3937" s="13">
        <f t="shared" si="371"/>
        <v>42281.365115740744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42674.971296296302</v>
      </c>
      <c r="T3938" s="13">
        <f t="shared" si="371"/>
        <v>42705.012962962966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42534.339814814819</v>
      </c>
      <c r="T3939" s="13">
        <f t="shared" si="371"/>
        <v>42562.339814814819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42151.614050925928</v>
      </c>
      <c r="T3940" s="13">
        <f t="shared" si="371"/>
        <v>42182.614050925928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41915.108553240745</v>
      </c>
      <c r="T3941" s="13">
        <f t="shared" si="371"/>
        <v>41918.895833333336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41961.200821759259</v>
      </c>
      <c r="T3942" s="13">
        <f t="shared" si="371"/>
        <v>42006.200821759259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41940.295567129629</v>
      </c>
      <c r="T3943" s="13">
        <f t="shared" si="371"/>
        <v>41967.750000000007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42111.612430555557</v>
      </c>
      <c r="T3944" s="13">
        <f t="shared" si="371"/>
        <v>42171.612430555557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42279.486898148149</v>
      </c>
      <c r="T3945" s="13">
        <f t="shared" si="371"/>
        <v>42310.409722222226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42213.371238425927</v>
      </c>
      <c r="T3946" s="13">
        <f t="shared" si="371"/>
        <v>42243.371238425927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42109.510046296295</v>
      </c>
      <c r="T3947" s="13">
        <f t="shared" si="371"/>
        <v>42139.510046296295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42031.541921296295</v>
      </c>
      <c r="T3948" s="13">
        <f t="shared" si="371"/>
        <v>42063.041666666664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42614.851203703707</v>
      </c>
      <c r="T3949" s="13">
        <f t="shared" si="371"/>
        <v>42644.851203703707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41829.033831018525</v>
      </c>
      <c r="T3950" s="13">
        <f t="shared" si="371"/>
        <v>41889.033831018525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42015.828946759262</v>
      </c>
      <c r="T3951" s="13">
        <f t="shared" si="371"/>
        <v>42045.828946759262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42439.41064814815</v>
      </c>
      <c r="T3952" s="13">
        <f t="shared" si="371"/>
        <v>42468.482638888891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42433.534050925933</v>
      </c>
      <c r="T3953" s="13">
        <f t="shared" si="371"/>
        <v>42493.492384259262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42243.498726851853</v>
      </c>
      <c r="T3954" s="13">
        <f t="shared" si="371"/>
        <v>42303.498726851853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42549.756782407414</v>
      </c>
      <c r="T3955" s="13">
        <f t="shared" si="371"/>
        <v>42580.686805555561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41774.359537037039</v>
      </c>
      <c r="T3956" s="13">
        <f t="shared" si="371"/>
        <v>41834.359537037039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42306.557187500002</v>
      </c>
      <c r="T3957" s="13">
        <f t="shared" si="371"/>
        <v>42336.598854166667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42457.6403587963</v>
      </c>
      <c r="T3958" s="13">
        <f t="shared" si="371"/>
        <v>42484.722222222226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42513.684652777782</v>
      </c>
      <c r="T3959" s="13">
        <f t="shared" si="371"/>
        <v>42559.684652777782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41816.658703703702</v>
      </c>
      <c r="T3960" s="13">
        <f t="shared" si="371"/>
        <v>41853.291666666672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41880.497175925928</v>
      </c>
      <c r="T3961" s="13">
        <f t="shared" si="371"/>
        <v>41910.497175925928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42342.553888888891</v>
      </c>
      <c r="T3962" s="13">
        <f t="shared" si="371"/>
        <v>42372.553888888891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41745.599652777782</v>
      </c>
      <c r="T3963" s="13">
        <f t="shared" si="371"/>
        <v>41767.599652777782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42311.329791666671</v>
      </c>
      <c r="T3964" s="13">
        <f t="shared" si="371"/>
        <v>42336.329791666671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42295.86246527778</v>
      </c>
      <c r="T3965" s="13">
        <f t="shared" si="371"/>
        <v>42325.904131944444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42053.430393518523</v>
      </c>
      <c r="T3966" s="13">
        <f t="shared" si="371"/>
        <v>42113.388726851852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42413.944212962968</v>
      </c>
      <c r="T3967" s="13">
        <f t="shared" si="371"/>
        <v>42473.902546296296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41801.41988425926</v>
      </c>
      <c r="T3968" s="13">
        <f t="shared" si="371"/>
        <v>41843.832638888889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42769.998923611114</v>
      </c>
      <c r="T3969" s="13">
        <f t="shared" si="371"/>
        <v>42799.998923611114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42452.523993055562</v>
      </c>
      <c r="T3970" s="13">
        <f t="shared" si="371"/>
        <v>42512.523993055562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(J3971/86400)+25569+(-7/24)</f>
        <v>42601.563032407408</v>
      </c>
      <c r="T3971" s="13">
        <f t="shared" ref="T3971:T4034" si="377">(I3971/86400)+25569+(-7/24)</f>
        <v>42610.871527777781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42447.571886574078</v>
      </c>
      <c r="T3972" s="13">
        <f t="shared" si="377"/>
        <v>42477.571886574078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41811.244513888894</v>
      </c>
      <c r="T3973" s="13">
        <f t="shared" si="377"/>
        <v>41841.244513888894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41980.775856481479</v>
      </c>
      <c r="T3974" s="13">
        <f t="shared" si="377"/>
        <v>42040.775856481479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42469.392476851855</v>
      </c>
      <c r="T3975" s="13">
        <f t="shared" si="377"/>
        <v>42498.875000000007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42493.255185185182</v>
      </c>
      <c r="T3976" s="13">
        <f t="shared" si="377"/>
        <v>42523.255185185182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42534.575208333335</v>
      </c>
      <c r="T3977" s="13">
        <f t="shared" si="377"/>
        <v>42564.575208333335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41830.566678240742</v>
      </c>
      <c r="T3978" s="13">
        <f t="shared" si="377"/>
        <v>41852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42543.496898148151</v>
      </c>
      <c r="T3979" s="13">
        <f t="shared" si="377"/>
        <v>42573.496898148151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41975.351307870376</v>
      </c>
      <c r="T3980" s="13">
        <f t="shared" si="377"/>
        <v>42035.351307870376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42069.61177083334</v>
      </c>
      <c r="T3981" s="13">
        <f t="shared" si="377"/>
        <v>42092.541666666664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41795.307256944448</v>
      </c>
      <c r="T3982" s="13">
        <f t="shared" si="377"/>
        <v>41825.307256944448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42507.888298611113</v>
      </c>
      <c r="T3983" s="13">
        <f t="shared" si="377"/>
        <v>42567.888298611113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42132.518287037041</v>
      </c>
      <c r="T3984" s="13">
        <f t="shared" si="377"/>
        <v>42192.518287037041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41747.578194444446</v>
      </c>
      <c r="T3985" s="13">
        <f t="shared" si="377"/>
        <v>41778.999305555561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41920.671805555561</v>
      </c>
      <c r="T3986" s="13">
        <f t="shared" si="377"/>
        <v>41950.708333333336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42399.41574074074</v>
      </c>
      <c r="T3987" s="13">
        <f t="shared" si="377"/>
        <v>42420.586805555555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42467.256874999999</v>
      </c>
      <c r="T3988" s="13">
        <f t="shared" si="377"/>
        <v>42496.25277777778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41765.632986111115</v>
      </c>
      <c r="T3989" s="13">
        <f t="shared" si="377"/>
        <v>41775.632986111115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42229.789502314816</v>
      </c>
      <c r="T3990" s="13">
        <f t="shared" si="377"/>
        <v>42244.789502314816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42286.458113425928</v>
      </c>
      <c r="T3991" s="13">
        <f t="shared" si="377"/>
        <v>42316.499780092599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42401.380706018521</v>
      </c>
      <c r="T3992" s="13">
        <f t="shared" si="377"/>
        <v>42431.380706018521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42125.352800925924</v>
      </c>
      <c r="T3993" s="13">
        <f t="shared" si="377"/>
        <v>42155.352800925924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42289.648831018516</v>
      </c>
      <c r="T3994" s="13">
        <f t="shared" si="377"/>
        <v>42349.690497685187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42107.573055555556</v>
      </c>
      <c r="T3995" s="13">
        <f t="shared" si="377"/>
        <v>42137.573055555556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41809.098263888889</v>
      </c>
      <c r="T3996" s="13">
        <f t="shared" si="377"/>
        <v>41839.098263888889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42019.392094907409</v>
      </c>
      <c r="T3997" s="13">
        <f t="shared" si="377"/>
        <v>42049.185416666667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41949.975277777783</v>
      </c>
      <c r="T3998" s="13">
        <f t="shared" si="377"/>
        <v>41963.37777777778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42069.099780092591</v>
      </c>
      <c r="T3999" s="13">
        <f t="shared" si="377"/>
        <v>42099.058113425934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42061.671597222223</v>
      </c>
      <c r="T4000" s="13">
        <f t="shared" si="377"/>
        <v>42091.629930555559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41842.53701388889</v>
      </c>
      <c r="T4001" s="13">
        <f t="shared" si="377"/>
        <v>41882.535983796297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42437.353680555556</v>
      </c>
      <c r="T4002" s="13">
        <f t="shared" si="377"/>
        <v>42497.312013888892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42775.6725462963</v>
      </c>
      <c r="T4003" s="13">
        <f t="shared" si="377"/>
        <v>42795.500000000007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41878.751863425925</v>
      </c>
      <c r="T4004" s="13">
        <f t="shared" si="377"/>
        <v>41908.751863425925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42020.295682870368</v>
      </c>
      <c r="T4005" s="13">
        <f t="shared" si="377"/>
        <v>42050.295682870368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41889.871030092596</v>
      </c>
      <c r="T4006" s="13">
        <f t="shared" si="377"/>
        <v>41919.871030092596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41872.516030092593</v>
      </c>
      <c r="T4007" s="13">
        <f t="shared" si="377"/>
        <v>41932.516030092593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42391.48133101852</v>
      </c>
      <c r="T4008" s="13">
        <f t="shared" si="377"/>
        <v>42416.48133101852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41848.481261574074</v>
      </c>
      <c r="T4009" s="13">
        <f t="shared" si="377"/>
        <v>41877.394444444442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42177.672534722224</v>
      </c>
      <c r="T4010" s="13">
        <f t="shared" si="377"/>
        <v>42207.672534722224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41851.409259259264</v>
      </c>
      <c r="T4011" s="13">
        <f t="shared" si="377"/>
        <v>41891.409259259264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41921.478773148148</v>
      </c>
      <c r="T4012" s="13">
        <f t="shared" si="377"/>
        <v>41938.478773148148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42002.253217592595</v>
      </c>
      <c r="T4013" s="13">
        <f t="shared" si="377"/>
        <v>42032.253217592595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42096.252881944449</v>
      </c>
      <c r="T4014" s="13">
        <f t="shared" si="377"/>
        <v>42126.252881944449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42021.009525462963</v>
      </c>
      <c r="T4015" s="13">
        <f t="shared" si="377"/>
        <v>42051.009525462963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42418.954502314817</v>
      </c>
      <c r="T4016" s="13">
        <f t="shared" si="377"/>
        <v>42433.954502314817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42174.489155092597</v>
      </c>
      <c r="T4017" s="13">
        <f t="shared" si="377"/>
        <v>42204.489155092597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41869.581018518518</v>
      </c>
      <c r="T4018" s="13">
        <f t="shared" si="377"/>
        <v>41899.581018518518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41856.380486111113</v>
      </c>
      <c r="T4019" s="13">
        <f t="shared" si="377"/>
        <v>41886.380486111113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42620.619305555556</v>
      </c>
      <c r="T4020" s="13">
        <f t="shared" si="377"/>
        <v>42650.619305555556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42417.38421296297</v>
      </c>
      <c r="T4021" s="13">
        <f t="shared" si="377"/>
        <v>42475.394444444442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42056.899293981485</v>
      </c>
      <c r="T4022" s="13">
        <f t="shared" si="377"/>
        <v>42086.857627314814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41878.619884259264</v>
      </c>
      <c r="T4023" s="13">
        <f t="shared" si="377"/>
        <v>41938.619884259264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41990.292442129634</v>
      </c>
      <c r="T4024" s="13">
        <f t="shared" si="377"/>
        <v>42035.82916666667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42408.707905092597</v>
      </c>
      <c r="T4025" s="13">
        <f t="shared" si="377"/>
        <v>42453.666238425933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42217.378437500003</v>
      </c>
      <c r="T4026" s="13">
        <f t="shared" si="377"/>
        <v>42247.378437500003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42150.946018518523</v>
      </c>
      <c r="T4027" s="13">
        <f t="shared" si="377"/>
        <v>42210.946018518523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42282.36387731482</v>
      </c>
      <c r="T4028" s="13">
        <f t="shared" si="377"/>
        <v>42342.405543981484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42768.679178240745</v>
      </c>
      <c r="T4029" s="13">
        <f t="shared" si="377"/>
        <v>42788.750000000007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41765.646990740745</v>
      </c>
      <c r="T4030" s="13">
        <f t="shared" si="377"/>
        <v>41795.646990740745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42321.733449074076</v>
      </c>
      <c r="T4031" s="13">
        <f t="shared" si="377"/>
        <v>42351.733449074076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42374.36341435185</v>
      </c>
      <c r="T4032" s="13">
        <f t="shared" si="377"/>
        <v>42403.492361111115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41941.29356481482</v>
      </c>
      <c r="T4033" s="13">
        <f t="shared" si="377"/>
        <v>41991.335231481484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42293.517546296302</v>
      </c>
      <c r="T4034" s="13">
        <f t="shared" si="377"/>
        <v>42353.559212962966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(J4035/86400)+25569+(-7/24)</f>
        <v>42613.977129629631</v>
      </c>
      <c r="T4035" s="13">
        <f t="shared" ref="T4035:T4098" si="383">(I4035/86400)+25569+(-7/24)</f>
        <v>42645.083333333336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42067.655671296299</v>
      </c>
      <c r="T4036" s="13">
        <f t="shared" si="383"/>
        <v>42097.614004629628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41903.591284722228</v>
      </c>
      <c r="T4037" s="13">
        <f t="shared" si="383"/>
        <v>41933.591284722228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41804.645416666674</v>
      </c>
      <c r="T4038" s="13">
        <f t="shared" si="383"/>
        <v>41821.645833333336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42496.779108796298</v>
      </c>
      <c r="T4039" s="13">
        <f t="shared" si="383"/>
        <v>42514.309027777781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41869.507060185184</v>
      </c>
      <c r="T4040" s="13">
        <f t="shared" si="383"/>
        <v>41929.507060185184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42305.379247685189</v>
      </c>
      <c r="T4041" s="13">
        <f t="shared" si="383"/>
        <v>42338.957638888889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42143.939861111117</v>
      </c>
      <c r="T4042" s="13">
        <f t="shared" si="383"/>
        <v>42202.833333333336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42559.182337962964</v>
      </c>
      <c r="T4043" s="13">
        <f t="shared" si="383"/>
        <v>42619.182337962964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41994.792407407411</v>
      </c>
      <c r="T4044" s="13">
        <f t="shared" si="383"/>
        <v>42024.511111111111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41948.665798611117</v>
      </c>
      <c r="T4045" s="13">
        <f t="shared" si="383"/>
        <v>41963.665798611117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42073.928032407413</v>
      </c>
      <c r="T4046" s="13">
        <f t="shared" si="383"/>
        <v>42103.916666666664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41841.909594907411</v>
      </c>
      <c r="T4047" s="13">
        <f t="shared" si="383"/>
        <v>41871.909594907411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41904.358912037038</v>
      </c>
      <c r="T4048" s="13">
        <f t="shared" si="383"/>
        <v>41934.358912037038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41990.730821759258</v>
      </c>
      <c r="T4049" s="13">
        <f t="shared" si="383"/>
        <v>42014.750000000007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42436.217442129629</v>
      </c>
      <c r="T4050" s="13">
        <f t="shared" si="383"/>
        <v>42471.175775462965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42169.66684027778</v>
      </c>
      <c r="T4051" s="13">
        <f t="shared" si="383"/>
        <v>42199.66684027778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41905.34480324074</v>
      </c>
      <c r="T4052" s="13">
        <f t="shared" si="383"/>
        <v>41935.34480324074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41761.518483796295</v>
      </c>
      <c r="T4053" s="13">
        <f t="shared" si="383"/>
        <v>41767.995138888895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41865.58699074074</v>
      </c>
      <c r="T4054" s="13">
        <f t="shared" si="383"/>
        <v>41925.58699074074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41928.398472222223</v>
      </c>
      <c r="T4055" s="13">
        <f t="shared" si="383"/>
        <v>41958.541666666664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42613.54959490741</v>
      </c>
      <c r="T4056" s="13">
        <f t="shared" si="383"/>
        <v>42643.875000000007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41779.356840277782</v>
      </c>
      <c r="T4057" s="13">
        <f t="shared" si="383"/>
        <v>41809.356840277782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42534.641655092593</v>
      </c>
      <c r="T4058" s="13">
        <f t="shared" si="383"/>
        <v>42554.540972222225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42310.676851851858</v>
      </c>
      <c r="T4059" s="13">
        <f t="shared" si="383"/>
        <v>42333.666666666664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42445.76902777778</v>
      </c>
      <c r="T4060" s="13">
        <f t="shared" si="383"/>
        <v>42460.874305555561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41866.348981481482</v>
      </c>
      <c r="T4061" s="13">
        <f t="shared" si="383"/>
        <v>41897.833333333336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41779.403425925928</v>
      </c>
      <c r="T4062" s="13">
        <f t="shared" si="383"/>
        <v>41813.375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42420.849803240744</v>
      </c>
      <c r="T4063" s="13">
        <f t="shared" si="383"/>
        <v>42480.808136574073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42523.447546296295</v>
      </c>
      <c r="T4064" s="13">
        <f t="shared" si="383"/>
        <v>42553.447546296295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41787.389861111114</v>
      </c>
      <c r="T4065" s="13">
        <f t="shared" si="383"/>
        <v>41817.389861111114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42093.296597222223</v>
      </c>
      <c r="T4066" s="13">
        <f t="shared" si="383"/>
        <v>42123.296597222223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41833.659849537042</v>
      </c>
      <c r="T4067" s="13">
        <f t="shared" si="383"/>
        <v>41863.659849537042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42478.747546296298</v>
      </c>
      <c r="T4068" s="13">
        <f t="shared" si="383"/>
        <v>42508.747546296298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42234.82581018519</v>
      </c>
      <c r="T4069" s="13">
        <f t="shared" si="383"/>
        <v>42274.82581018519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42718.671932870369</v>
      </c>
      <c r="T4070" s="13">
        <f t="shared" si="383"/>
        <v>42748.670138888891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42022.36986111111</v>
      </c>
      <c r="T4071" s="13">
        <f t="shared" si="383"/>
        <v>42063.208333333336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42031.375231481485</v>
      </c>
      <c r="T4072" s="13">
        <f t="shared" si="383"/>
        <v>42063.833333333336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42700.513090277782</v>
      </c>
      <c r="T4073" s="13">
        <f t="shared" si="383"/>
        <v>42730.513090277782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41812.482766203706</v>
      </c>
      <c r="T4074" s="13">
        <f t="shared" si="383"/>
        <v>41872.482766203706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42078.053541666668</v>
      </c>
      <c r="T4075" s="13">
        <f t="shared" si="383"/>
        <v>42132.875000000007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42283.261284722226</v>
      </c>
      <c r="T4076" s="13">
        <f t="shared" si="383"/>
        <v>42313.302951388891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41778.754270833335</v>
      </c>
      <c r="T4077" s="13">
        <f t="shared" si="383"/>
        <v>41820.436111111114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41905.50403935185</v>
      </c>
      <c r="T4078" s="13">
        <f t="shared" si="383"/>
        <v>41933.535416666673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42695.418912037036</v>
      </c>
      <c r="T4079" s="13">
        <f t="shared" si="383"/>
        <v>42725.418912037036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42732.495856481481</v>
      </c>
      <c r="T4080" s="13">
        <f t="shared" si="383"/>
        <v>42762.495856481481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42510.647233796299</v>
      </c>
      <c r="T4081" s="13">
        <f t="shared" si="383"/>
        <v>42540.647233796299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42511.406435185192</v>
      </c>
      <c r="T4082" s="13">
        <f t="shared" si="383"/>
        <v>42535.495833333334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42041.289641203701</v>
      </c>
      <c r="T4083" s="13">
        <f t="shared" si="383"/>
        <v>42071.247974537044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42306.897604166668</v>
      </c>
      <c r="T4084" s="13">
        <f t="shared" si="383"/>
        <v>42322.666666666664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42353.470092592594</v>
      </c>
      <c r="T4085" s="13">
        <f t="shared" si="383"/>
        <v>42383.470092592594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42622.144745370373</v>
      </c>
      <c r="T4086" s="13">
        <f t="shared" si="383"/>
        <v>42652.144745370373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42058.312210648153</v>
      </c>
      <c r="T4087" s="13">
        <f t="shared" si="383"/>
        <v>42086.874305555561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42304.649293981485</v>
      </c>
      <c r="T4088" s="13">
        <f t="shared" si="383"/>
        <v>42328.875000000007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42538.451226851852</v>
      </c>
      <c r="T4089" s="13">
        <f t="shared" si="383"/>
        <v>42568.451226851852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41990.320879629631</v>
      </c>
      <c r="T4090" s="13">
        <f t="shared" si="383"/>
        <v>42020.143055555556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42122.440833333334</v>
      </c>
      <c r="T4091" s="13">
        <f t="shared" si="383"/>
        <v>42155.440972222226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42209.381215277775</v>
      </c>
      <c r="T4092" s="13">
        <f t="shared" si="383"/>
        <v>42223.333333333336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41990.21471064815</v>
      </c>
      <c r="T4093" s="13">
        <f t="shared" si="383"/>
        <v>42020.21471064815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42038.903321759259</v>
      </c>
      <c r="T4094" s="13">
        <f t="shared" si="383"/>
        <v>42098.861655092594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42178.524224537039</v>
      </c>
      <c r="T4095" s="13">
        <f t="shared" si="383"/>
        <v>42238.524224537039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41889.795138888891</v>
      </c>
      <c r="T4096" s="13">
        <f t="shared" si="383"/>
        <v>41933.915972222225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42692.740162037044</v>
      </c>
      <c r="T4097" s="13">
        <f t="shared" si="383"/>
        <v>42722.740162037044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42750.238645833335</v>
      </c>
      <c r="T4098" s="13">
        <f t="shared" si="383"/>
        <v>42794.077083333337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(J4099/86400)+25569+(-7/24)</f>
        <v>42344.532835648155</v>
      </c>
      <c r="T4099" s="13">
        <f t="shared" ref="T4099:T4115" si="389">(I4099/86400)+25569+(-7/24)</f>
        <v>42400.704861111117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42495.430520833332</v>
      </c>
      <c r="T4100" s="13">
        <f t="shared" si="389"/>
        <v>42525.430520833332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42570.558715277781</v>
      </c>
      <c r="T4101" s="13">
        <f t="shared" si="389"/>
        <v>42615.558715277781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41926.833217592597</v>
      </c>
      <c r="T4102" s="13">
        <f t="shared" si="389"/>
        <v>41936.833217592597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42730.612060185187</v>
      </c>
      <c r="T4103" s="13">
        <f t="shared" si="389"/>
        <v>42760.612060185187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42475.556400462963</v>
      </c>
      <c r="T4104" s="13">
        <f t="shared" si="389"/>
        <v>42505.556400462963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42188.541273148156</v>
      </c>
      <c r="T4105" s="13">
        <f t="shared" si="389"/>
        <v>42242.480555555558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42639.986504629633</v>
      </c>
      <c r="T4106" s="13">
        <f t="shared" si="389"/>
        <v>42669.986504629633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42696.718854166669</v>
      </c>
      <c r="T4107" s="13">
        <f t="shared" si="389"/>
        <v>42729.718854166669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42052.757708333338</v>
      </c>
      <c r="T4108" s="13">
        <f t="shared" si="389"/>
        <v>42095.750000000007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41883.625011574077</v>
      </c>
      <c r="T4109" s="13">
        <f t="shared" si="389"/>
        <v>41906.625011574077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42766.740011574075</v>
      </c>
      <c r="T4110" s="13">
        <f t="shared" si="389"/>
        <v>42796.916666666664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42307.247731481482</v>
      </c>
      <c r="T4111" s="13">
        <f t="shared" si="389"/>
        <v>42337.289398148154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42512.335081018522</v>
      </c>
      <c r="T4112" s="13">
        <f t="shared" si="389"/>
        <v>42572.335081018522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42028.844212962962</v>
      </c>
      <c r="T4113" s="13">
        <f t="shared" si="389"/>
        <v>42058.844212962962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42400.65493055556</v>
      </c>
      <c r="T4114" s="13">
        <f t="shared" si="389"/>
        <v>42427.708333333336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42358.281516203708</v>
      </c>
      <c r="T4115" s="13">
        <f t="shared" si="389"/>
        <v>42376.981944444451</v>
      </c>
    </row>
  </sheetData>
  <conditionalFormatting sqref="F1:F1048576">
    <cfRule type="cellIs" dxfId="3" priority="5" operator="equal">
      <formula>"successful"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by_category</vt:lpstr>
      <vt:lpstr>sub_category</vt:lpstr>
      <vt:lpstr>by_year</vt:lpstr>
      <vt:lpstr>Bonus</vt:lpstr>
      <vt:lpstr>origin_data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</cp:lastModifiedBy>
  <dcterms:created xsi:type="dcterms:W3CDTF">2017-04-20T15:17:24Z</dcterms:created>
  <dcterms:modified xsi:type="dcterms:W3CDTF">2018-11-18T06:24:42Z</dcterms:modified>
</cp:coreProperties>
</file>