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S\Manuales\"/>
    </mc:Choice>
  </mc:AlternateContent>
  <bookViews>
    <workbookView xWindow="0" yWindow="510" windowWidth="5205" windowHeight="7680"/>
  </bookViews>
  <sheets>
    <sheet name="Programas" sheetId="1" r:id="rId1"/>
    <sheet name="Funciones" sheetId="4" r:id="rId2"/>
    <sheet name="Saldocap" sheetId="6" r:id="rId3"/>
    <sheet name="RANGOS" sheetId="5" r:id="rId4"/>
    <sheet name="phycjr3" sheetId="2" r:id="rId5"/>
    <sheet name="p" sheetId="3" r:id="rId6"/>
    <sheet name="Hoja1" sheetId="7" r:id="rId7"/>
    <sheet name="Hoja2" sheetId="8" r:id="rId8"/>
  </sheets>
  <definedNames>
    <definedName name="_xlnm._FilterDatabase" localSheetId="4" hidden="1">phycjr3!#REF!</definedName>
    <definedName name="_xlnm._FilterDatabase" localSheetId="0" hidden="1">Programas!$A$1:$S$395</definedName>
  </definedNames>
  <calcPr calcId="152511"/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C3" i="3" l="1"/>
  <c r="D5" i="3" s="1"/>
  <c r="B5" i="3" s="1"/>
</calcChain>
</file>

<file path=xl/comments1.xml><?xml version="1.0" encoding="utf-8"?>
<comments xmlns="http://schemas.openxmlformats.org/spreadsheetml/2006/main">
  <authors>
    <author>Glorida E. Guerrero Ortega</author>
  </authors>
  <commentList>
    <comment ref="M160" authorId="0" shapeId="0">
      <text>
        <r>
          <rPr>
            <b/>
            <sz val="9"/>
            <color indexed="81"/>
            <rFont val="Tahoma"/>
            <family val="2"/>
          </rPr>
          <t>Glorida E. Guerrero Ortega:</t>
        </r>
        <r>
          <rPr>
            <sz val="9"/>
            <color indexed="81"/>
            <rFont val="Tahoma"/>
            <family val="2"/>
          </rPr>
          <t xml:space="preserve">
ELIMINAR</t>
        </r>
      </text>
    </comment>
  </commentList>
</comments>
</file>

<file path=xl/sharedStrings.xml><?xml version="1.0" encoding="utf-8"?>
<sst xmlns="http://schemas.openxmlformats.org/spreadsheetml/2006/main" count="8177" uniqueCount="2233">
  <si>
    <t>Solicita</t>
  </si>
  <si>
    <t>Descripcion</t>
  </si>
  <si>
    <t>Nombre</t>
  </si>
  <si>
    <t>Tipo</t>
  </si>
  <si>
    <t>Archivo</t>
  </si>
  <si>
    <t>Fuente</t>
  </si>
  <si>
    <t>Blanca Pinto</t>
  </si>
  <si>
    <t>Informe rechazos Mensuales</t>
  </si>
  <si>
    <t>Fecha Inicio</t>
  </si>
  <si>
    <t>Fecha Fin</t>
  </si>
  <si>
    <t xml:space="preserve">PHSRECHAZO </t>
  </si>
  <si>
    <t xml:space="preserve">Rechazos mensuales     </t>
  </si>
  <si>
    <t xml:space="preserve">PF         </t>
  </si>
  <si>
    <t>QDDSSRC</t>
  </si>
  <si>
    <t>SWRECHAZO</t>
  </si>
  <si>
    <t>Captura Fecha y Ruta archivo rechazos</t>
  </si>
  <si>
    <t>DSPF</t>
  </si>
  <si>
    <t xml:space="preserve">SPRECHAZO  </t>
  </si>
  <si>
    <t>SQLRPGLE</t>
  </si>
  <si>
    <t>QRPGLESRC</t>
  </si>
  <si>
    <t xml:space="preserve">SCRECHAZO  </t>
  </si>
  <si>
    <t>Programa que ejecuta opción</t>
  </si>
  <si>
    <t xml:space="preserve">CLLE  </t>
  </si>
  <si>
    <t>QCLSRC</t>
  </si>
  <si>
    <t>Objetos</t>
  </si>
  <si>
    <t>SCRECHCOM</t>
  </si>
  <si>
    <t>Programa que compila objetos</t>
  </si>
  <si>
    <t xml:space="preserve">PHSSALDO            </t>
  </si>
  <si>
    <t xml:space="preserve">Archivo de estado cuenta cliente        </t>
  </si>
  <si>
    <t>TCFILESER</t>
  </si>
  <si>
    <t xml:space="preserve">PHSSALDLOG </t>
  </si>
  <si>
    <t xml:space="preserve">Archivo log transferidos </t>
  </si>
  <si>
    <t>PHSSALDOQR</t>
  </si>
  <si>
    <t>Archivo generado por Query</t>
  </si>
  <si>
    <t>PF</t>
  </si>
  <si>
    <t xml:space="preserve">SPSALDO           </t>
  </si>
  <si>
    <t xml:space="preserve">Programa que copia PHSSALDOQR a PHSSALDO  </t>
  </si>
  <si>
    <t xml:space="preserve">SPSALDOSEC </t>
  </si>
  <si>
    <t>Programa valida secuencia de archivos transferidos</t>
  </si>
  <si>
    <t xml:space="preserve">SCSALDO    </t>
  </si>
  <si>
    <t xml:space="preserve">CL que ejecuta programa Estado Cuenta Cliente </t>
  </si>
  <si>
    <t xml:space="preserve">SCSALDOINI    </t>
  </si>
  <si>
    <t>CL que ejecuta programa Estado Cuenta Cliente  transfiriendo la carga inicial del archivo</t>
  </si>
  <si>
    <t>SALDOCAPFS</t>
  </si>
  <si>
    <t>Query que genera información en TCFILESER/PHSSALDOQR de archivos PHYESAT y PHYESLD</t>
  </si>
  <si>
    <t>SALDOINIFS</t>
  </si>
  <si>
    <t>Query que genera información en TCFILESER/PHSSALDOQR de archivos PHYESAT y PHYESLD sin filtros para carga inicial</t>
  </si>
  <si>
    <t>SCSALDOCOM</t>
  </si>
  <si>
    <t>CL que compila objetos</t>
  </si>
  <si>
    <t>Genera Estado de Cuenta del Cliente</t>
  </si>
  <si>
    <t>Vanessa Prietto</t>
  </si>
  <si>
    <t>Modulo</t>
  </si>
  <si>
    <t>Estado de cuenta cliente</t>
  </si>
  <si>
    <t>QRY</t>
  </si>
  <si>
    <t>Estado</t>
  </si>
  <si>
    <t>Entregado</t>
  </si>
  <si>
    <t>PHSPSE</t>
  </si>
  <si>
    <t>Archivo de transacciones PSE</t>
  </si>
  <si>
    <t>SWPSEEST</t>
  </si>
  <si>
    <t>SWPSEETA</t>
  </si>
  <si>
    <t>SWPSEMTO</t>
  </si>
  <si>
    <t>SPPSEEST</t>
  </si>
  <si>
    <t>SPPSEETA</t>
  </si>
  <si>
    <t>SPPSEMTO</t>
  </si>
  <si>
    <t>SCPSEMTOC</t>
  </si>
  <si>
    <t>CLLE</t>
  </si>
  <si>
    <t>SCPSEMTOM</t>
  </si>
  <si>
    <t>Margie Ojeda</t>
  </si>
  <si>
    <t xml:space="preserve">PF          </t>
  </si>
  <si>
    <t xml:space="preserve">PHSPESTM    </t>
  </si>
  <si>
    <t xml:space="preserve">Archivo próximos estados transferencia PSE WEB  </t>
  </si>
  <si>
    <t xml:space="preserve">PHSPSEEST   </t>
  </si>
  <si>
    <t xml:space="preserve">Archivo matriz estados transferencia PSE WEB    </t>
  </si>
  <si>
    <t xml:space="preserve">PHSPSELOG   </t>
  </si>
  <si>
    <t xml:space="preserve">Archivo log modificación estado PHSPSE          </t>
  </si>
  <si>
    <t xml:space="preserve">Pantalla listado de próximos estados      </t>
  </si>
  <si>
    <t xml:space="preserve">Pantalla etapas -transacciones PSE        </t>
  </si>
  <si>
    <t xml:space="preserve">Pantalla mantenimiento PHSPSE             </t>
  </si>
  <si>
    <t xml:space="preserve">Programa de listado de estados PSE           </t>
  </si>
  <si>
    <t xml:space="preserve">Programa de etapas transacción PHSPSE        </t>
  </si>
  <si>
    <t xml:space="preserve">Programa de mantenimiento del módulo PSE     </t>
  </si>
  <si>
    <t xml:space="preserve">CL que ejecuta módulo PSE - CONSULTA      </t>
  </si>
  <si>
    <t xml:space="preserve">CL que ejecuta módulo PSE - MODIFICACION  </t>
  </si>
  <si>
    <t>SCPSESFC</t>
  </si>
  <si>
    <t>PHSACHCAR</t>
  </si>
  <si>
    <t xml:space="preserve">Archivo cargue información ACH         </t>
  </si>
  <si>
    <t>PHSACHPSE</t>
  </si>
  <si>
    <t>Archivo para consultar conciliación WEB</t>
  </si>
  <si>
    <t>PHSPLOGPRO</t>
  </si>
  <si>
    <t>Archivo log procesamiento de archivos PSE</t>
  </si>
  <si>
    <t>SWACHCAR</t>
  </si>
  <si>
    <t>Pantalla - Cargue de archivo ACH</t>
  </si>
  <si>
    <t>SPACHSEC</t>
  </si>
  <si>
    <t>Programa valida secuencia - PHSACHCAR</t>
  </si>
  <si>
    <t xml:space="preserve">SPACHPSE    </t>
  </si>
  <si>
    <t>Programa completa archivo PHSACHCAR</t>
  </si>
  <si>
    <t xml:space="preserve">SQLRPGLE    </t>
  </si>
  <si>
    <t>SCACHCAR</t>
  </si>
  <si>
    <t>CL que ejecuta cargue de archivo ACH</t>
  </si>
  <si>
    <t>SCACHSEC</t>
  </si>
  <si>
    <t>SCACHCARBL</t>
  </si>
  <si>
    <t>Valida si archivo PHSACHCAR está bloqueado</t>
  </si>
  <si>
    <t>SCACHCASFC</t>
  </si>
  <si>
    <t>CONCILIACION WEB</t>
  </si>
  <si>
    <t>SWACHPSESE</t>
  </si>
  <si>
    <t xml:space="preserve">Pantalla selección lote PHSACHPSE </t>
  </si>
  <si>
    <t xml:space="preserve">SWACHPSECO </t>
  </si>
  <si>
    <t>Pantalla consulta archivo PHSACHPSE</t>
  </si>
  <si>
    <t xml:space="preserve">SPACHPSESE </t>
  </si>
  <si>
    <t>Programa selección lote consultar PHSACHPSE</t>
  </si>
  <si>
    <t xml:space="preserve">SPACHPSECO </t>
  </si>
  <si>
    <t>Programa consulta archivo PHSACHPSE</t>
  </si>
  <si>
    <t xml:space="preserve">SQLRPGLE   </t>
  </si>
  <si>
    <t>SCACHPSESE</t>
  </si>
  <si>
    <t xml:space="preserve">CL que consulta lote archivo PHSACHPSE  </t>
  </si>
  <si>
    <t>SCACHPSSFC</t>
  </si>
  <si>
    <t>SCESATCMI</t>
  </si>
  <si>
    <t>MIGRACION</t>
  </si>
  <si>
    <t>Migracion</t>
  </si>
  <si>
    <t>SPPHYESAT</t>
  </si>
  <si>
    <t xml:space="preserve">Programa compara archivo PHYESAT </t>
  </si>
  <si>
    <t>PHSESATCMI</t>
  </si>
  <si>
    <t>PHSESTLOG</t>
  </si>
  <si>
    <t>Log Modificación maestro estados PHSPSEST</t>
  </si>
  <si>
    <t xml:space="preserve">SWESTMTO </t>
  </si>
  <si>
    <t>Pantalla mantenimiento estados PHSPSEEST</t>
  </si>
  <si>
    <t>SWPESTMTO</t>
  </si>
  <si>
    <t>Pantalla manto. próximos estados PHSPESTM</t>
  </si>
  <si>
    <t xml:space="preserve">SPESTMTO </t>
  </si>
  <si>
    <t>Programa mantenimiento de Estados PHSPSEEST</t>
  </si>
  <si>
    <t>SPPESTMTO</t>
  </si>
  <si>
    <t>Mantenimiento proximos estados PHSPESTM</t>
  </si>
  <si>
    <t>SCESTMTOC</t>
  </si>
  <si>
    <t xml:space="preserve">CL que ejecuta modulo Estados - CONSULTA    </t>
  </si>
  <si>
    <t>SCESTMTOM</t>
  </si>
  <si>
    <t>CL que ejecuta modulo Estados - MODIFICACION</t>
  </si>
  <si>
    <t>SCESTSFC</t>
  </si>
  <si>
    <t>PHYESAT</t>
  </si>
  <si>
    <t>PHSPLOGGEN</t>
  </si>
  <si>
    <t xml:space="preserve">Archivo log generación reporte ACH PSE   </t>
  </si>
  <si>
    <t xml:space="preserve">PHSACHREP </t>
  </si>
  <si>
    <t>Reporte generado</t>
  </si>
  <si>
    <t>RPACHPSERE</t>
  </si>
  <si>
    <t>Archivo de impresión</t>
  </si>
  <si>
    <t>PRTF</t>
  </si>
  <si>
    <t xml:space="preserve">SPACHPSERE </t>
  </si>
  <si>
    <t>Programa que genera reporte RPACHPSERE</t>
  </si>
  <si>
    <t>SPACHSECGE</t>
  </si>
  <si>
    <t>Programa genera secuencia -reporte</t>
  </si>
  <si>
    <t>SCACHPSERE</t>
  </si>
  <si>
    <t>CL que genera reporte de conciliación</t>
  </si>
  <si>
    <t>SCREPSFC</t>
  </si>
  <si>
    <t xml:space="preserve">PHSTRA </t>
  </si>
  <si>
    <t xml:space="preserve">Archivo de transacciones generados     </t>
  </si>
  <si>
    <t>SWTRANSAM</t>
  </si>
  <si>
    <t>SPTRANSAM</t>
  </si>
  <si>
    <t>SPTRANSM02</t>
  </si>
  <si>
    <t>Programa que genera reporte</t>
  </si>
  <si>
    <t>SRTRANSAM</t>
  </si>
  <si>
    <t>Reporte</t>
  </si>
  <si>
    <t xml:space="preserve">SCTRANSAM  </t>
  </si>
  <si>
    <t>SCTRNFC</t>
  </si>
  <si>
    <t>Shely Rivera</t>
  </si>
  <si>
    <t>Transacciones</t>
  </si>
  <si>
    <t>SCCLIBAN1</t>
  </si>
  <si>
    <t>Modificación de CL</t>
  </si>
  <si>
    <t>CLP</t>
  </si>
  <si>
    <t>PHSLOGCTR</t>
  </si>
  <si>
    <t>SWLOGCTR</t>
  </si>
  <si>
    <t>SPLOGCTR</t>
  </si>
  <si>
    <t>Archivo log de carga de archivos</t>
  </si>
  <si>
    <t>Pantalla de mensaje de carga</t>
  </si>
  <si>
    <t>Programa de control de carga</t>
  </si>
  <si>
    <t>Control de carga BANCOLOMBIA</t>
  </si>
  <si>
    <t>SCMOAPCMI</t>
  </si>
  <si>
    <t>SCEXEHCMI</t>
  </si>
  <si>
    <t>SCPAGTCMI</t>
  </si>
  <si>
    <t>SCCAAUCMI</t>
  </si>
  <si>
    <t>SCNOVECMI</t>
  </si>
  <si>
    <t>SCEXARCMI</t>
  </si>
  <si>
    <t>SCCFCFCMI</t>
  </si>
  <si>
    <t>SPMOAPCMI</t>
  </si>
  <si>
    <t>SPEXEHCMI</t>
  </si>
  <si>
    <t>SPPAGTCMI</t>
  </si>
  <si>
    <t>SPCAAUCMI</t>
  </si>
  <si>
    <t>SPNOVECMI</t>
  </si>
  <si>
    <t>SPEXARCMI</t>
  </si>
  <si>
    <t>SPCFCFCMI</t>
  </si>
  <si>
    <t>PHSMOAPCMI</t>
  </si>
  <si>
    <t>PHSEXEHCMI</t>
  </si>
  <si>
    <t>PHSPAGTCMI</t>
  </si>
  <si>
    <t>PHSCAAUCMI</t>
  </si>
  <si>
    <t>PHSNOVECMI</t>
  </si>
  <si>
    <t>PHSCFCFCMI</t>
  </si>
  <si>
    <t xml:space="preserve">PHSEXAR4  </t>
  </si>
  <si>
    <t xml:space="preserve">PHSEXAR6  </t>
  </si>
  <si>
    <t>PHSEXARCMI</t>
  </si>
  <si>
    <t>UPGRADE FACT-MIGRACION PHYMOAP</t>
  </si>
  <si>
    <t>UPGRADE FACT-MIGRACION PHYEXEH</t>
  </si>
  <si>
    <t>UPGRADE FACT-MIGRACION PHYPAGT</t>
  </si>
  <si>
    <t>UPGRADE FACT-MIGRACION PHYCAAU</t>
  </si>
  <si>
    <t>UPGRADE FACT-MIGRACION PHYNOVE</t>
  </si>
  <si>
    <t>UPGRADE FACT-MIGRACION PHYEXAR</t>
  </si>
  <si>
    <t>UPGRADE FACT-MIGRACION PHYESAT</t>
  </si>
  <si>
    <t>UPGRADE FACT-MIGRACION PHYCFCF</t>
  </si>
  <si>
    <t>PHYMOAP</t>
  </si>
  <si>
    <t>PHYEXEH</t>
  </si>
  <si>
    <t>PHYPAGT</t>
  </si>
  <si>
    <t>PHYCAAU</t>
  </si>
  <si>
    <t>PHYNOVE</t>
  </si>
  <si>
    <t>PHYEXAR</t>
  </si>
  <si>
    <t>PHYCFCF</t>
  </si>
  <si>
    <t>Programa compara archivo PHYMOAP</t>
  </si>
  <si>
    <t>Programa compara archivo PHYEXEH</t>
  </si>
  <si>
    <t>Programa compara archivo PHYPAGT</t>
  </si>
  <si>
    <t>Programa compara archivo PHYCAAU</t>
  </si>
  <si>
    <t>Programa compara archivo PHYNOVE</t>
  </si>
  <si>
    <t>Programa compara archivo PHYEXAR</t>
  </si>
  <si>
    <t>Programa compara archivo PHYCFCF</t>
  </si>
  <si>
    <t>I47 - Rechazos Mensuales</t>
  </si>
  <si>
    <t>I54 - MANTENIMIENTO PHSPSE</t>
  </si>
  <si>
    <t>I56 - CARGUE DE ARCHIVO ACH</t>
  </si>
  <si>
    <t>I57 - CONSULTA DE ARCHIVO ACH -PSE</t>
  </si>
  <si>
    <t xml:space="preserve">I59 - MANTENIMIENTO ESTADOS                                   I58 CONSULTA ESTADOS PAGOS WEB       </t>
  </si>
  <si>
    <t>F20 -  REPORTES ACH - PSE</t>
  </si>
  <si>
    <t>I38  - Informe de Transacciones</t>
  </si>
  <si>
    <t>I14 - CONTROL DE CARGA DE ARCHIVOS</t>
  </si>
  <si>
    <t>SCCLIBAN</t>
  </si>
  <si>
    <t>I60   - PARAMETRIZACIÓN CARGUE A TRANSACCIONES</t>
  </si>
  <si>
    <t>PHSPARTAS</t>
  </si>
  <si>
    <t>SWPARTAS</t>
  </si>
  <si>
    <t>SPPARTAS</t>
  </si>
  <si>
    <t xml:space="preserve">SCPARTAS </t>
  </si>
  <si>
    <t>SFPARTAS</t>
  </si>
  <si>
    <t>Archivo de parametros tasas vigentes-productos</t>
  </si>
  <si>
    <t>PAR - Pantalla mantenimiento parametros tasa 4xmil</t>
  </si>
  <si>
    <t xml:space="preserve">PAR - Pgm mantenimiento parametros tasas 4 x mil </t>
  </si>
  <si>
    <t>PAR - CL ejecuta mantenimeinto de parametros tasa</t>
  </si>
  <si>
    <t>Cargue a transaccion 4 xMil</t>
  </si>
  <si>
    <t>PHSLOGTRN</t>
  </si>
  <si>
    <t>Archivo Log controla generación transacciones</t>
  </si>
  <si>
    <t>SWGENTRN</t>
  </si>
  <si>
    <t>Pantalla Genera transacción</t>
  </si>
  <si>
    <t>SPGENTRN</t>
  </si>
  <si>
    <t>PGM Carga transacción a productos</t>
  </si>
  <si>
    <t>SCGENTRN</t>
  </si>
  <si>
    <t>Programa para generar transacción individual</t>
  </si>
  <si>
    <t>SCGENTRNMA</t>
  </si>
  <si>
    <t>Programa para generar transacción masiva (Diaria)</t>
  </si>
  <si>
    <t>I61   - PROCESO CARGUE INDIVIDUAL A TRANSACCIONES                                                                                  OPCION I62   - CARGUE MARIVO  A TRANSACCIONES</t>
  </si>
  <si>
    <t>Documentacion</t>
  </si>
  <si>
    <t>I53 – DESCUENTO NOMINA OLIMPICA</t>
  </si>
  <si>
    <t xml:space="preserve">PHSOLICAR </t>
  </si>
  <si>
    <t>PHSOLINOM</t>
  </si>
  <si>
    <t>SWOLINOM</t>
  </si>
  <si>
    <t>SPOLINOM</t>
  </si>
  <si>
    <t xml:space="preserve">SCOLINOM </t>
  </si>
  <si>
    <t>SFOLINOM</t>
  </si>
  <si>
    <t xml:space="preserve">Cargue archivo nomina olímpica </t>
  </si>
  <si>
    <t>Log controla carga de archivos de nomina olimpica</t>
  </si>
  <si>
    <t xml:space="preserve">PANTALLA Descuento Nomina Olimpica </t>
  </si>
  <si>
    <t xml:space="preserve">Muestra pantalla nomina olimpica  </t>
  </si>
  <si>
    <t>Programa ejecuta opción Descuento nómina Olímpica</t>
  </si>
  <si>
    <t>Descuento de Nomina Olimpica</t>
  </si>
  <si>
    <t>Notes:  Documentación Sistemas de Información        FACT - PASO A PROD - Pagos WEB</t>
  </si>
  <si>
    <t>Notes:  Documentación Sistemas de Información        FACT - PASO A PROD - Optimizacion de proceso</t>
  </si>
  <si>
    <t>Notes:  Documentación Sistemas de Información        FACT - PASO A PROD - Control de cargue</t>
  </si>
  <si>
    <t>Notes:  Documentación Sistemas de Información        FACT - PASO A PROD - Descuento de nomina</t>
  </si>
  <si>
    <t>SCREFINA</t>
  </si>
  <si>
    <t>SCREFINA2</t>
  </si>
  <si>
    <t>SCREFINA3</t>
  </si>
  <si>
    <t>SPCTAREP</t>
  </si>
  <si>
    <t>SPREFINA2</t>
  </si>
  <si>
    <t>SPREFINA3</t>
  </si>
  <si>
    <t>SWCARGUE</t>
  </si>
  <si>
    <t>SWREFINA2</t>
  </si>
  <si>
    <t>PHSREFINA2</t>
  </si>
  <si>
    <t>PHSREFINAC</t>
  </si>
  <si>
    <t>SFREFINA</t>
  </si>
  <si>
    <t>SPRECLASI</t>
  </si>
  <si>
    <t>SCRECLASI</t>
  </si>
  <si>
    <t>PHSLOGPAR</t>
  </si>
  <si>
    <t>PHSCAMTPRO</t>
  </si>
  <si>
    <t>Pantalla ejecutar refinanciacion</t>
  </si>
  <si>
    <t>Pantalla de cargue de archivo</t>
  </si>
  <si>
    <t>Archivo que carga cuentas a refinanciar</t>
  </si>
  <si>
    <t>Archivo de cuentas refinanciacion</t>
  </si>
  <si>
    <t>PGM Refinanciacion Masiva</t>
  </si>
  <si>
    <t>PGM Refinanciacion Pago Minimo</t>
  </si>
  <si>
    <t>CL Refinanciacion Masiva</t>
  </si>
  <si>
    <t>CL Refinanciacion Pago Minimo</t>
  </si>
  <si>
    <t>CL Cuentas a refinanciar</t>
  </si>
  <si>
    <t>PGM Valida Cuentas repetidas</t>
  </si>
  <si>
    <t>PGM Reclasificacion Extracontable</t>
  </si>
  <si>
    <t>CL Reclasificacion Extracontable</t>
  </si>
  <si>
    <t>CIERRE</t>
  </si>
  <si>
    <t>Notes:  Documentación Sistemas de Información        FACT - PASO A PROD - Cargue a Transacciones</t>
  </si>
  <si>
    <t>PHSSUBN</t>
  </si>
  <si>
    <t>PHSSUBN1</t>
  </si>
  <si>
    <t>PHSRANGO</t>
  </si>
  <si>
    <t>Archivo Rangos</t>
  </si>
  <si>
    <t>RSSPAGT</t>
  </si>
  <si>
    <t>Logico por IXNRTA, IXZNNB, IXNRC1, IXVRTR</t>
  </si>
  <si>
    <t>SDFUNCION</t>
  </si>
  <si>
    <t>SPFUNCION</t>
  </si>
  <si>
    <t xml:space="preserve">Declaracion de prototipos de SPFUNCION </t>
  </si>
  <si>
    <t xml:space="preserve">Pgm que trae datos funciones         </t>
  </si>
  <si>
    <t>SPRBMREF</t>
  </si>
  <si>
    <t>RBM - PGM gen.archivo refresco PHSRBMDER-PHSRBMENC</t>
  </si>
  <si>
    <t>Funcion</t>
  </si>
  <si>
    <t>PHSRBMDET</t>
  </si>
  <si>
    <t>PHSRBMENC</t>
  </si>
  <si>
    <t>PHSRBMHOM</t>
  </si>
  <si>
    <t>PHSRBMREF</t>
  </si>
  <si>
    <t>PHSCLAVE</t>
  </si>
  <si>
    <t>RTVCLAVE</t>
  </si>
  <si>
    <t>SPCLAVE</t>
  </si>
  <si>
    <t>LF</t>
  </si>
  <si>
    <t xml:space="preserve">RBM - Programa que encripta datos </t>
  </si>
  <si>
    <t>Lógico de PHSCLAVE   por numero de tarjeta</t>
  </si>
  <si>
    <t>Homologacion de datos basicos, tarjeta, identificacion, nombre</t>
  </si>
  <si>
    <t>SCRBMREF</t>
  </si>
  <si>
    <t xml:space="preserve">RBM - CL genera archivo de intercambio PHYREFR    </t>
  </si>
  <si>
    <t xml:space="preserve">COMPILA FUENTES RBM    </t>
  </si>
  <si>
    <t>SUPERBANC</t>
  </si>
  <si>
    <t xml:space="preserve">Campos homologacion claves, </t>
  </si>
  <si>
    <t>Función - Recuperacion de Datos basicos</t>
  </si>
  <si>
    <t xml:space="preserve">PGM - Encripta tarjeta, identificacion y nombre </t>
  </si>
  <si>
    <t>PHSTCFINT</t>
  </si>
  <si>
    <t>NUMERAL 3.4.1 Canje Nacional TCFINTxxx</t>
  </si>
  <si>
    <t>PHSRBMBLQ</t>
  </si>
  <si>
    <t>PHSRBMAUT</t>
  </si>
  <si>
    <t xml:space="preserve">RBM - Archivo Autorizacion - Recibo   R-S    </t>
  </si>
  <si>
    <t>RBM - Archivo detalle      - Refresco S-R    NUMERAL 3.9 ARCHIVO PHYREFR</t>
  </si>
  <si>
    <t xml:space="preserve">RBM - Archivo encabezado   - Refresco S-R NUMERAL 3.9 ARCHIVO PHYREFR         </t>
  </si>
  <si>
    <t>RBM - Archivo homologacion - Refresco S-R</t>
  </si>
  <si>
    <t xml:space="preserve">RBM - Archivo plano PHYREFR- Refresco S-R         </t>
  </si>
  <si>
    <t>SCCAMPRO17</t>
  </si>
  <si>
    <t>PHSPROD17</t>
  </si>
  <si>
    <t>PHSPROD17B</t>
  </si>
  <si>
    <t xml:space="preserve">CAM - Producto 17 </t>
  </si>
  <si>
    <t xml:space="preserve">CAM - Producto 17 Fechas de desbloqueo Nove 510 </t>
  </si>
  <si>
    <t>CAM - Cambio de producto</t>
  </si>
  <si>
    <t xml:space="preserve">CAM - Cambio de producto cuentas 17     </t>
  </si>
  <si>
    <t>SPPROD17</t>
  </si>
  <si>
    <t xml:space="preserve">CAM - Programa que carga en archivo prod 17     </t>
  </si>
  <si>
    <t>19 - 23 de Septiembre</t>
  </si>
  <si>
    <t>De acuerdo a la documentación de Desbloqueo A- T, realizaré explicación práctica de como se inicia el proceso de análisis, para definir que archivos se necesitan,pantallas,  tipos de programa, accesos, campos, como realizar la invocación a programas, que tipo de accesos a archivos es necesario, usos de los SQL en que caso hacerlo</t>
  </si>
  <si>
    <t>Para iniciar el desarrollo y para un mejor entendimiento del porque usar o no un CL, programa, archivo, es importante analizar que se necesita y de esa forma tener una visión mas clara de por donde se debe comenzar.  Entender la estructura del funcionamiento de los programas, el orden que se debe tener,  aspectos a tener en cuenta, evitar la subutlización de archivos o procesos</t>
  </si>
  <si>
    <t>Fecha</t>
  </si>
  <si>
    <t>Tema</t>
  </si>
  <si>
    <t>Actividad</t>
  </si>
  <si>
    <t>Objetivo</t>
  </si>
  <si>
    <t>Dedicación /Horas</t>
  </si>
  <si>
    <t>1 diaria  (con previa confirmación de disponibilidad por parte de todas, ya que pueden suceder imprevistos)</t>
  </si>
  <si>
    <t>26 - 30 de Septiembre</t>
  </si>
  <si>
    <t>Analisis y Desarrollo de Desbloqueo A- T</t>
  </si>
  <si>
    <t>De acuerdo al avance de la semana, continua desarrollo</t>
  </si>
  <si>
    <t>Tener claro como abordar el desarrollo del programa, pautas</t>
  </si>
  <si>
    <t>Integrantes</t>
  </si>
  <si>
    <t>Gloria Guerrero    Karina Lisarazo   Blanca Pinto                    Ilse Herrera</t>
  </si>
  <si>
    <t>SCRBMGET</t>
  </si>
  <si>
    <t>PHSRBMLOG</t>
  </si>
  <si>
    <t>Archivo que guarda LOG de cargues</t>
  </si>
  <si>
    <t>SWRBMLOG</t>
  </si>
  <si>
    <t xml:space="preserve">RBM - PANTALLA Cargue de RBM         </t>
  </si>
  <si>
    <t xml:space="preserve"> </t>
  </si>
  <si>
    <t>SPRBMLOG</t>
  </si>
  <si>
    <t>I69 - CAMBIO DE PRODUCTO</t>
  </si>
  <si>
    <t>Cambio de producto cuota de manejo exenta - 6 meses</t>
  </si>
  <si>
    <t>PGM - Graba log cuando se carga archivo de RBM</t>
  </si>
  <si>
    <t>QFUNCSRC</t>
  </si>
  <si>
    <t>Cl Que obtiene planos y los copia a TCTRANSRBM</t>
  </si>
  <si>
    <t>SCRBMINC</t>
  </si>
  <si>
    <t>Cl que incorpora los archivos a PHYCJR3 y PHYAUCI</t>
  </si>
  <si>
    <t>PHSAUCIR</t>
  </si>
  <si>
    <t>SFRBMFUEN</t>
  </si>
  <si>
    <t>SPDATESP</t>
  </si>
  <si>
    <t>Programa que graba datos especiales</t>
  </si>
  <si>
    <t>PHSDATESP</t>
  </si>
  <si>
    <t>PHSCUEEJE</t>
  </si>
  <si>
    <t>Archivo que almacena datos especiales</t>
  </si>
  <si>
    <t>PHSORDEJE</t>
  </si>
  <si>
    <t>Archivo que almacena orden de ejecucion</t>
  </si>
  <si>
    <t>SPGEDATES</t>
  </si>
  <si>
    <t>Programa que selecciona las cuentas</t>
  </si>
  <si>
    <t>SPSUPBAND</t>
  </si>
  <si>
    <t>SCGEDATES</t>
  </si>
  <si>
    <t>SPORDEJE</t>
  </si>
  <si>
    <t>Programa que graba en PHSCUEEJE las cuentas a ejecutar de acuerdo a parametro</t>
  </si>
  <si>
    <t>SCSUPBAND</t>
  </si>
  <si>
    <t>SFSUPBADFU</t>
  </si>
  <si>
    <t>Compila fuentes superban</t>
  </si>
  <si>
    <t>Archivo Superban</t>
  </si>
  <si>
    <t>Archivo anexo Superban</t>
  </si>
  <si>
    <t>Cl que invoca programa que genera orden y prepara archivo con cuentas, genera datos especiales</t>
  </si>
  <si>
    <t>SCGEDATESR</t>
  </si>
  <si>
    <t>SCGEDATESC</t>
  </si>
  <si>
    <t>Cl que invoca a SCGEDATESR, ejecuta reducido</t>
  </si>
  <si>
    <t>Cl que invoca a SCGEDATESR, ejecuta Completo</t>
  </si>
  <si>
    <t>Programa</t>
  </si>
  <si>
    <t>Invocación</t>
  </si>
  <si>
    <t>Parametros a enviar</t>
  </si>
  <si>
    <t>Longitud</t>
  </si>
  <si>
    <t>Decimal</t>
  </si>
  <si>
    <t>Tipo de Parametro</t>
  </si>
  <si>
    <t>Descripción Parámetro</t>
  </si>
  <si>
    <t>Formula</t>
  </si>
  <si>
    <t>Campo</t>
  </si>
  <si>
    <t>Descripción Campo</t>
  </si>
  <si>
    <t>FnNomAgenCiu</t>
  </si>
  <si>
    <t>Funcion encargada de recuperar datos del archivo PHYOFIC, Envia el codigo de la oficina, recupera el nombre de la agencia, nombre de la ciudad y codigo departamental</t>
  </si>
  <si>
    <t xml:space="preserve">callp FnNomAgenCiu(ParOficina:NomAgencia:Nomciudad:NomAgCon:CiudDane); </t>
  </si>
  <si>
    <t>ParOficina</t>
  </si>
  <si>
    <t>4A</t>
  </si>
  <si>
    <t>Entrada</t>
  </si>
  <si>
    <t>Codigo de la oficina</t>
  </si>
  <si>
    <t>RTVOFIC</t>
  </si>
  <si>
    <t>OFCDOF</t>
  </si>
  <si>
    <t>NomAgencia</t>
  </si>
  <si>
    <t>20A</t>
  </si>
  <si>
    <t>Salida</t>
  </si>
  <si>
    <t>Nombre de la agencia</t>
  </si>
  <si>
    <t>OFOFCN</t>
  </si>
  <si>
    <t>NomCiudad</t>
  </si>
  <si>
    <t>Nombre de la ciudad</t>
  </si>
  <si>
    <t>OFDSCU</t>
  </si>
  <si>
    <t>AgencCont</t>
  </si>
  <si>
    <t>2A</t>
  </si>
  <si>
    <t>Codigo departamental</t>
  </si>
  <si>
    <t>OFH5CD</t>
  </si>
  <si>
    <t>CiudDane</t>
  </si>
  <si>
    <t>5A</t>
  </si>
  <si>
    <t>Codigo Ciudad DANE</t>
  </si>
  <si>
    <t>OFCDCU</t>
  </si>
  <si>
    <t>FnRango</t>
  </si>
  <si>
    <t>Funcion encargada de recuperar descripcion de rango de tabla de parametros de rangos</t>
  </si>
  <si>
    <t xml:space="preserve">callp FnRango(ParCod:ParVal:ResDes);     </t>
  </si>
  <si>
    <t>ParCod</t>
  </si>
  <si>
    <t>3A</t>
  </si>
  <si>
    <t>Codigo del rango</t>
  </si>
  <si>
    <t>RANCOD</t>
  </si>
  <si>
    <t>ParVal</t>
  </si>
  <si>
    <t>16P</t>
  </si>
  <si>
    <t>Valor del rango</t>
  </si>
  <si>
    <t>Valida que PARVAL se encuentre entre Rango Inicial y Rango Final</t>
  </si>
  <si>
    <t>RANVIN</t>
  </si>
  <si>
    <t>Rango Inicial</t>
  </si>
  <si>
    <t>RANVFI</t>
  </si>
  <si>
    <t>Rango Final</t>
  </si>
  <si>
    <t>ResDes</t>
  </si>
  <si>
    <t>RANDES</t>
  </si>
  <si>
    <t>Descripción Rango</t>
  </si>
  <si>
    <t>FnCliente</t>
  </si>
  <si>
    <t>Función encargada de recuperar informacion del archivo RTVCLIE y RTVPROF</t>
  </si>
  <si>
    <t xml:space="preserve">callp FnCliente(PCedula:RActivo:RSalari:REstciv:RPerson:RCodres:RTipres:RCaremp:RFeciem:RFecnac:RCodSex:RCodasa:RCodpro:RProfes:RDirRes:RTelRes:RCiuRes);        </t>
  </si>
  <si>
    <t>PCedula</t>
  </si>
  <si>
    <t>12P</t>
  </si>
  <si>
    <t>Cedula</t>
  </si>
  <si>
    <t>RTVCLIE</t>
  </si>
  <si>
    <t>TCUNNB</t>
  </si>
  <si>
    <t>RActivo</t>
  </si>
  <si>
    <t>11P</t>
  </si>
  <si>
    <t>nivel_activo</t>
  </si>
  <si>
    <t>TCQMVA</t>
  </si>
  <si>
    <t>RSalari</t>
  </si>
  <si>
    <t>Salario</t>
  </si>
  <si>
    <t>TCPEVA</t>
  </si>
  <si>
    <t>REstciv</t>
  </si>
  <si>
    <t>1A</t>
  </si>
  <si>
    <t>Estado Civil</t>
  </si>
  <si>
    <t>TCCDEC</t>
  </si>
  <si>
    <t>RPerson</t>
  </si>
  <si>
    <t>2P</t>
  </si>
  <si>
    <t xml:space="preserve">Personas A Cargo </t>
  </si>
  <si>
    <t>TCT3NB</t>
  </si>
  <si>
    <t>RCodres</t>
  </si>
  <si>
    <t>Cod. Tipo residencia</t>
  </si>
  <si>
    <t>TCCDTR</t>
  </si>
  <si>
    <t>Rtipres</t>
  </si>
  <si>
    <t>Tipo residencia</t>
  </si>
  <si>
    <t>RTVTPRS</t>
  </si>
  <si>
    <t>TRDSTR</t>
  </si>
  <si>
    <t>RCaremp</t>
  </si>
  <si>
    <t>30A</t>
  </si>
  <si>
    <t>Cargo Empresa</t>
  </si>
  <si>
    <t>TCQSTX</t>
  </si>
  <si>
    <t>RFeciem</t>
  </si>
  <si>
    <t>8P</t>
  </si>
  <si>
    <t>Fecha ingreso empresa</t>
  </si>
  <si>
    <t>TCYANB</t>
  </si>
  <si>
    <t>RFecnac</t>
  </si>
  <si>
    <t>Fecha de Nacimiento</t>
  </si>
  <si>
    <t>TCPWNB</t>
  </si>
  <si>
    <t>RCodSex</t>
  </si>
  <si>
    <t>Sexo</t>
  </si>
  <si>
    <t>TCCDSE</t>
  </si>
  <si>
    <t>RCodasa</t>
  </si>
  <si>
    <t xml:space="preserve">Cod. Asalariado </t>
  </si>
  <si>
    <t>TCLJST</t>
  </si>
  <si>
    <t>RCodpro</t>
  </si>
  <si>
    <t xml:space="preserve">Cod. profesion </t>
  </si>
  <si>
    <t>TCCDPF</t>
  </si>
  <si>
    <t>RProfes</t>
  </si>
  <si>
    <t>Profesion</t>
  </si>
  <si>
    <t>RTVPROF</t>
  </si>
  <si>
    <t>CPDSPF</t>
  </si>
  <si>
    <t>RDirRes</t>
  </si>
  <si>
    <t>40A</t>
  </si>
  <si>
    <t>Direccion Residencia</t>
  </si>
  <si>
    <t>TCQRTX</t>
  </si>
  <si>
    <t>RTelRes</t>
  </si>
  <si>
    <t>10P</t>
  </si>
  <si>
    <t>Telefono Residencia</t>
  </si>
  <si>
    <t>TCX1NB</t>
  </si>
  <si>
    <t>RCiuRes</t>
  </si>
  <si>
    <t>Ciudad de Residencia</t>
  </si>
  <si>
    <t>TCJHCD</t>
  </si>
  <si>
    <t>RTipoID</t>
  </si>
  <si>
    <t>tipo de Identificacion</t>
  </si>
  <si>
    <t>TCCDTI</t>
  </si>
  <si>
    <t>FnEstImp</t>
  </si>
  <si>
    <t>Funcion encargada de evaluar vector posicion del archivo PHYESAT y traer la descripcion del mas importante. Del vector toma el valor y la posición y busca en el archivo PHYTIBL la descripción de la posición mas relevante, teniendo en cuenta que 1 y 10 son</t>
  </si>
  <si>
    <t>Callp FnEstImp(PEstado:REstAlf:RDesEst);</t>
  </si>
  <si>
    <t>PEstado</t>
  </si>
  <si>
    <t>Estado Entero</t>
  </si>
  <si>
    <t>H3UENB</t>
  </si>
  <si>
    <t>REstAlf</t>
  </si>
  <si>
    <t>10A</t>
  </si>
  <si>
    <t>Estado Carácter</t>
  </si>
  <si>
    <t>RDesEst</t>
  </si>
  <si>
    <t>35A</t>
  </si>
  <si>
    <t>Descripcion Estado</t>
  </si>
  <si>
    <t>RSQTIBL</t>
  </si>
  <si>
    <t>GXHKTX</t>
  </si>
  <si>
    <t>FnSaldos</t>
  </si>
  <si>
    <t>Funcion encargada de calcular el pago total, saldo capital, saldo interes, saldo otros, saldo mora, saldo contingente, interes de orden del archivo PHYESAT y PHYESLD , Se tiene en cuenta los calculos realizados en el query SALDOCAP de TEMPO</t>
  </si>
  <si>
    <t xml:space="preserve">Callp FnSaldos(Ptarjeta:RPagTot:RSalCap:RSalInt:RSalMor:RSalOtr:RSalCon:RIntOrd);                      </t>
  </si>
  <si>
    <t>Ptarjeta</t>
  </si>
  <si>
    <t>16A</t>
  </si>
  <si>
    <t>Numero de tarjeta</t>
  </si>
  <si>
    <t>H3NRTA</t>
  </si>
  <si>
    <t>RPagTot</t>
  </si>
  <si>
    <t>Pago Total</t>
  </si>
  <si>
    <t>h3r6va + dycxpm</t>
  </si>
  <si>
    <t>H3R6VA</t>
  </si>
  <si>
    <t xml:space="preserve">PAGO TOTAL MES   </t>
  </si>
  <si>
    <t>PHYESLD</t>
  </si>
  <si>
    <t>dycxpm</t>
  </si>
  <si>
    <t>CUO X FACT COMP MON LOCAL</t>
  </si>
  <si>
    <t>RSalCap</t>
  </si>
  <si>
    <t>Saldo Capital</t>
  </si>
  <si>
    <t xml:space="preserve">(h3r6va + dycxpm -h3ppva - h3pqva - h3prva - h3rcva - h3rdva - h3reva - h3rfva - h3e9va - h3ccc1 -h3fbva - h3ssdq) - h3srea - h3dear - h3eqwr - h3rrsa - h3rgva </t>
  </si>
  <si>
    <t>h3ppva</t>
  </si>
  <si>
    <t>INTERESES CORRIENTES</t>
  </si>
  <si>
    <t>h3pqva</t>
  </si>
  <si>
    <t xml:space="preserve">INTERESES MORA CONTABLES </t>
  </si>
  <si>
    <t>h3prva</t>
  </si>
  <si>
    <t>INTERESES MORA EXTRACONT</t>
  </si>
  <si>
    <t>h3rcva</t>
  </si>
  <si>
    <t xml:space="preserve">CUOTA DE MANEJO </t>
  </si>
  <si>
    <t>h3rdva</t>
  </si>
  <si>
    <t>CUOTA DE SEGURO</t>
  </si>
  <si>
    <t>h3reva</t>
  </si>
  <si>
    <t xml:space="preserve">COSTA JUDICIAL   </t>
  </si>
  <si>
    <t>h3rfva</t>
  </si>
  <si>
    <t xml:space="preserve">HONORARIOS DE ABOGADO </t>
  </si>
  <si>
    <t>h3e9va</t>
  </si>
  <si>
    <t xml:space="preserve">INTERES MORA MES ACT   </t>
  </si>
  <si>
    <t>h3ccc1</t>
  </si>
  <si>
    <t xml:space="preserve">INTERES CORRIENTE MES ACT  </t>
  </si>
  <si>
    <t>h3fbva</t>
  </si>
  <si>
    <t xml:space="preserve">INTERES EXTRACONT MES ACT </t>
  </si>
  <si>
    <t>h3ssdq</t>
  </si>
  <si>
    <t xml:space="preserve">CUOTA MANEJO MES ACT     </t>
  </si>
  <si>
    <t>h3srea</t>
  </si>
  <si>
    <t xml:space="preserve">CUOTA SEGURO MES ACT </t>
  </si>
  <si>
    <t>h3dear</t>
  </si>
  <si>
    <t xml:space="preserve">COSTA JUDICIAL MES ACT </t>
  </si>
  <si>
    <t>h3eqwr</t>
  </si>
  <si>
    <t xml:space="preserve">HONORARIOS ABOGADO MES AC   </t>
  </si>
  <si>
    <t>h3rrsa</t>
  </si>
  <si>
    <t xml:space="preserve">CARGOS NO DIFERIDOS MES  </t>
  </si>
  <si>
    <t>h3rgva</t>
  </si>
  <si>
    <t>CARGOS NO DIFERIDOS</t>
  </si>
  <si>
    <t>RSalInt</t>
  </si>
  <si>
    <t xml:space="preserve">Saldo Interes Corriente </t>
  </si>
  <si>
    <t xml:space="preserve">H3PPVA + H3CCC1 </t>
  </si>
  <si>
    <t>H3PPVA</t>
  </si>
  <si>
    <t xml:space="preserve">INTERESES CORRIENTES </t>
  </si>
  <si>
    <t>H3CCC1</t>
  </si>
  <si>
    <t xml:space="preserve">INTERES CORRIENTE MES ACT     </t>
  </si>
  <si>
    <t>RSalMor</t>
  </si>
  <si>
    <t>Saldo Mora</t>
  </si>
  <si>
    <t>H3PQVA + H3E9VA</t>
  </si>
  <si>
    <t>H3PQVA</t>
  </si>
  <si>
    <t xml:space="preserve">INTERESES MORA CONTABLES  </t>
  </si>
  <si>
    <t>H3E9VA</t>
  </si>
  <si>
    <t xml:space="preserve">INTERES MORA MES ACT      </t>
  </si>
  <si>
    <t>RSalOtr</t>
  </si>
  <si>
    <t>Saldo Otros</t>
  </si>
  <si>
    <t xml:space="preserve">(H3RCVA + H3RDVA + H3REVA 
+ H3RFVA +  H3SSDQ
+ H3SREA + H3DEAR + H3EQWR) +  H3RRSA + h3rgva  </t>
  </si>
  <si>
    <t>H3RCVA</t>
  </si>
  <si>
    <t>H3RDVA</t>
  </si>
  <si>
    <t xml:space="preserve">CUOTA DE SEGURO  </t>
  </si>
  <si>
    <t>H3REVA</t>
  </si>
  <si>
    <t>H3RFVA</t>
  </si>
  <si>
    <t xml:space="preserve">HONORARIOS DE ABOGADO  </t>
  </si>
  <si>
    <t>H3SSDQ</t>
  </si>
  <si>
    <t xml:space="preserve">CUOTA MANEJO MES ACT      </t>
  </si>
  <si>
    <t>H3SREA</t>
  </si>
  <si>
    <t xml:space="preserve">CUOTA SEGURO MES ACT           </t>
  </si>
  <si>
    <t>H3DEAR</t>
  </si>
  <si>
    <t xml:space="preserve">COSTA JUDICIAL MES ACT         </t>
  </si>
  <si>
    <t>H3EQWR</t>
  </si>
  <si>
    <t>H3RRSA</t>
  </si>
  <si>
    <t xml:space="preserve">CARGOS NO DIFERIDOS MES     </t>
  </si>
  <si>
    <t xml:space="preserve">CARGOS NO DIFERIDOS          </t>
  </si>
  <si>
    <t>RSalCon</t>
  </si>
  <si>
    <t>Saldo Contingente</t>
  </si>
  <si>
    <t xml:space="preserve">H3PRVA + H3FBVA </t>
  </si>
  <si>
    <t>H3PRVA</t>
  </si>
  <si>
    <t xml:space="preserve">INTERESES MORA EXTRACONT  </t>
  </si>
  <si>
    <t>RIntOrd</t>
  </si>
  <si>
    <t>Interes de orden</t>
  </si>
  <si>
    <t>H3PRVA + H3FBVA</t>
  </si>
  <si>
    <t>H3FBVA</t>
  </si>
  <si>
    <t xml:space="preserve">INTERES EXTRACONT MES ACT            </t>
  </si>
  <si>
    <t>Para incluir las funciones en los programas desde donde se invoquen es necesario copiar la siguiente linea de codigo que contiene las declaraciones necesarias para invocar las funciones</t>
  </si>
  <si>
    <t>de esta forma al realizar un cambio a las variables no se necesita realizar en cada programa, solo en el /COPY principal de funciones</t>
  </si>
  <si>
    <t xml:space="preserve">/COPY DSFACTG/QRPGLESRC,SDFUNCION </t>
  </si>
  <si>
    <t>Regresar</t>
  </si>
  <si>
    <t>Tabla de rangos de valores</t>
  </si>
  <si>
    <t>PARAMETRO</t>
  </si>
  <si>
    <t>CODIGO</t>
  </si>
  <si>
    <t>VALOR INICIAL</t>
  </si>
  <si>
    <t>VALOR FINAL</t>
  </si>
  <si>
    <t>DESCRIPCION</t>
  </si>
  <si>
    <t>Rango de mora</t>
  </si>
  <si>
    <t>MOR</t>
  </si>
  <si>
    <t>0 DIAS</t>
  </si>
  <si>
    <t>RANGO 30</t>
  </si>
  <si>
    <t>RANGO 60</t>
  </si>
  <si>
    <t>RANGO 90</t>
  </si>
  <si>
    <t>RANGO 180</t>
  </si>
  <si>
    <t>RANGO 360</t>
  </si>
  <si>
    <t>9,999,999,999,999,999</t>
  </si>
  <si>
    <t>MAYOR 360</t>
  </si>
  <si>
    <t>Rango de cupo</t>
  </si>
  <si>
    <t>CUP</t>
  </si>
  <si>
    <t>1,000,000</t>
  </si>
  <si>
    <t>800-1000</t>
  </si>
  <si>
    <t>0- 800</t>
  </si>
  <si>
    <t>1,000,001</t>
  </si>
  <si>
    <t>1,500,000</t>
  </si>
  <si>
    <t>1000-1500</t>
  </si>
  <si>
    <t>1,500,001</t>
  </si>
  <si>
    <t>2,000,000</t>
  </si>
  <si>
    <t>1500-2000</t>
  </si>
  <si>
    <t>MAYOR A 2000</t>
  </si>
  <si>
    <t>Nombre de rangok con saldo de capital</t>
  </si>
  <si>
    <t>CAP</t>
  </si>
  <si>
    <t>MENOR A 50000</t>
  </si>
  <si>
    <t>50.000 A 100.000</t>
  </si>
  <si>
    <t>100.000 A 200.000</t>
  </si>
  <si>
    <t>200.000 A 300.000</t>
  </si>
  <si>
    <t>300.000 A 500.000</t>
  </si>
  <si>
    <t>500.000 A 1.000.000</t>
  </si>
  <si>
    <t>MAYOR A 1,000,000</t>
  </si>
  <si>
    <t>Nombre de rango con H3RIVA</t>
  </si>
  <si>
    <t>CMO</t>
  </si>
  <si>
    <t>MENOR A 5000</t>
  </si>
  <si>
    <t>5.000 A 10.000</t>
  </si>
  <si>
    <t>10.000 A 20.000</t>
  </si>
  <si>
    <t>20.000 A 30.000</t>
  </si>
  <si>
    <t>30.000 A 50.000</t>
  </si>
  <si>
    <t>MAYOR DE 100.000</t>
  </si>
  <si>
    <t>Query  Saldocap de TEMPO que cruza archivo PHYESAT con PHYESLD  por el numero de tarjeta</t>
  </si>
  <si>
    <t>Columna</t>
  </si>
  <si>
    <t>Operación</t>
  </si>
  <si>
    <t>PAGOTOTAL</t>
  </si>
  <si>
    <t>h3r6va+dycxpm</t>
  </si>
  <si>
    <t>CAPITAL</t>
  </si>
  <si>
    <t xml:space="preserve">(h3r6va+dycxpm)-h3ppva-h3pqva-h3prva-
h3rcva-h3rdva-h3reva-h3rfva-   
h3e9va-h3ccc1-h3fbva-h3ssdq    </t>
  </si>
  <si>
    <t>saldocap</t>
  </si>
  <si>
    <t xml:space="preserve">CAP1 </t>
  </si>
  <si>
    <t xml:space="preserve">(h3r6va+dycxpm-h3ppva-h3pqva-h3prva-
h3rcva-h3rdva-h3reva-h3rfva-   
h3e9va-h3ccc1-h3fbva-h3ssdq) -h3srea-h3dear-h3eqwr-  
h3rrsa - h3rgva                </t>
  </si>
  <si>
    <t>SALDOINT</t>
  </si>
  <si>
    <t>H3PPVA + H3PQVA+ H3PRVA 
+ H3CCC1+ H3E9VA+ H3FBVA</t>
  </si>
  <si>
    <t xml:space="preserve">H3PQVA </t>
  </si>
  <si>
    <t>SALDOOTROS</t>
  </si>
  <si>
    <t>H3RCVA + H3RDVA + H3REVA 
+ H3RFVA + H3SSDQ + H3SREA + H3DEAR + H3EQWR</t>
  </si>
  <si>
    <t>SALDOOTRO1</t>
  </si>
  <si>
    <t>PHSTCFINTR</t>
  </si>
  <si>
    <t>PHSTCFINTA</t>
  </si>
  <si>
    <t>Canje Nacional TCFINTxxx Reversos</t>
  </si>
  <si>
    <t>Canje Nacional TCFINTxxx Anulaciones</t>
  </si>
  <si>
    <t>PHSESHOM</t>
  </si>
  <si>
    <t>PHSESLOG</t>
  </si>
  <si>
    <t>EST - Archivo homologacion estabecimientos RBM</t>
  </si>
  <si>
    <t>EST - Log Modifica Homologacion establecimientos</t>
  </si>
  <si>
    <t>SWESMTO</t>
  </si>
  <si>
    <t>EST - Pantalla mantenimiento establec</t>
  </si>
  <si>
    <t>SPESMTO</t>
  </si>
  <si>
    <t>EST - Pgm mantenimiento Homologacion Establecimien</t>
  </si>
  <si>
    <t>SCESMTO</t>
  </si>
  <si>
    <t>EST - CL mantenimiento homologacion establecimient</t>
  </si>
  <si>
    <t>RTVSUBN1</t>
  </si>
  <si>
    <t>Logico por fecha de ejecucion</t>
  </si>
  <si>
    <t>RTVSUBN</t>
  </si>
  <si>
    <t>SPSUPBANTR</t>
  </si>
  <si>
    <t>Programa que genera plano</t>
  </si>
  <si>
    <t>PHSDATESP2</t>
  </si>
  <si>
    <t>PHSORDTRAN</t>
  </si>
  <si>
    <t xml:space="preserve">SUP - Archivo orden transferencia superbanc       </t>
  </si>
  <si>
    <t>SWSUPLOG</t>
  </si>
  <si>
    <t>Pantalla log de ejecucion - transferencia</t>
  </si>
  <si>
    <t>PHSSUBNTR</t>
  </si>
  <si>
    <t>PHSSUBN1TR</t>
  </si>
  <si>
    <t>SCORDTRAN</t>
  </si>
  <si>
    <t>QRBMESTA</t>
  </si>
  <si>
    <t>rbmestadi   en tcrbm</t>
  </si>
  <si>
    <t>PHSRBMESTA</t>
  </si>
  <si>
    <t>Archivo Establecimientos RBM</t>
  </si>
  <si>
    <t>PHSRBMESTR</t>
  </si>
  <si>
    <t>RTVTCFINT</t>
  </si>
  <si>
    <t>RBM Logico por Tarjeta y Codigo de autorizacion</t>
  </si>
  <si>
    <t>PHSRBMHOPR</t>
  </si>
  <si>
    <t>Productos Plazo Fijo</t>
  </si>
  <si>
    <t>Archivo Establecimeintos RBM filtrados</t>
  </si>
  <si>
    <t>PHSRBMBLQR</t>
  </si>
  <si>
    <t>C6TIP</t>
  </si>
  <si>
    <t>C6CDTT</t>
  </si>
  <si>
    <t>C6FEC</t>
  </si>
  <si>
    <t>C6USR</t>
  </si>
  <si>
    <t>A</t>
  </si>
  <si>
    <t>C</t>
  </si>
  <si>
    <t>C1</t>
  </si>
  <si>
    <t>C2</t>
  </si>
  <si>
    <t>C3</t>
  </si>
  <si>
    <t>P</t>
  </si>
  <si>
    <t>PC</t>
  </si>
  <si>
    <t>PW</t>
  </si>
  <si>
    <t>PB</t>
  </si>
  <si>
    <t>C6</t>
  </si>
  <si>
    <t>C7</t>
  </si>
  <si>
    <t>CC</t>
  </si>
  <si>
    <t>C4</t>
  </si>
  <si>
    <t>C5</t>
  </si>
  <si>
    <t>C8</t>
  </si>
  <si>
    <t>DA</t>
  </si>
  <si>
    <t>C6EFE</t>
  </si>
  <si>
    <t>AV</t>
  </si>
  <si>
    <t>PA</t>
  </si>
  <si>
    <t>S</t>
  </si>
  <si>
    <t>R</t>
  </si>
  <si>
    <t>PR</t>
  </si>
  <si>
    <t>Metas Clientes</t>
  </si>
  <si>
    <t>PHSMETCLI</t>
  </si>
  <si>
    <t>PHSMETCLIC</t>
  </si>
  <si>
    <t xml:space="preserve">CLI - Archivo Metas clientes             </t>
  </si>
  <si>
    <t xml:space="preserve">CLI - Archivo Metas clientes Cargue        </t>
  </si>
  <si>
    <t>PHSMETPAR</t>
  </si>
  <si>
    <t xml:space="preserve">CLI - Archivo parametros Metas clientes    </t>
  </si>
  <si>
    <t>Archivo log que controla el cargue</t>
  </si>
  <si>
    <t>Programa que aplica descuento</t>
  </si>
  <si>
    <t>SCMETCLI</t>
  </si>
  <si>
    <t>SCMETCAR</t>
  </si>
  <si>
    <t>Cl Carga archivo a estructura</t>
  </si>
  <si>
    <t>Cl invoca programa aplica descuento</t>
  </si>
  <si>
    <t>SFMETCLI</t>
  </si>
  <si>
    <t>CL compila fuentes metas clientes</t>
  </si>
  <si>
    <t>SPMETCLI</t>
  </si>
  <si>
    <t>SCMIGRACI</t>
  </si>
  <si>
    <t>PHSAUTOPE</t>
  </si>
  <si>
    <t>Archivo logicos y fisicos cambio de autorizaciones</t>
  </si>
  <si>
    <t>CL Cambia autorizaciones a fisicos y logicos</t>
  </si>
  <si>
    <t>PHSMSGOPE</t>
  </si>
  <si>
    <t>Archivo mensajes de errror</t>
  </si>
  <si>
    <t>SPMSGOPE</t>
  </si>
  <si>
    <t>PGM - Graba mensajes error</t>
  </si>
  <si>
    <t>PHSCOMFIS</t>
  </si>
  <si>
    <t>Archivos fisicos a compilar</t>
  </si>
  <si>
    <t>PHSCOMLOG</t>
  </si>
  <si>
    <t>Archivos Logicos a compilar</t>
  </si>
  <si>
    <t>SFCOMPARCH</t>
  </si>
  <si>
    <t>Cl compila archivos</t>
  </si>
  <si>
    <t>SCUSUARIO</t>
  </si>
  <si>
    <t>PHSUSUARIO</t>
  </si>
  <si>
    <t>Cl cambia menu a usuarios</t>
  </si>
  <si>
    <t>Archivo usuarios cambiar menu</t>
  </si>
  <si>
    <t>SFCOMPLOGI</t>
  </si>
  <si>
    <t>Cl compila archivos logicos</t>
  </si>
  <si>
    <t>Archivo unificado</t>
  </si>
  <si>
    <t>PHSTAREEX</t>
  </si>
  <si>
    <t>Archivo de tarjetas reexpedidas</t>
  </si>
  <si>
    <t>SPTAREEX</t>
  </si>
  <si>
    <t>Programa cambia reexpedidas de datos especiales</t>
  </si>
  <si>
    <t>SFPRO17</t>
  </si>
  <si>
    <t>Archivo para transferencia de principal</t>
  </si>
  <si>
    <t>Archivo para transferencia de anexo</t>
  </si>
  <si>
    <t>Cl Ejecuta transferencia a SGI</t>
  </si>
  <si>
    <t>SCAUTOPROP</t>
  </si>
  <si>
    <t>CL Cambia autorizaciones a objetos propios</t>
  </si>
  <si>
    <t>SCAUTOPROF</t>
  </si>
  <si>
    <t>SPPSEESTP</t>
  </si>
  <si>
    <t xml:space="preserve">Programa de listado de proximos estados PSE           </t>
  </si>
  <si>
    <t>Notes:  Documentación Sistemas de Información        FACT - PASO A PROD - Refinanciacion</t>
  </si>
  <si>
    <t>Notes:  Documentación Sistemas de Información        FACT - PASO A PROD - Reclasificacion Extracontable</t>
  </si>
  <si>
    <t>Notes:  Documentación Sistemas de Información        FACT - PASO A PROD - Cambio de producto cuota Excenta</t>
  </si>
  <si>
    <t>PHSSOLPI</t>
  </si>
  <si>
    <t>PHSCETPI</t>
  </si>
  <si>
    <t>PHSEXSPI</t>
  </si>
  <si>
    <t>SPSOLIPAR</t>
  </si>
  <si>
    <t>PHSSOLTA</t>
  </si>
  <si>
    <t>SPSOLIACT</t>
  </si>
  <si>
    <t xml:space="preserve">Programa que genera archivos en Apolo para pasar. Solicitudes en curso EMISION PRIMERA VEZ </t>
  </si>
  <si>
    <t>Programa que actualiza en HEFESTO. Solicitudes en curso EMISION PRIMERA VEZ</t>
  </si>
  <si>
    <t>SCSOLIPAR</t>
  </si>
  <si>
    <t>Cl que genera archivos por fecha DESDE 4,3</t>
  </si>
  <si>
    <t>Cl genera archivos en 6,3, Genera SAVF  TEMPO/SFSOLIPI  con los archivos PHSSOLPI, PHSCETPI Y PHSEXSPI</t>
  </si>
  <si>
    <t>SCSOLIACT</t>
  </si>
  <si>
    <t>PHSNOVE280</t>
  </si>
  <si>
    <t>PHSCLIEPAR</t>
  </si>
  <si>
    <t>Archivo con novedades 280</t>
  </si>
  <si>
    <t>Archivo de PHYCLIE</t>
  </si>
  <si>
    <t>PHSEXCTPAR</t>
  </si>
  <si>
    <t>PHSNITPAR</t>
  </si>
  <si>
    <t>Archivo PHYEXCT</t>
  </si>
  <si>
    <t>Archivo con Nits de clientes procesados en la fecha</t>
  </si>
  <si>
    <t>PHSSOLPIAP</t>
  </si>
  <si>
    <t xml:space="preserve">Solicitudes aprobadas </t>
  </si>
  <si>
    <t>PHSCETPIAP</t>
  </si>
  <si>
    <t>PHSEXSPIAP</t>
  </si>
  <si>
    <t>Aprobadas</t>
  </si>
  <si>
    <t>PHSTARNOV</t>
  </si>
  <si>
    <t>Linea Diferida</t>
  </si>
  <si>
    <t>SPTARNOV</t>
  </si>
  <si>
    <t>SCTARNOV</t>
  </si>
  <si>
    <t>PHSACTTRN</t>
  </si>
  <si>
    <t>Archivo tarjetas con novedades a grabar</t>
  </si>
  <si>
    <t>Programa que graba novedades</t>
  </si>
  <si>
    <t>Cl que ejecuta programa que graba novedades</t>
  </si>
  <si>
    <t>Archivo con parametros cambio de transaccion</t>
  </si>
  <si>
    <t>SPACTTRN</t>
  </si>
  <si>
    <t>Programa que actualiza en PHYMOAP</t>
  </si>
  <si>
    <t>SCACTTRN</t>
  </si>
  <si>
    <t>SPCAMPLZ</t>
  </si>
  <si>
    <t>Cl que ejecuta programa que actualiza MOAP</t>
  </si>
  <si>
    <t>Programa que cambia plazo en MOAP</t>
  </si>
  <si>
    <t>SCCAMPLZ</t>
  </si>
  <si>
    <t>SFCOPYARCH</t>
  </si>
  <si>
    <t>PHSCOMPGM</t>
  </si>
  <si>
    <t>SFCOMPGM</t>
  </si>
  <si>
    <t>Archivo con programas a compilar y prioridad</t>
  </si>
  <si>
    <t>Cl que compila los programas</t>
  </si>
  <si>
    <t>SEROBJ630D</t>
  </si>
  <si>
    <t>Cl que ejecuta programa que cambia el plazo</t>
  </si>
  <si>
    <t>Paralelo Solicitudes</t>
  </si>
  <si>
    <t>Compilacion PGM HEFESTO</t>
  </si>
  <si>
    <t>TCFTESMIG</t>
  </si>
  <si>
    <t>QDSPSRC</t>
  </si>
  <si>
    <t xml:space="preserve">I68      RECLASIFICACIONES EXTRANCONTABLES     </t>
  </si>
  <si>
    <t xml:space="preserve">I66      REFINANCIONES MASIVAS DE CUENTAS      
I67      REFINANCIONES PAGO MINIMO DE CUENTAS  
</t>
  </si>
  <si>
    <t xml:space="preserve">Programa que genera superbanc          </t>
  </si>
  <si>
    <t>Cl que ejecuta superbanc</t>
  </si>
  <si>
    <t>QUERY</t>
  </si>
  <si>
    <t>PRY TCO - Apertura otros negocios - RBM</t>
  </si>
  <si>
    <t>Archivo que almacena datos especiales  Intermedio</t>
  </si>
  <si>
    <t>PHSSUBUNE</t>
  </si>
  <si>
    <t>Generación archivo de refresco</t>
  </si>
  <si>
    <t xml:space="preserve">RBM - Archivo de autorizaciones        </t>
  </si>
  <si>
    <t>Mantenimiento Establecimientos</t>
  </si>
  <si>
    <t>Incorporacion de movimientos de RBM</t>
  </si>
  <si>
    <t>RBM - Archivo bloqueos - Recibo   R-S</t>
  </si>
  <si>
    <t>Archivo de PHYSOLI</t>
  </si>
  <si>
    <t>Archivo de PHYCETPI</t>
  </si>
  <si>
    <t>Archivo de PHYEXSPI</t>
  </si>
  <si>
    <t>Archivo de solicitudes</t>
  </si>
  <si>
    <t>Generacion de información en apolo  I81      PARALELO SOLICITUDES</t>
  </si>
  <si>
    <t xml:space="preserve"> HEFESTO  I82      PARALELO SOLICITUDES ACTUALIZAR ARCHIVOS   </t>
  </si>
  <si>
    <t>I82      ASOC. MASIVA NOVEDAD A TARJETAS DIFERIDO</t>
  </si>
  <si>
    <t xml:space="preserve">I84      CAMBIO TRANSACCION LINEA DIFERIDA MOAP  </t>
  </si>
  <si>
    <t xml:space="preserve">I79      DESCUENTOS METAS CLIENTES           </t>
  </si>
  <si>
    <t>Juan Echeverria</t>
  </si>
  <si>
    <t xml:space="preserve">Notes:  Documentación Sistemas de Información </t>
  </si>
  <si>
    <t>SPFOR466</t>
  </si>
  <si>
    <t>Programa que genera formato 466</t>
  </si>
  <si>
    <t>PHSF466T1</t>
  </si>
  <si>
    <t>PHSF466T2</t>
  </si>
  <si>
    <t>PHSF466T4</t>
  </si>
  <si>
    <t>PHSF466T5</t>
  </si>
  <si>
    <t>PHSF466TDE</t>
  </si>
  <si>
    <t>Archivo detalle información</t>
  </si>
  <si>
    <t>PHSF466CA</t>
  </si>
  <si>
    <t>Archivo de compras y avances</t>
  </si>
  <si>
    <t>PHSF466TSU</t>
  </si>
  <si>
    <t>Archivo para grabar detalle con subcuentas</t>
  </si>
  <si>
    <t>PHSF466FEC</t>
  </si>
  <si>
    <t xml:space="preserve">Archivo de tarjetas y fechas </t>
  </si>
  <si>
    <t>PHSF466510</t>
  </si>
  <si>
    <t xml:space="preserve">466 - Archivo de Tarjetas y Fechas novedad 510   </t>
  </si>
  <si>
    <t>PHSF466BLO</t>
  </si>
  <si>
    <t>466 - Archivo de Tarjetas y Fechas novedad bloqueo</t>
  </si>
  <si>
    <t>SCF466TRAN</t>
  </si>
  <si>
    <t xml:space="preserve">Archivo de Saldos - Reporte Diario </t>
  </si>
  <si>
    <t>SPSALDIA</t>
  </si>
  <si>
    <t>PHSSALDIA</t>
  </si>
  <si>
    <t>Programa que genera saldos</t>
  </si>
  <si>
    <t>SCSALDIA</t>
  </si>
  <si>
    <t xml:space="preserve">qrysaldia  </t>
  </si>
  <si>
    <t>QryCuenta2</t>
  </si>
  <si>
    <t>QryCuentas</t>
  </si>
  <si>
    <t>Cuentas amparadas</t>
  </si>
  <si>
    <t>Cuentas no amparadas</t>
  </si>
  <si>
    <t>qrysaldia2</t>
  </si>
  <si>
    <t>qrysaldia3</t>
  </si>
  <si>
    <t>qrysaldia4</t>
  </si>
  <si>
    <t>Saldos no amparadas con ESLD</t>
  </si>
  <si>
    <t>Saldos  amparadas con ESLD</t>
  </si>
  <si>
    <t>Saldos no amparadas con EXEA</t>
  </si>
  <si>
    <t>Saldos  amparadas con EXEA</t>
  </si>
  <si>
    <t>Cl que ejecuta Programa que genera saldos</t>
  </si>
  <si>
    <t>Saldos Diarios</t>
  </si>
  <si>
    <t>I85 – GENERACION DE SALDOS DIARIOS</t>
  </si>
  <si>
    <t>Leonardo Campo</t>
  </si>
  <si>
    <t>PHSF466TRA</t>
  </si>
  <si>
    <t>Plano de transferencia</t>
  </si>
  <si>
    <t>PHSF466TIN</t>
  </si>
  <si>
    <t>CL que invoca programa que genera formato 466</t>
  </si>
  <si>
    <t>RTVTCFINTT</t>
  </si>
  <si>
    <t>PHSTCFINTC</t>
  </si>
  <si>
    <t>Archivo transacciones de RBM cargadas</t>
  </si>
  <si>
    <t>Logico por tarjeta, cod autorizacione sy tipo de transaccion</t>
  </si>
  <si>
    <t>Archivo que graba transacciones</t>
  </si>
  <si>
    <t>PHSTCMEMO</t>
  </si>
  <si>
    <t>SRMEMORBM</t>
  </si>
  <si>
    <t>Reporte de transacciones a incorporar</t>
  </si>
  <si>
    <t>SPMEMORBM</t>
  </si>
  <si>
    <t>Programa que genera reporte de incorporaciones</t>
  </si>
  <si>
    <t>Reporte de refresco enviado a RBM</t>
  </si>
  <si>
    <t>SRREFRRBM</t>
  </si>
  <si>
    <t>PHSORDREF</t>
  </si>
  <si>
    <t>Archivo Orden generacion Refrescos</t>
  </si>
  <si>
    <t>SPORDREF</t>
  </si>
  <si>
    <t>Programa que graba Orden generacion Refrescos</t>
  </si>
  <si>
    <t>SCRBMREFP</t>
  </si>
  <si>
    <t>Cl que ejecuta reporte parcial</t>
  </si>
  <si>
    <t>SPRBMREFP</t>
  </si>
  <si>
    <t>Programa genera reporte parcial</t>
  </si>
  <si>
    <t>PHSCAMORI</t>
  </si>
  <si>
    <t>Archivo Cambia Origen</t>
  </si>
  <si>
    <t>PHSRBMDETB</t>
  </si>
  <si>
    <t>Archivo Detalle Base - Reporte Parcial</t>
  </si>
  <si>
    <t>PHSRBMDETP</t>
  </si>
  <si>
    <t>PHSRBMENCP</t>
  </si>
  <si>
    <t>PHSRBMREFP</t>
  </si>
  <si>
    <t>PHSCOMOLI</t>
  </si>
  <si>
    <t>PHSCOMRBM</t>
  </si>
  <si>
    <t>PHSCOMCON</t>
  </si>
  <si>
    <t>RBM - Archivo detalle      - Refresco S-R    Parcial</t>
  </si>
  <si>
    <t xml:space="preserve">RBM - Archivo encabezado   - Refresco S-R Parcial     </t>
  </si>
  <si>
    <t xml:space="preserve">RBM - Archivo plano PHYREFR- Refresco S-R  Parcial        </t>
  </si>
  <si>
    <t>Funciones</t>
  </si>
  <si>
    <t xml:space="preserve">RBM - Archivo encabezado   - Refresco S-R    </t>
  </si>
  <si>
    <t xml:space="preserve">RBM - Archivo detalle      - Refresco S-R     </t>
  </si>
  <si>
    <t>Ubicación</t>
  </si>
  <si>
    <t>Archivo de conciliacion Mov Olimpica</t>
  </si>
  <si>
    <t>Archivo de conciliacion Mov RBM</t>
  </si>
  <si>
    <t>Archivo conciliacion Movimientos RBM Olimpica</t>
  </si>
  <si>
    <t>SPCOMCON</t>
  </si>
  <si>
    <t>SCCOMCON</t>
  </si>
  <si>
    <t>PHSCOMCORE</t>
  </si>
  <si>
    <t>Archivo conciliacion RBM Olimpica Diario</t>
  </si>
  <si>
    <t>PHSCAMPLZ</t>
  </si>
  <si>
    <t xml:space="preserve">Parametros Cambio de plazo a transacciones    </t>
  </si>
  <si>
    <t>PHSRCONTA</t>
  </si>
  <si>
    <t>SPRCONTA</t>
  </si>
  <si>
    <t>Programa genera reporte de contabilidad</t>
  </si>
  <si>
    <t>Archivo Reporte de Contabilidad</t>
  </si>
  <si>
    <t>PHSRCONTAP</t>
  </si>
  <si>
    <t>Archivo Reporte de Contabilidad - Origen Reporte</t>
  </si>
  <si>
    <t>SPGASCOB</t>
  </si>
  <si>
    <t>SCGASCOB</t>
  </si>
  <si>
    <t>PHSGASCOB</t>
  </si>
  <si>
    <t>SCRCONTA</t>
  </si>
  <si>
    <t>Archivo que carga cuentas con valores a ajustar</t>
  </si>
  <si>
    <t>Programa que carga ajuste en PHYREAJ</t>
  </si>
  <si>
    <t>CL ejecuta programa cargos no diferidos</t>
  </si>
  <si>
    <t>Ajuste Gastos de cobranza</t>
  </si>
  <si>
    <t>Ok</t>
  </si>
  <si>
    <t>SPSUPFEC</t>
  </si>
  <si>
    <t>Programa recupera fechas de datos especiales y Superbanc</t>
  </si>
  <si>
    <t>PHSRCONTAF</t>
  </si>
  <si>
    <t xml:space="preserve">RBM - Archivo Reporte Contab.RBM-OLIMPICA Resumen </t>
  </si>
  <si>
    <t>Nuevo</t>
  </si>
  <si>
    <t>SWSUPFEC</t>
  </si>
  <si>
    <t>PHSCUEEJE1</t>
  </si>
  <si>
    <t>PHSTAREEX1</t>
  </si>
  <si>
    <t>SWRCONTAP</t>
  </si>
  <si>
    <t>Pantalla reporte de contabilidad</t>
  </si>
  <si>
    <t>SPRCONTAP</t>
  </si>
  <si>
    <t>Programa muestra pantalla de criterios reporte</t>
  </si>
  <si>
    <t>SPRCONTAPO</t>
  </si>
  <si>
    <t>Programa muestra pantalla listado Origen</t>
  </si>
  <si>
    <t>Archivo criterios reporte</t>
  </si>
  <si>
    <t>PHSRCONTAR</t>
  </si>
  <si>
    <t>SRRCONTA</t>
  </si>
  <si>
    <t>SCRCONTAP</t>
  </si>
  <si>
    <t>Cl que genera reporte de contabilidad</t>
  </si>
  <si>
    <t>Cl que carga pantalla para reporte de contabilidad</t>
  </si>
  <si>
    <t>Inconsistencias de modalidad de credito</t>
  </si>
  <si>
    <t>PHSF466TS1</t>
  </si>
  <si>
    <t xml:space="preserve">Reporte de conciliacion Olimpica - RBM   - I89      REPORTE CONCILIACION RBM OLIMPICA           SCCOMCON </t>
  </si>
  <si>
    <t xml:space="preserve">Reporte de Contabilidad  - I94      REPORTE DE CONTABILIDAD POR ORIGEN          SCRCONTA     </t>
  </si>
  <si>
    <t>PHSRDCTOD</t>
  </si>
  <si>
    <t xml:space="preserve">COM - Archivo Descuento 2.2 combarranquillla     </t>
  </si>
  <si>
    <t>PHSRDCTOR</t>
  </si>
  <si>
    <t xml:space="preserve">COM - Archivo Dscto 2.2 combarranquillla Resumen  </t>
  </si>
  <si>
    <t>Descuento 2,2 combarranquilla</t>
  </si>
  <si>
    <t>PHSRDCTOL</t>
  </si>
  <si>
    <t xml:space="preserve">COM - Archivo Dscto 2.2 combarranquillla LOG  </t>
  </si>
  <si>
    <t>SPRDCTOW</t>
  </si>
  <si>
    <t xml:space="preserve">COM - Muestra pantalla datos combarranquilla      </t>
  </si>
  <si>
    <t>SWRDCTOW</t>
  </si>
  <si>
    <t>COM - pantalla descuento combarranquilla</t>
  </si>
  <si>
    <t>PHSF466T66</t>
  </si>
  <si>
    <t>PHSF466T67</t>
  </si>
  <si>
    <t>SPRDCTO</t>
  </si>
  <si>
    <t>COM - Genera reporte de combarranquilla</t>
  </si>
  <si>
    <t xml:space="preserve">SRRDCTO </t>
  </si>
  <si>
    <t>COM - Reporte</t>
  </si>
  <si>
    <t xml:space="preserve">SCRDCTO </t>
  </si>
  <si>
    <t>SCRDCTOP</t>
  </si>
  <si>
    <t>Cl que carga pantalla para reporte de combarranquilla</t>
  </si>
  <si>
    <t>Cl que genera reporte de combarranquilla</t>
  </si>
  <si>
    <t>SFRDCTOP</t>
  </si>
  <si>
    <t>Cl que compila fuentes</t>
  </si>
  <si>
    <t>Fecha liberacion</t>
  </si>
  <si>
    <t>PHSBLABOL</t>
  </si>
  <si>
    <t>PHSBLABOJ</t>
  </si>
  <si>
    <t>SWBLABO</t>
  </si>
  <si>
    <t>SCBLABO</t>
  </si>
  <si>
    <t>SPBLABO</t>
  </si>
  <si>
    <t>PHSBLABOE</t>
  </si>
  <si>
    <t>PHSBLABOB</t>
  </si>
  <si>
    <t>PHSMAABOB</t>
  </si>
  <si>
    <t>PHSMAABOE</t>
  </si>
  <si>
    <t>PHSMAABOJ</t>
  </si>
  <si>
    <t>SPMAABO</t>
  </si>
  <si>
    <t>SCMAABO</t>
  </si>
  <si>
    <t>PHSABOS2</t>
  </si>
  <si>
    <t>SPABOS2</t>
  </si>
  <si>
    <t>RPG</t>
  </si>
  <si>
    <t>QRPGSRC</t>
  </si>
  <si>
    <t>PHSDEABOB</t>
  </si>
  <si>
    <t>PHSDEABOE</t>
  </si>
  <si>
    <t>PHSDEABOJ</t>
  </si>
  <si>
    <t>SPDEABO</t>
  </si>
  <si>
    <t>SWDEABO</t>
  </si>
  <si>
    <t>SCDEABOM</t>
  </si>
  <si>
    <t>SCDEABO</t>
  </si>
  <si>
    <t>SFBLABO</t>
  </si>
  <si>
    <t>Automatización programa para marcar/desmarcar cuentas en abogado</t>
  </si>
  <si>
    <t>PHSF466CAS</t>
  </si>
  <si>
    <t>Archivo de tarjetas castigadas</t>
  </si>
  <si>
    <t>Archivo intermedio de cargue - Bloqueo J</t>
  </si>
  <si>
    <t>Archivo cuentas bloquear - Bloqueo J</t>
  </si>
  <si>
    <t>Archivo cuentas excluidas - Bloqueo J</t>
  </si>
  <si>
    <t xml:space="preserve">Archivo log de cargue de archivos </t>
  </si>
  <si>
    <t>Archivo cuentas bloquear - Marcacion Abogado</t>
  </si>
  <si>
    <t>Archivo cuentas excluidas - Marcacion Abogado</t>
  </si>
  <si>
    <t>Archivo intermedio de cargue - Marcacion Abogado</t>
  </si>
  <si>
    <t xml:space="preserve">Archivo cuentas bloquear - Desmarcacion </t>
  </si>
  <si>
    <t xml:space="preserve">Archivo cuentas excluidas - Desmarcacion </t>
  </si>
  <si>
    <t xml:space="preserve">Archivo intermedio de cargue - Desmarcacion </t>
  </si>
  <si>
    <t>Archivo desmarcacion abogados</t>
  </si>
  <si>
    <t>Programa desmarcacion Abogado</t>
  </si>
  <si>
    <t xml:space="preserve">MAR - Muestra pantalla marcacion cartera olimpica  - Desmarcacion       </t>
  </si>
  <si>
    <t xml:space="preserve">ABO - PANTALLA Marcacion Abogado - Desmarcacion </t>
  </si>
  <si>
    <t xml:space="preserve">Cl  Ejecuta desmarcacion Abogado - Desmarcacion </t>
  </si>
  <si>
    <t xml:space="preserve">Cl ejecuta Marcacion Abogado - Desmarcacion </t>
  </si>
  <si>
    <t>BLO - Muestra pantalla - Bloqueo J</t>
  </si>
  <si>
    <t xml:space="preserve">ABO - Pantalla - Bloqueo J     </t>
  </si>
  <si>
    <t xml:space="preserve">cl que ejecuta marcacion - Bloqueo J  </t>
  </si>
  <si>
    <t xml:space="preserve">MAR - Muestra pantalla marcacion cartera olimpica    - Marcacion Abogado    </t>
  </si>
  <si>
    <t>cl que ejecuta  - Marcacion Abogado</t>
  </si>
  <si>
    <t>1571</t>
  </si>
  <si>
    <t>PHSSOBREN</t>
  </si>
  <si>
    <t>Archivo de novedades sobrecupo</t>
  </si>
  <si>
    <t>SPSOBRE</t>
  </si>
  <si>
    <t>PHSSOBREI</t>
  </si>
  <si>
    <t>Archivo Sobrecupo Intermedio</t>
  </si>
  <si>
    <t>PHSSOBRE</t>
  </si>
  <si>
    <t xml:space="preserve">Archivo Sobrecupo </t>
  </si>
  <si>
    <t>Archivo Sobrecupo Log</t>
  </si>
  <si>
    <t>Programa genera reporte de sobrecupo</t>
  </si>
  <si>
    <t>SCSOBRE</t>
  </si>
  <si>
    <t>Cl genera reporte de sobrecupo</t>
  </si>
  <si>
    <t>PHSSOBREL</t>
  </si>
  <si>
    <t>Generacion reporte de Sobrecupo</t>
  </si>
  <si>
    <t>Liberado</t>
  </si>
  <si>
    <t>SFSOBRE</t>
  </si>
  <si>
    <t>Cl instalacion</t>
  </si>
  <si>
    <t>I83      CAMBIO DE PLAZO A TRANSACCION ESPECIAL</t>
  </si>
  <si>
    <t>Gastos de Cobranzas</t>
  </si>
  <si>
    <t>J01 - Reporte de Sobrecupos</t>
  </si>
  <si>
    <t>I95      REPORTE DESCUENTO 2.2 COMBARRANQUILLA</t>
  </si>
  <si>
    <t xml:space="preserve">I96      BLOQUEO J - MARCACION CARTERA COBRANZAS  </t>
  </si>
  <si>
    <t xml:space="preserve">I97      CAMBIO DE ABOGADO - COBRANZAS    </t>
  </si>
  <si>
    <t xml:space="preserve">Cl que compila fuentes. </t>
  </si>
  <si>
    <t xml:space="preserve">Cl que compila fuentes. Crea los SAVF: </t>
  </si>
  <si>
    <t>CL completa archivo ACH con infor de PHSPSE</t>
  </si>
  <si>
    <t xml:space="preserve">Programa que compila objetos </t>
  </si>
  <si>
    <t xml:space="preserve">Compila fuentes PARAMETROS TASA  </t>
  </si>
  <si>
    <t xml:space="preserve">Compila fuentes Refinanciacion </t>
  </si>
  <si>
    <t xml:space="preserve">Cl Compila fuentes cambio de producto  </t>
  </si>
  <si>
    <t xml:space="preserve">RBM - Archivo plano PHYREFR- Refres S-R  Parcial        </t>
  </si>
  <si>
    <t>Programa genera archivo concilia Olimpica - RBM</t>
  </si>
  <si>
    <t>Cl genera archivo conciliacion Olimpica - RBM</t>
  </si>
  <si>
    <t>Programa genera archivo resumen mensual rechazo</t>
  </si>
  <si>
    <t>Captura Fecha Inicio, Fin, Agen y transaccion</t>
  </si>
  <si>
    <t>Programa muestra pantalla  capturar información</t>
  </si>
  <si>
    <t>Archivo almacena cuentas seleccionadas procesar</t>
  </si>
  <si>
    <t>Cl incorpora los archivos a PHYCJR3 y PHYAUCI</t>
  </si>
  <si>
    <t>PHSRBMPAGT</t>
  </si>
  <si>
    <t xml:space="preserve">RBM - Archivo pagos olimpica - tarjetas      </t>
  </si>
  <si>
    <t>PHSRBMPAG</t>
  </si>
  <si>
    <t xml:space="preserve">RBM - Archivo pagos olimpica - disponibles </t>
  </si>
  <si>
    <t>Pagos en Linea</t>
  </si>
  <si>
    <t>SPRBMPAG</t>
  </si>
  <si>
    <t xml:space="preserve">RBM - PGM gen.archivo disponibles Olimpica   </t>
  </si>
  <si>
    <t>MODIFICADO</t>
  </si>
  <si>
    <t>AU001OLI</t>
  </si>
  <si>
    <t>FC013OLI</t>
  </si>
  <si>
    <t>SCSEGACE</t>
  </si>
  <si>
    <t>PHSSEGACE</t>
  </si>
  <si>
    <t>SEG - Archivo seguros ACE</t>
  </si>
  <si>
    <t>Programa carga archivo de seguros ACE</t>
  </si>
  <si>
    <t xml:space="preserve">PHSSEGPAR            </t>
  </si>
  <si>
    <t xml:space="preserve">SEG - Archivo parametros seguros </t>
  </si>
  <si>
    <t>SPSEGACE</t>
  </si>
  <si>
    <t>Programa carga transacciones de seguros</t>
  </si>
  <si>
    <t>RTVSEGACE</t>
  </si>
  <si>
    <t>SEG - Archivo logico por tarjeta y fecha seguros ACE</t>
  </si>
  <si>
    <t>Log de entrada de autorizador - Archivo Remoto</t>
  </si>
  <si>
    <t>Archivo de Tarjeta De Credito  - Archivo Remoto</t>
  </si>
  <si>
    <t>Seguros Ace - Ike</t>
  </si>
  <si>
    <t xml:space="preserve">PHSORDPAG             </t>
  </si>
  <si>
    <t xml:space="preserve">RBM - Archivo log pagos remoto Olimpica     </t>
  </si>
  <si>
    <t xml:space="preserve">SPORDPAG        </t>
  </si>
  <si>
    <t xml:space="preserve">RBM - PGM que graba log acceso a remoto Olimpica  </t>
  </si>
  <si>
    <t>Actualizar refresco parcial de RBM con pagos en linea de Olimpica</t>
  </si>
  <si>
    <t>PHSSEGREP</t>
  </si>
  <si>
    <t>SEG - Archivo seguros ACE - Reporte Serfinansa</t>
  </si>
  <si>
    <t>PHSSEGPLA</t>
  </si>
  <si>
    <t>SEG - Archivo seguros ACE Plano</t>
  </si>
  <si>
    <t>1761</t>
  </si>
  <si>
    <t>PHSSEGLOG</t>
  </si>
  <si>
    <t>SPSEGLOG</t>
  </si>
  <si>
    <t xml:space="preserve">SEG - Muestra pantalla cargue de archivo          </t>
  </si>
  <si>
    <t>SEG - Archivo seguros ACE Log cargue</t>
  </si>
  <si>
    <t>SWSEGLOG</t>
  </si>
  <si>
    <t xml:space="preserve">SEG - Pantalla cargue de seguros   </t>
  </si>
  <si>
    <t>Cargue Automatico a Seguros ACE</t>
  </si>
  <si>
    <t>1757</t>
  </si>
  <si>
    <t>Automatizacion de proceso de Desbloqueo T</t>
  </si>
  <si>
    <t>Archivo de transacciones 66</t>
  </si>
  <si>
    <t>Archivo de transacciones 67</t>
  </si>
  <si>
    <t>SWAUTENTIC</t>
  </si>
  <si>
    <t xml:space="preserve">Pantalla de Autenticacion </t>
  </si>
  <si>
    <t>SPDESBLOT</t>
  </si>
  <si>
    <t xml:space="preserve">DES - Programa desbloqueo T     </t>
  </si>
  <si>
    <t xml:space="preserve">BLT - Archivo de Tarjetas novedad 120   </t>
  </si>
  <si>
    <t>PHSDEBLTNO</t>
  </si>
  <si>
    <t>PHSDEBLTRE</t>
  </si>
  <si>
    <t xml:space="preserve">BLT - Archivo de Tarjetas refinanciadas   </t>
  </si>
  <si>
    <t>PHSDEBLTPR</t>
  </si>
  <si>
    <t xml:space="preserve">BLT - Archivo desbloqueo T tarjetas procesadas </t>
  </si>
  <si>
    <t xml:space="preserve">SCDESBLOT </t>
  </si>
  <si>
    <t xml:space="preserve">DES - CL desbloqueo T                   </t>
  </si>
  <si>
    <t>RTVDEBLTPR</t>
  </si>
  <si>
    <t>BLT - Archivo desbloqueo T tarjetas procesadas  por fecha</t>
  </si>
  <si>
    <t xml:space="preserve">PHSSPOS3      </t>
  </si>
  <si>
    <t>Archivo existente  de Sra IRIS</t>
  </si>
  <si>
    <t>Programa que desbloquea cuentas Señora Iris</t>
  </si>
  <si>
    <t>Liquidacion de comisiones de establecimientos</t>
  </si>
  <si>
    <t>1762</t>
  </si>
  <si>
    <t>PHSLICOCL</t>
  </si>
  <si>
    <t>PHSLICOPC</t>
  </si>
  <si>
    <t>PHSLICOPL</t>
  </si>
  <si>
    <t xml:space="preserve">SPLICOCO </t>
  </si>
  <si>
    <t>SPSPOS8</t>
  </si>
  <si>
    <t>PHSLICOCE</t>
  </si>
  <si>
    <t>COM - Control de Liquidacion por Establecimiento</t>
  </si>
  <si>
    <t>PHSLICODE</t>
  </si>
  <si>
    <t>PHSLICORE</t>
  </si>
  <si>
    <t xml:space="preserve">COM - Resumen de Liquidacion Comisiones Convenios </t>
  </si>
  <si>
    <t>PHSLICOPO</t>
  </si>
  <si>
    <t>PHSLICODET</t>
  </si>
  <si>
    <t xml:space="preserve">SCLICOCO </t>
  </si>
  <si>
    <t>COM - CL genera liquidacion de comisiones</t>
  </si>
  <si>
    <t>COM - Control de Liquidacion - Parametrizar</t>
  </si>
  <si>
    <t>COM - Parametros convenios  - Parametrizar</t>
  </si>
  <si>
    <t>COM - Parametros Liquidacion   - Parametrizar</t>
  </si>
  <si>
    <t>COM - Parametros Liquidacion  por Origen   - Parametrizar</t>
  </si>
  <si>
    <t xml:space="preserve">COM - Detalle x tarjeta de Liquidacion Comisiones Convenios </t>
  </si>
  <si>
    <t xml:space="preserve">COM - Detalle x establecimiento de Liquidacion Comisiones Convenios </t>
  </si>
  <si>
    <t>COM - Programa genera liquidacion de comisiones</t>
  </si>
  <si>
    <t>1817</t>
  </si>
  <si>
    <t>OK</t>
  </si>
  <si>
    <t>TIPO</t>
  </si>
  <si>
    <t xml:space="preserve"> datos especiales y Superbanc</t>
  </si>
  <si>
    <t>Refrescos</t>
  </si>
  <si>
    <t>Archivo logico de subcuentas</t>
  </si>
  <si>
    <t>Archivo Registro tipo 1</t>
  </si>
  <si>
    <t>Archivo Registro tipo 2</t>
  </si>
  <si>
    <t>Archivo Registro tipo 4</t>
  </si>
  <si>
    <t>Archivo Registro tipo 5</t>
  </si>
  <si>
    <t>SCLICOCOS</t>
  </si>
  <si>
    <t>COM - CL genera liquidacion de comisiones Sometido</t>
  </si>
  <si>
    <t>Doc_J09_Req_1570_Formato_466</t>
  </si>
  <si>
    <t>Generacion de formato 466 - Reporte de tarjeta de Credito</t>
  </si>
  <si>
    <t>Doc_J08_Desbloqueo_T</t>
  </si>
  <si>
    <t>Doc_Seguros_Req_1761</t>
  </si>
  <si>
    <t xml:space="preserve">Desbloqueo T                                      J08      DESBLOQUEO AUTOM T CUENTAS REFINANCIADAS  </t>
  </si>
  <si>
    <t xml:space="preserve">Formato 466 Super                        J09      GENERACION FORMATO 466    </t>
  </si>
  <si>
    <t>Opcion</t>
  </si>
  <si>
    <t>R10 - Generación de SuperBanc</t>
  </si>
  <si>
    <t>Generación de Datos Especiales                                        Tarea programada DATESPECIA                                    I92      GENERACION DATOS ESPECIALES SUPERBANC</t>
  </si>
  <si>
    <t xml:space="preserve">I80    TRANSFERENCIA DE SUPERBANC A SIG       </t>
  </si>
  <si>
    <t>Doc_Gastos_Cobranza</t>
  </si>
  <si>
    <t>Doc_I95_Reporte_Descuento_Combarranquilla_20120326</t>
  </si>
  <si>
    <t>Doc_I96_I97_I98_I99_Bloqueo_J_Cobranza_20120410</t>
  </si>
  <si>
    <t>Doc_J01_Sobrecupo_20120417</t>
  </si>
  <si>
    <t>Doc_Refresco_Parcial_Pagos_Linea_RBM</t>
  </si>
  <si>
    <t>Doc_J10_Req_1762_Liquidacion_comisiones</t>
  </si>
  <si>
    <t xml:space="preserve">J10    LIQUIDACION COMISIONES POR CONVENIOS    </t>
  </si>
  <si>
    <t>Pendiente modificar CL para definir ubicación de archivos</t>
  </si>
  <si>
    <t>Req</t>
  </si>
  <si>
    <t>Doc_I47_Rechazos Mensuales</t>
  </si>
  <si>
    <t>Doc_EstadoCuentaCliente</t>
  </si>
  <si>
    <t>Usuario</t>
  </si>
  <si>
    <t>TESORERIA</t>
  </si>
  <si>
    <t>Operaciones</t>
  </si>
  <si>
    <t>Ruth Marquez</t>
  </si>
  <si>
    <t>Facturacion</t>
  </si>
  <si>
    <t>Sistemas</t>
  </si>
  <si>
    <t>Contabilidad                                   Operaciones</t>
  </si>
  <si>
    <t>Contabilidad</t>
  </si>
  <si>
    <t>Maria Carvajalino</t>
  </si>
  <si>
    <t>Maricela Manjarrez</t>
  </si>
  <si>
    <t>Tarea Automatica</t>
  </si>
  <si>
    <t>Contabilidad    Ezequiel Collante</t>
  </si>
  <si>
    <t xml:space="preserve">FPMOVOLI </t>
  </si>
  <si>
    <t>Pantalla de captura de Fecha</t>
  </si>
  <si>
    <t>OLIMPICA</t>
  </si>
  <si>
    <t>PHSF466TAR</t>
  </si>
  <si>
    <t>Soporte subcuenta 005, 010, 015, 020</t>
  </si>
  <si>
    <t>Mejora tiempo ejecución superbanc y datos especiales</t>
  </si>
  <si>
    <t>Ajuste</t>
  </si>
  <si>
    <t>RTVDATESP</t>
  </si>
  <si>
    <t xml:space="preserve">Logico de PHSDATESP - Nuevo </t>
  </si>
  <si>
    <t>Modificaco para eliminar sentencias SQL</t>
  </si>
  <si>
    <t>Recompilado</t>
  </si>
  <si>
    <t>Automatizacion Nominas</t>
  </si>
  <si>
    <t>Recompilado, envio de nuevo parametro</t>
  </si>
  <si>
    <t>PHSNOMPAE</t>
  </si>
  <si>
    <t>PHSNOMCOG</t>
  </si>
  <si>
    <t xml:space="preserve">NOM - Log controla cargue de nominas </t>
  </si>
  <si>
    <t xml:space="preserve">NOM - Log controla generacion de nominas   </t>
  </si>
  <si>
    <t xml:space="preserve">NOM - Parametros entidades           </t>
  </si>
  <si>
    <t xml:space="preserve">PHSNOMCOC </t>
  </si>
  <si>
    <t>PHSNOMDET</t>
  </si>
  <si>
    <t xml:space="preserve">NOM - Nomina generada Detalle         </t>
  </si>
  <si>
    <t>PHSNOMRES</t>
  </si>
  <si>
    <t xml:space="preserve">NOM - Nomina generada Resumen por identificacion  </t>
  </si>
  <si>
    <t>PHSNOMCAR</t>
  </si>
  <si>
    <t xml:space="preserve">NOM - Nomina a cargar en FACT  </t>
  </si>
  <si>
    <t>SPNOMGEN</t>
  </si>
  <si>
    <t xml:space="preserve">NOM - Programa genera nomina                      </t>
  </si>
  <si>
    <t>PHSNOMNIT</t>
  </si>
  <si>
    <t xml:space="preserve">NOM - Identificacion nomina generada             </t>
  </si>
  <si>
    <t>SCNOMGEN</t>
  </si>
  <si>
    <t>Cl ejecuta generacion de nominas</t>
  </si>
  <si>
    <t>PHSNOMCIC</t>
  </si>
  <si>
    <t>PHSNOMDETN</t>
  </si>
  <si>
    <t>NOM - Cambios de ciclo</t>
  </si>
  <si>
    <t>Logico por NIT del detalle</t>
  </si>
  <si>
    <t>SCNOMGENP</t>
  </si>
  <si>
    <t xml:space="preserve">NOM - CL que genera nominas sometido        </t>
  </si>
  <si>
    <t>SPNOMCAR</t>
  </si>
  <si>
    <t xml:space="preserve">NOM - Programa carga nomina                      </t>
  </si>
  <si>
    <t>SCNOMCAR</t>
  </si>
  <si>
    <t>Cl ejecuta cargue de nominas</t>
  </si>
  <si>
    <t>PHSNOMCTAR</t>
  </si>
  <si>
    <t>PHSNOMSAL</t>
  </si>
  <si>
    <t>NOM - Tarjetas a procesar</t>
  </si>
  <si>
    <t>NOM - Relacion de saldos por tarjetas</t>
  </si>
  <si>
    <t>Pruebas</t>
  </si>
  <si>
    <t>SWNOMGEN</t>
  </si>
  <si>
    <t xml:space="preserve">NOM - Pantalla de nominas       </t>
  </si>
  <si>
    <t>PHSDATCRE</t>
  </si>
  <si>
    <t>Archivo que contiene plano de datacredito</t>
  </si>
  <si>
    <t>Programa que corrige plano</t>
  </si>
  <si>
    <t>Pantalla fecha</t>
  </si>
  <si>
    <t>SPDATCRECO</t>
  </si>
  <si>
    <t>SWDATCRECO</t>
  </si>
  <si>
    <t>SCDATCRECO</t>
  </si>
  <si>
    <t>PHSDATCREN</t>
  </si>
  <si>
    <t>PHSDATCREF</t>
  </si>
  <si>
    <t>PHSDATCRET</t>
  </si>
  <si>
    <t>Archivo Final</t>
  </si>
  <si>
    <t>Cl que ejecuta plano de datacredito</t>
  </si>
  <si>
    <t>Mejora Plano datacredito</t>
  </si>
  <si>
    <t>PHSDATCREI</t>
  </si>
  <si>
    <t>Archivo inicial</t>
  </si>
  <si>
    <t>Karina Lisarazo</t>
  </si>
  <si>
    <t>SPREVPAGO</t>
  </si>
  <si>
    <t>PHSREVPAGO</t>
  </si>
  <si>
    <t>SCREVPAGO</t>
  </si>
  <si>
    <t>Archivo que carga cuentas con fecha y valores a reversar</t>
  </si>
  <si>
    <t>Programa que ejecuta cargue</t>
  </si>
  <si>
    <t>Cl que ejecuta programa de reversos</t>
  </si>
  <si>
    <t xml:space="preserve">          </t>
  </si>
  <si>
    <t xml:space="preserve">CL genera archivo intercambio RBM Parcial   </t>
  </si>
  <si>
    <t>Programa que genera orden de refrescos</t>
  </si>
  <si>
    <t xml:space="preserve">RBM - PGM gen.archivo disponibles Olimpica    </t>
  </si>
  <si>
    <t>PHSRBMPAGS</t>
  </si>
  <si>
    <t xml:space="preserve">RBM - Archivo transacciones Olimpica    </t>
  </si>
  <si>
    <t>PHSRBMPAGC</t>
  </si>
  <si>
    <t xml:space="preserve">RBM - Archivo transacciones Olimpica     - Consolidado </t>
  </si>
  <si>
    <t>Mejora Refrescos Parciales</t>
  </si>
  <si>
    <t>PHSMETPGR</t>
  </si>
  <si>
    <t xml:space="preserve">MET - Archivo parametros Generales Metas clientes </t>
  </si>
  <si>
    <t>PHSMETRAN</t>
  </si>
  <si>
    <t xml:space="preserve">MET - Archivo rangos descuentos      </t>
  </si>
  <si>
    <t>PHSMETCOM</t>
  </si>
  <si>
    <t>SPMETPRO</t>
  </si>
  <si>
    <t>MET - Programa que procesa metas clientes</t>
  </si>
  <si>
    <t>MET - Archivo de Compras Metas Clientes</t>
  </si>
  <si>
    <t>Doc_Req_741_767_Automatizacion_nominas</t>
  </si>
  <si>
    <t>Modificado</t>
  </si>
  <si>
    <t>741                             767             1876</t>
  </si>
  <si>
    <t>Automatizar proceso de Metas Clientes</t>
  </si>
  <si>
    <t>1891</t>
  </si>
  <si>
    <t>PHSMETTAR</t>
  </si>
  <si>
    <t xml:space="preserve">MET - Archivo de tarjetas </t>
  </si>
  <si>
    <t>PHSMETDET</t>
  </si>
  <si>
    <t>MET - Detalle selección de cuentas</t>
  </si>
  <si>
    <t>PHSMETCOMT</t>
  </si>
  <si>
    <t>MET - Archivo Logico Compras Metas Clientes</t>
  </si>
  <si>
    <t>PHSMETCAM</t>
  </si>
  <si>
    <t>MET - Archivo campañas enviadas a clientes</t>
  </si>
  <si>
    <t>PHSMETTARC</t>
  </si>
  <si>
    <t xml:space="preserve">MET - Tarjetas cargadas para evaluar    </t>
  </si>
  <si>
    <t>SPMETCRE</t>
  </si>
  <si>
    <t>SPMETDTO</t>
  </si>
  <si>
    <t>MET - Procesa validacion compra exigida</t>
  </si>
  <si>
    <t>PHSMETDETD</t>
  </si>
  <si>
    <t xml:space="preserve">MET - Logico por descuento     </t>
  </si>
  <si>
    <t xml:space="preserve">PHSMETDETR </t>
  </si>
  <si>
    <t xml:space="preserve">MET - Reportes de seleccion y envio de campaña    </t>
  </si>
  <si>
    <t xml:space="preserve">MET - Procesa validacion aplicacion descuento     </t>
  </si>
  <si>
    <t>SCMETCRE</t>
  </si>
  <si>
    <t>SCMETDTO</t>
  </si>
  <si>
    <t>SCMETPRO</t>
  </si>
  <si>
    <t>SWMETCLI</t>
  </si>
  <si>
    <t xml:space="preserve">MET - Pantalla de Metas clientes                </t>
  </si>
  <si>
    <t>SCMETCLIP</t>
  </si>
  <si>
    <t xml:space="preserve">CLI - Ejecuta programa aplica descuento           </t>
  </si>
  <si>
    <t xml:space="preserve">CLI - Ejecuta programa aplica descuento-Sometido  </t>
  </si>
  <si>
    <t xml:space="preserve">CLI - PGM aplica descuentos               </t>
  </si>
  <si>
    <t>Modificacion</t>
  </si>
  <si>
    <t>Adicion de ciclo por pantalla</t>
  </si>
  <si>
    <t>SCMETCRES</t>
  </si>
  <si>
    <t>MET - Procesa validacion compra exigida - SOMETIDO</t>
  </si>
  <si>
    <t>SCMETDTOS</t>
  </si>
  <si>
    <t>MET - Procesa validacion aplicacion descuento - SOMETIDO</t>
  </si>
  <si>
    <t>SCMETPROS</t>
  </si>
  <si>
    <t>MET - Programa que procesa metas clientes - SOMETIDO</t>
  </si>
  <si>
    <t>PHSMETDETN</t>
  </si>
  <si>
    <t xml:space="preserve">MET - Reportes seleccion y envio campaña  - no cumple  </t>
  </si>
  <si>
    <t>PHSDESCARC</t>
  </si>
  <si>
    <t xml:space="preserve"> Nombres de archivos      </t>
  </si>
  <si>
    <t>SCDESCARCH</t>
  </si>
  <si>
    <t xml:space="preserve">Obtiene descripcion de archivos   </t>
  </si>
  <si>
    <t>Extraccion de informacion de archivo</t>
  </si>
  <si>
    <t>Modificado para productos B2</t>
  </si>
  <si>
    <t>PHSNOMPACC</t>
  </si>
  <si>
    <t xml:space="preserve">NOM - Parametros entidades - compra de cartera    </t>
  </si>
  <si>
    <t>1936</t>
  </si>
  <si>
    <t>SPMETLOG</t>
  </si>
  <si>
    <t>PHSMETLOG</t>
  </si>
  <si>
    <t>MET - Archivo de log</t>
  </si>
  <si>
    <t>MET - Programa que graba log</t>
  </si>
  <si>
    <t>Ajuste a programa de nominas</t>
  </si>
  <si>
    <t xml:space="preserve">I79   DESCUENTOS METAS CLIENTES        </t>
  </si>
  <si>
    <t>Documentado en req- 1891</t>
  </si>
  <si>
    <t xml:space="preserve">J18   METAS CLIENTES-SELECCION CLIENTES CAMPA       
   J19   METAS CLIENTES-VALIDAR COMPRA EXIGIDA          
   J20   METAS CLIENTES-CREACION CAMPAÑA DESCUENT       
</t>
  </si>
  <si>
    <t>SPGEDATCRE</t>
  </si>
  <si>
    <t xml:space="preserve">DAT - Programa para generar datacredito  </t>
  </si>
  <si>
    <t>PHSDACRE2</t>
  </si>
  <si>
    <t xml:space="preserve">Registro 2 Datacredito   </t>
  </si>
  <si>
    <t>PHSDACREP</t>
  </si>
  <si>
    <t xml:space="preserve">Archivo de parametros  </t>
  </si>
  <si>
    <t>PHSDACREC</t>
  </si>
  <si>
    <t>Archivo de cuentas canceladas</t>
  </si>
  <si>
    <t>PHSDACREPG</t>
  </si>
  <si>
    <t>Archivo de parametros generales</t>
  </si>
  <si>
    <t>PHSDACRE1A</t>
  </si>
  <si>
    <t>PHSDACRE1C</t>
  </si>
  <si>
    <t xml:space="preserve">RIE - Registro 1 Datacredito - ALP        </t>
  </si>
  <si>
    <t>PHSDATCRFA</t>
  </si>
  <si>
    <t>PHSDATCRFC</t>
  </si>
  <si>
    <t xml:space="preserve">RIE - REGISTROS FINAL DATACREDITO ALP    </t>
  </si>
  <si>
    <t xml:space="preserve">RIE - Registro 1 Datacredito - CRO       </t>
  </si>
  <si>
    <t xml:space="preserve">RIE - REGISTROS FINAL DATACREDITO CRO  </t>
  </si>
  <si>
    <t>SPGEDATCAL</t>
  </si>
  <si>
    <t>PHSDATCAL</t>
  </si>
  <si>
    <t xml:space="preserve">RIE - Archivo de Calificacion     </t>
  </si>
  <si>
    <t>PHSDACRE2A</t>
  </si>
  <si>
    <t>PHSDACRE2C</t>
  </si>
  <si>
    <t>Registro 2 Datacredito   ALP</t>
  </si>
  <si>
    <t>Registro 2 Datacredito   CRO</t>
  </si>
  <si>
    <t>PHSDATCPLA</t>
  </si>
  <si>
    <t>PHSDATCPLC</t>
  </si>
  <si>
    <t xml:space="preserve">RIE - Archivo plano ALP   </t>
  </si>
  <si>
    <t xml:space="preserve">RIE - Archivo plano  CRO </t>
  </si>
  <si>
    <t>SWDATCRE</t>
  </si>
  <si>
    <t xml:space="preserve">RIE - Pantalla de DATACREDITO            </t>
  </si>
  <si>
    <t>RIE - Programa que adiciona la calificacion y divide el archivo</t>
  </si>
  <si>
    <t>SCGEDATCAL</t>
  </si>
  <si>
    <t>SCGEDATCRE</t>
  </si>
  <si>
    <t>PHSDACRECN</t>
  </si>
  <si>
    <t>RIE - Archivo cuentas novedad 100</t>
  </si>
  <si>
    <t>RIE - CL ejecucion calificacion</t>
  </si>
  <si>
    <t>RIE - CL ejecucion datacredito Cierre</t>
  </si>
  <si>
    <t>PHSDACRELO</t>
  </si>
  <si>
    <t>RIE - Archivo log de generacion</t>
  </si>
  <si>
    <t>PHSDACOMP</t>
  </si>
  <si>
    <t>SPGEDATCOM</t>
  </si>
  <si>
    <t>Generacion de Refreso Parcial - Total Datacredito</t>
  </si>
  <si>
    <t>Archivo de comparacion de campos</t>
  </si>
  <si>
    <t xml:space="preserve">Programa de comparacion de Fiserv Vs nuevo </t>
  </si>
  <si>
    <t xml:space="preserve">Pruebas Usuario </t>
  </si>
  <si>
    <t>Req - Campaña son Mil</t>
  </si>
  <si>
    <t>PHSMILPART</t>
  </si>
  <si>
    <t>PHSMILPARG</t>
  </si>
  <si>
    <t xml:space="preserve">MIL - Parametros generales    </t>
  </si>
  <si>
    <t xml:space="preserve">MIL - Parametros origen transaccion   </t>
  </si>
  <si>
    <t>PHSMILTRA</t>
  </si>
  <si>
    <t xml:space="preserve">MIL - Transacciones seleccionadas                 </t>
  </si>
  <si>
    <t>SCMILALE</t>
  </si>
  <si>
    <t>PHSMILBOL</t>
  </si>
  <si>
    <t>MIL - Archivo de boletas Generadas</t>
  </si>
  <si>
    <t>SPMILALE</t>
  </si>
  <si>
    <t xml:space="preserve">MIL - PGM que genera boletas de rifa    </t>
  </si>
  <si>
    <t xml:space="preserve">MIL - Cl que genera numero aleatorio de rifa </t>
  </si>
  <si>
    <t>SPMILRIF</t>
  </si>
  <si>
    <t xml:space="preserve">MIL - Selecciona numero ganador </t>
  </si>
  <si>
    <t>SWMILRIF</t>
  </si>
  <si>
    <t>MIL - Pantalla muestra numero ganador</t>
  </si>
  <si>
    <t>SCMILRIF</t>
  </si>
  <si>
    <t>PHSMILGAN</t>
  </si>
  <si>
    <t>MIL - Archivo numero ganador</t>
  </si>
  <si>
    <t>MIL - Cl que genera ganador</t>
  </si>
  <si>
    <t>SCMILALES</t>
  </si>
  <si>
    <t>MIL - Cl que invoca programa rifa</t>
  </si>
  <si>
    <t>PHSMILLOG</t>
  </si>
  <si>
    <t xml:space="preserve">MIL - Archivo log de generacion de boletas </t>
  </si>
  <si>
    <t>SPREFINA4</t>
  </si>
  <si>
    <t>PHSREFINA4</t>
  </si>
  <si>
    <t>PHSCAMM</t>
  </si>
  <si>
    <t>PHSCAMMS</t>
  </si>
  <si>
    <t>REFINANCIACION TASA PREFERENCIAL</t>
  </si>
  <si>
    <t>SCGEDATBLR</t>
  </si>
  <si>
    <t>DAT - Valida si arch PHSDATESP esta bloqueado Redu</t>
  </si>
  <si>
    <t xml:space="preserve">SWDATBLO </t>
  </si>
  <si>
    <t>Pantalla de informacion de bloqueo</t>
  </si>
  <si>
    <t xml:space="preserve">SCGEDATBLC </t>
  </si>
  <si>
    <t>DAT - Valida si arch PHSDATESP esta bloqueado Comp</t>
  </si>
  <si>
    <t>SBA - Programa para generar datos especiales</t>
  </si>
  <si>
    <t>SCGEDATCAS</t>
  </si>
  <si>
    <t>RIE - CL ejecucion calificacion sometido</t>
  </si>
  <si>
    <t>SPCAORIMTO</t>
  </si>
  <si>
    <t>SCCAORIMTO</t>
  </si>
  <si>
    <t>SWCAORIMTO</t>
  </si>
  <si>
    <t>Mantenimiento Cambio de Origen</t>
  </si>
  <si>
    <t>Pantalla Cambio de Origen</t>
  </si>
  <si>
    <t>Programa Mantenimiento Cambio de Origen</t>
  </si>
  <si>
    <t>Cl que ejecuta programa mantenimiento cambio de Origen</t>
  </si>
  <si>
    <t>PHSMETDETE</t>
  </si>
  <si>
    <t xml:space="preserve">MET - Logico por compra exigida        </t>
  </si>
  <si>
    <t>SCREFINA4</t>
  </si>
  <si>
    <t>CL EJECUTA PRIOGRAMA</t>
  </si>
  <si>
    <t>Archivo que carga cuentas</t>
  </si>
  <si>
    <t>Programa que valida refinanciacion</t>
  </si>
  <si>
    <t>SPCAMREFM</t>
  </si>
  <si>
    <t>Programa que refinancion</t>
  </si>
  <si>
    <t>BACKUP DE FUENTES</t>
  </si>
  <si>
    <t>QFUENTES</t>
  </si>
  <si>
    <t>FTESGLOBK</t>
  </si>
  <si>
    <t>BKFTESGLO</t>
  </si>
  <si>
    <t>TEMPO</t>
  </si>
  <si>
    <t>CIFIN</t>
  </si>
  <si>
    <t>PHSCIF2R</t>
  </si>
  <si>
    <t>Ajustar programa que selecciona los clientes+</t>
  </si>
  <si>
    <t>Mercadeo</t>
  </si>
  <si>
    <t>en Pruebas Usuario</t>
  </si>
  <si>
    <t>J18   METAS CLIENTES-SELECCION CLIENTES                              J19   METAS CLIENTES-VALIDAR COMPRA EXIGIDA</t>
  </si>
  <si>
    <t>PHSSEGACEH</t>
  </si>
  <si>
    <t xml:space="preserve">SEG - Archivo de Seguros ACE  - HISTORICO        </t>
  </si>
  <si>
    <t xml:space="preserve">SEG - Archivo parametros seguros          </t>
  </si>
  <si>
    <t>PHSSEGCON</t>
  </si>
  <si>
    <t xml:space="preserve">SEG - Archivo de Seguros ACE  - Conteo </t>
  </si>
  <si>
    <t xml:space="preserve">CIF - REGISTRO 2 - DETALLE          </t>
  </si>
  <si>
    <t>SPCIFINCRO</t>
  </si>
  <si>
    <t xml:space="preserve">CIF - Programa para generar CIFIN      </t>
  </si>
  <si>
    <t xml:space="preserve">CIF - Archivo de cuentas novedad 100       </t>
  </si>
  <si>
    <t>PHSCIFINCN</t>
  </si>
  <si>
    <t>Pantalla Mantenimiento parametros</t>
  </si>
  <si>
    <t>Programa Mantenimiento parametros</t>
  </si>
  <si>
    <t>Cl que ejecuta programa Mantenimiento parametros</t>
  </si>
  <si>
    <t>SWSEGMTO</t>
  </si>
  <si>
    <t>SPSEGMTO</t>
  </si>
  <si>
    <t>SCSEGMTO</t>
  </si>
  <si>
    <t>Datos Especiales -  Bloqueo de Archivo</t>
  </si>
  <si>
    <t>Refinanciaciones tasa preferencial</t>
  </si>
  <si>
    <t>Refresco Parcial</t>
  </si>
  <si>
    <t>Reverso de transacciones</t>
  </si>
  <si>
    <t>Validador Datacredito</t>
  </si>
  <si>
    <t>Modificacion de CL para dividir Querys</t>
  </si>
  <si>
    <t>2027</t>
  </si>
  <si>
    <t>1798</t>
  </si>
  <si>
    <t>2037</t>
  </si>
  <si>
    <t>Mejora Datos Especiales</t>
  </si>
  <si>
    <t>Seguros - excluir pago total y saldocap = 0</t>
  </si>
  <si>
    <t>operaciones</t>
  </si>
  <si>
    <t>Mejora Seguros Ace - Ike - Automatizacion Cargue</t>
  </si>
  <si>
    <t>PHSSEGREL</t>
  </si>
  <si>
    <t xml:space="preserve">SEG - Archivo Criterios Reporte Seguros </t>
  </si>
  <si>
    <t>SWSEGREW</t>
  </si>
  <si>
    <t xml:space="preserve">SEG - PANTALLA Reporte Seguros                   </t>
  </si>
  <si>
    <t>SPSEGRE</t>
  </si>
  <si>
    <t>SPSEGREW</t>
  </si>
  <si>
    <t>SCSEGRE</t>
  </si>
  <si>
    <t>SCSEGREP</t>
  </si>
  <si>
    <t xml:space="preserve">SEG- CL genera reporte de aseguradoras            </t>
  </si>
  <si>
    <t>SEG- CL genera reporte de aseguradoras SOMETIDO</t>
  </si>
  <si>
    <t>SEG - Genera reporte aseguradoras</t>
  </si>
  <si>
    <t xml:space="preserve">SEG - Muestra pantalla datos aseguradoras   </t>
  </si>
  <si>
    <t>PHSSEGGREP</t>
  </si>
  <si>
    <t>2061</t>
  </si>
  <si>
    <t>SEG - Archivo reporte de seguros</t>
  </si>
  <si>
    <t>Reporte de Seguros</t>
  </si>
  <si>
    <t xml:space="preserve"> J44       REPORTE DE SEGUROS ENTRE DOS FECHAS</t>
  </si>
  <si>
    <t xml:space="preserve">J14       GENERACION DE NOMINAS OTROS                  SCNOMGEN          
       J15       CARGUE DE NOMINAS                            SCNOMCAR          
       R25       GENERA PLANO NOMINA OLIMPICA                 SCCAROLI             
                                                                         </t>
  </si>
  <si>
    <t>PHSCIFMOR</t>
  </si>
  <si>
    <t xml:space="preserve">CIF - Archivo rangos altura mora </t>
  </si>
  <si>
    <t>PHSCIFINC</t>
  </si>
  <si>
    <t xml:space="preserve">CIF - Archivo de cuentas canceladas    </t>
  </si>
  <si>
    <t>PHSCIFPAR</t>
  </si>
  <si>
    <t xml:space="preserve">CIF - Archivo de parametros  </t>
  </si>
  <si>
    <t>PHSCIFPARG</t>
  </si>
  <si>
    <t xml:space="preserve">CIF - Archivo de parametros Generales </t>
  </si>
  <si>
    <t>PHSCIF1RC</t>
  </si>
  <si>
    <t xml:space="preserve">CIF - REGISTRO 1 - CONTROL REPORTE               - CRO  </t>
  </si>
  <si>
    <t>PHSCIF1RA</t>
  </si>
  <si>
    <t xml:space="preserve">CIF - REGISTRO 1 - CONTROL REPORTE               - ALP  </t>
  </si>
  <si>
    <t>PHSCIF9RA</t>
  </si>
  <si>
    <t>PHSCIF9RC</t>
  </si>
  <si>
    <t>CIF - REGISTRO 9 - CONTROL FIN     - ALP</t>
  </si>
  <si>
    <t>CIF - REGISTRO 9 - CONTROL FIN     - CRO</t>
  </si>
  <si>
    <t>PHSCIFINLO</t>
  </si>
  <si>
    <t xml:space="preserve">CIF - Archivo de log generacion </t>
  </si>
  <si>
    <t>PHSCIFIPLA</t>
  </si>
  <si>
    <t>PHSCIFIPLC</t>
  </si>
  <si>
    <t>CIF - Archivo plano ALP</t>
  </si>
  <si>
    <t xml:space="preserve">CIF - Archivo plano CRO   </t>
  </si>
  <si>
    <t xml:space="preserve">CIF - Archivo de Calificacion     </t>
  </si>
  <si>
    <t>CIF - Programa que adiciona la calificacion y divide el archivo</t>
  </si>
  <si>
    <t>CIF - CL ejecucion calificacion sometido</t>
  </si>
  <si>
    <t>CIF - CL ejecucion calificacion</t>
  </si>
  <si>
    <t>PHSCIFCAL</t>
  </si>
  <si>
    <t>SPCIFINCAL</t>
  </si>
  <si>
    <t>PHSCIF2RA</t>
  </si>
  <si>
    <t>PHSCIF2RC</t>
  </si>
  <si>
    <t xml:space="preserve">CIF - REGISTRO 2 - DETALLE  ALP  </t>
  </si>
  <si>
    <t xml:space="preserve">CIF - REGISTRO 2 - DETALLE  CRO </t>
  </si>
  <si>
    <t>SCCIFINCRE</t>
  </si>
  <si>
    <t>CIF - CL ejecucion Cifin  Cierre</t>
  </si>
  <si>
    <t>SCCIFINCAS</t>
  </si>
  <si>
    <t>SCCIFINCAL</t>
  </si>
  <si>
    <t>Modificacion Reporte Contabilidad   I94</t>
  </si>
  <si>
    <t>SCRCONTABL</t>
  </si>
  <si>
    <t xml:space="preserve">RBM - Valida si arch PHSRCONTA esta bloqueado   </t>
  </si>
  <si>
    <t>PHSTERMIN</t>
  </si>
  <si>
    <t xml:space="preserve">RBM - Archivo de terminales  </t>
  </si>
  <si>
    <t xml:space="preserve">RBM - Archivo Reporte Contabilidad RBM-OLIMPICA   </t>
  </si>
  <si>
    <t xml:space="preserve">RBM - Reporte Contabilidad Olimpica - RBM </t>
  </si>
  <si>
    <t>Bloqueo de archivo y adicion de campos</t>
  </si>
  <si>
    <t>Leonardo campo</t>
  </si>
  <si>
    <t>PHSRPRE</t>
  </si>
  <si>
    <t>PHSRPRES</t>
  </si>
  <si>
    <t>SCPREREA</t>
  </si>
  <si>
    <t>SPPREREA</t>
  </si>
  <si>
    <t>PHSRPREPA</t>
  </si>
  <si>
    <t xml:space="preserve">PRE - ARCHIVO REALCE - AGRUPA      </t>
  </si>
  <si>
    <t xml:space="preserve">PRE - ARCHIVO PARAMETROS REALCE     </t>
  </si>
  <si>
    <t xml:space="preserve">PRE - ARCHIVO REALCE            </t>
  </si>
  <si>
    <t>SWPREREA</t>
  </si>
  <si>
    <t>SCPREREAS</t>
  </si>
  <si>
    <t xml:space="preserve">PRE - Busca plano para cada oficina               </t>
  </si>
  <si>
    <t xml:space="preserve">PRE - COPIA REALCE  </t>
  </si>
  <si>
    <t>SCPRECONC</t>
  </si>
  <si>
    <t xml:space="preserve">PRE - EJECUTA COPIA DE REALCE    </t>
  </si>
  <si>
    <t xml:space="preserve">PRE - EJECUTA COPIA DE REALCE - sometido </t>
  </si>
  <si>
    <t xml:space="preserve">PRE - Pantalla de REALCE    </t>
  </si>
  <si>
    <t xml:space="preserve">PHSRPRELOG   </t>
  </si>
  <si>
    <t xml:space="preserve">PRE - Log generacion archivo de realce        </t>
  </si>
  <si>
    <t>PHSPREDES</t>
  </si>
  <si>
    <t>SWPREDES</t>
  </si>
  <si>
    <t>SPPREDES</t>
  </si>
  <si>
    <t xml:space="preserve">PRE - Archivo control de entrega oficinas   </t>
  </si>
  <si>
    <t xml:space="preserve">PRE - Pantalla despacho pre - emitidas     </t>
  </si>
  <si>
    <t xml:space="preserve">PRE - Pgm mantenimiento despacho preemitidas  </t>
  </si>
  <si>
    <t xml:space="preserve">PRE - CL mantenimiento despacho preemitidas      </t>
  </si>
  <si>
    <t>SCPREDES</t>
  </si>
  <si>
    <t>SPPREOFIC</t>
  </si>
  <si>
    <t>SWPREOFIC</t>
  </si>
  <si>
    <t xml:space="preserve">PRE - Pantalla listado de oficinas      </t>
  </si>
  <si>
    <t xml:space="preserve">PRE - Programa de listado de oficinas e PHYOFIC   </t>
  </si>
  <si>
    <t>LISTADO DE OFICINAS</t>
  </si>
  <si>
    <t>PHSPREINV</t>
  </si>
  <si>
    <t>PRE - Archivo inventario por oficina</t>
  </si>
  <si>
    <t>PHSPREREP</t>
  </si>
  <si>
    <t>PHSPRECUE</t>
  </si>
  <si>
    <t xml:space="preserve">PRE - Archivo cuentas seleccionadas               </t>
  </si>
  <si>
    <t xml:space="preserve">PRE - Archivo de reporte   </t>
  </si>
  <si>
    <t>PHSPRELOG</t>
  </si>
  <si>
    <t xml:space="preserve">PRE - Archivo log reportes inventario </t>
  </si>
  <si>
    <t>SWPREINV</t>
  </si>
  <si>
    <t>SPPREINV</t>
  </si>
  <si>
    <t>SCPREARC</t>
  </si>
  <si>
    <t>PRE - Cl copia reporte despacho a archivo</t>
  </si>
  <si>
    <t>SCPREINV</t>
  </si>
  <si>
    <t xml:space="preserve">PRE - Pantalla mantenimiento inventario   </t>
  </si>
  <si>
    <t xml:space="preserve">PRE - Pgm mantenimiento inventario por oficina    </t>
  </si>
  <si>
    <t xml:space="preserve">PRE - CL mantenimiento inventario    </t>
  </si>
  <si>
    <t>SWPRECON</t>
  </si>
  <si>
    <t xml:space="preserve">SPPRECON </t>
  </si>
  <si>
    <t xml:space="preserve">PRE - Pantalla mantenimiento consulta activacion  </t>
  </si>
  <si>
    <t xml:space="preserve">PRE - Pgm mantenimiento consulta activacion </t>
  </si>
  <si>
    <t>SCPREIMP</t>
  </si>
  <si>
    <t>SPPREIMP</t>
  </si>
  <si>
    <t>SWPREIMP</t>
  </si>
  <si>
    <t xml:space="preserve">PRE - CL consulta impresion tarjeta </t>
  </si>
  <si>
    <t xml:space="preserve">PRE - Pgm impresion tarjeta    </t>
  </si>
  <si>
    <t>PRE - Pantalla impresion tarjeta</t>
  </si>
  <si>
    <t>PHSPREIMP</t>
  </si>
  <si>
    <t>PHSPREDESI</t>
  </si>
  <si>
    <t xml:space="preserve">PRE - ARCHIVO REALCE - SEGUNDO ARCHIVO            </t>
  </si>
  <si>
    <t xml:space="preserve">PRE - Archivo tarjetas a realzar       </t>
  </si>
  <si>
    <t>SCPREIMPA</t>
  </si>
  <si>
    <t xml:space="preserve">PRE - Cl copia archivo de realce    </t>
  </si>
  <si>
    <t>PHSPREIMPL</t>
  </si>
  <si>
    <t xml:space="preserve">PRE - Archivo log reportes realce segundo archivo </t>
  </si>
  <si>
    <t xml:space="preserve">PHSPREBIN </t>
  </si>
  <si>
    <t xml:space="preserve">PRE - Archivo bines envio a Morpho      </t>
  </si>
  <si>
    <t>SPPREACT</t>
  </si>
  <si>
    <t>SWPREACT</t>
  </si>
  <si>
    <t xml:space="preserve">PRE - Pantalla modulo activacion  </t>
  </si>
  <si>
    <t xml:space="preserve">PRE - Pgm modulo activacion      </t>
  </si>
  <si>
    <t>SCPREACTR</t>
  </si>
  <si>
    <t xml:space="preserve">PRE - CL Activacion inferior </t>
  </si>
  <si>
    <t>SCPREACTS</t>
  </si>
  <si>
    <t>PRE - CL Activacion Intermedio</t>
  </si>
  <si>
    <t>SCPREACTT</t>
  </si>
  <si>
    <t xml:space="preserve">PRE - CL Activacion Superior        </t>
  </si>
  <si>
    <t>TARJETA CHIP</t>
  </si>
  <si>
    <t xml:space="preserve">J50      GENERACION ARCHIVO DE REALCE MORPHO         SCPREREA </t>
  </si>
  <si>
    <t xml:space="preserve">J52      MANTENIMIENTO MANEJO DE INVENTARIO          SCPREINV </t>
  </si>
  <si>
    <t xml:space="preserve">J51      MANTENIMIENTO DESPACHO PLASTICOS        SCPREDES   </t>
  </si>
  <si>
    <t xml:space="preserve">J53      PRE-EMI APROBAR SOLICIT NIVEL SUPERIOR      SCPREACTT 
J54      PRE-EMI APROBAR SOLICIT NIVEL INTERMED      SCPREACTS 
J55      PRE-EMI APROBAR SOLICIT NIVEL INFERIOR      SCPREACTR </t>
  </si>
  <si>
    <t xml:space="preserve">J56      IMPRESION NOMBRE EN TARJETA                 SCPREIMP </t>
  </si>
  <si>
    <t>SFPRECHIP</t>
  </si>
  <si>
    <t>PRE - CL compila fuentes</t>
  </si>
  <si>
    <t>AJUSTE DATACREDITO POR NUEVO BIN</t>
  </si>
  <si>
    <t xml:space="preserve">DAT - Programa para calificacion    </t>
  </si>
  <si>
    <t xml:space="preserve">DAT - Programa para generar datacredito      </t>
  </si>
  <si>
    <t>DAT - Archivo de parametros</t>
  </si>
  <si>
    <t>SPPRECON</t>
  </si>
  <si>
    <t>ok</t>
  </si>
  <si>
    <t xml:space="preserve">I98      DESMARCACION ABOGADO OPER I99      MARCACION ABOGADO - OPERA                                                                                                                                                                                                           </t>
  </si>
  <si>
    <t xml:space="preserve">SPPRECEN   </t>
  </si>
  <si>
    <t>PRE - Programa que obtiene centros de impresión</t>
  </si>
  <si>
    <t>MODIFICACION PARA MANEJO POR CENTRO DE IMPRESIÓN</t>
  </si>
  <si>
    <t xml:space="preserve">PHSCIFCALP </t>
  </si>
  <si>
    <t>CIF - Archivo de parametros de Calificacion</t>
  </si>
  <si>
    <t xml:space="preserve">SCGEDATBLR                   </t>
  </si>
  <si>
    <t>SCRECHAZO</t>
  </si>
  <si>
    <t xml:space="preserve">Ajustes Programas Cierre Junio 1 </t>
  </si>
  <si>
    <t>Ajuste a Datos Especiales</t>
  </si>
  <si>
    <t>Modificacion Realce Morpho</t>
  </si>
  <si>
    <t>PHSPRETIE</t>
  </si>
  <si>
    <t xml:space="preserve">PRE - Archivo tipos de emision realces  </t>
  </si>
  <si>
    <t>PRE - EJECUTA COPIA DE REALCE para Novedades</t>
  </si>
  <si>
    <t xml:space="preserve">PRE - Busca plano para cada oficina      </t>
  </si>
  <si>
    <t>SCPREREAN</t>
  </si>
  <si>
    <t>PRE - EJECUTA COPIA DE REALCE para Preemitida</t>
  </si>
  <si>
    <t>Desbloqueo T</t>
  </si>
  <si>
    <t xml:space="preserve">DES - Programa desbloqueo T  </t>
  </si>
  <si>
    <t>2112</t>
  </si>
  <si>
    <t>PHSSEGTAR</t>
  </si>
  <si>
    <t>SEG - Archivo tarifas por plan - aseguradora</t>
  </si>
  <si>
    <t>SCSEGTAR</t>
  </si>
  <si>
    <t xml:space="preserve">SEG - CL carga archivo de tarifas por aseguradora </t>
  </si>
  <si>
    <t>SPSEGLTAR</t>
  </si>
  <si>
    <t xml:space="preserve">SEG - Muestra pantalla cargue de archivo-TARIFAS </t>
  </si>
  <si>
    <t>PHSSEGTARI</t>
  </si>
  <si>
    <t>SEG - Archivo tarifa x plan-aseguradora Intermedio</t>
  </si>
  <si>
    <t>SPSEGTAR</t>
  </si>
  <si>
    <t>SEG - PGM carga tarifas por plan - aseguradora</t>
  </si>
  <si>
    <t>Administracion de planes por aseguradora</t>
  </si>
  <si>
    <t>SWSEGTARM</t>
  </si>
  <si>
    <t>SEG - Pantalla mantenimiento tarifas planes asegur</t>
  </si>
  <si>
    <t>SPSEGTARM</t>
  </si>
  <si>
    <t>SEG - Pgm mantenimiento planes tarifas aseguradora</t>
  </si>
  <si>
    <t xml:space="preserve">SEG - CL mantenimiento tarifas planes seguros     </t>
  </si>
  <si>
    <t>SCSEGTARM</t>
  </si>
  <si>
    <t>PHSTCFINTI</t>
  </si>
  <si>
    <t>RBM - Archivo canje nacional TCFINTxxx - IMPUESTO</t>
  </si>
  <si>
    <t>PHSTCIMCON</t>
  </si>
  <si>
    <t xml:space="preserve">RBM - Archivo impuesto al consumo       </t>
  </si>
  <si>
    <t xml:space="preserve">RBM - Copia los archivos para incorporaciòn   </t>
  </si>
  <si>
    <t>Ajuste a incorporacion RBM - Impuesto al consumo</t>
  </si>
  <si>
    <t>RTVTCFINTI</t>
  </si>
  <si>
    <t>BM - Lógico de PHSTCFINTI por tipo de transaccion</t>
  </si>
  <si>
    <t>Ajustar programas de incorporación de movimientos de RBM por modificación de estructuras que incluye impuesto al consumo.</t>
  </si>
  <si>
    <t>2211</t>
  </si>
  <si>
    <t>PHSSEGNOV</t>
  </si>
  <si>
    <t xml:space="preserve">SEG - Archivo novedades - aseguradora     </t>
  </si>
  <si>
    <t>PHSSEGNOVI</t>
  </si>
  <si>
    <t xml:space="preserve">SEG - Archivo novedades - aseguradora Cargue    </t>
  </si>
  <si>
    <t>SCSEGNOV</t>
  </si>
  <si>
    <t xml:space="preserve">SEG - CL carga archivo novedades por aseguradora </t>
  </si>
  <si>
    <t>SPSEGNOV</t>
  </si>
  <si>
    <t xml:space="preserve">SEG - PGM carga novedades - aseguradora      </t>
  </si>
  <si>
    <t>PHSSEGNOVL</t>
  </si>
  <si>
    <t xml:space="preserve">SEG - Archivo log novedades - aseguradora   </t>
  </si>
  <si>
    <t>SWSEGNOVM</t>
  </si>
  <si>
    <t>SPSEGNOVM</t>
  </si>
  <si>
    <t>SEG - Pantalla mantenimiento novedades</t>
  </si>
  <si>
    <t xml:space="preserve">SEG - Pgm mantenimiento novedades aseguradora </t>
  </si>
  <si>
    <t>Ajuste a programa de activación</t>
  </si>
  <si>
    <t>2231</t>
  </si>
  <si>
    <t>Mejora activacion</t>
  </si>
  <si>
    <t xml:space="preserve">SEG - CL mantenimiento novedades seguros  </t>
  </si>
  <si>
    <t>SCSEGNOVM</t>
  </si>
  <si>
    <t>PHSSEGTARL</t>
  </si>
  <si>
    <t xml:space="preserve">SEG - Archivo tarifas por plan - log    </t>
  </si>
  <si>
    <t>SPMEMOSEG</t>
  </si>
  <si>
    <t xml:space="preserve">RBM - PROGRAMA GENERA MEMO TRANSACCIONES   </t>
  </si>
  <si>
    <t xml:space="preserve">SRMEMOSEG </t>
  </si>
  <si>
    <t xml:space="preserve">PRTF  </t>
  </si>
  <si>
    <t xml:space="preserve">SEG - TRANSACCIONES CARGADAS DE SEGUROS     </t>
  </si>
  <si>
    <t xml:space="preserve">QDDSSRC   </t>
  </si>
  <si>
    <t>SCSEGACES</t>
  </si>
  <si>
    <t xml:space="preserve">SEG - CL carga prima de seguro sometido  </t>
  </si>
  <si>
    <t>Carga tarifas</t>
  </si>
  <si>
    <t>Administra tarifas</t>
  </si>
  <si>
    <t>Carga novedades</t>
  </si>
  <si>
    <t>Administra novedades</t>
  </si>
  <si>
    <t>Carga prima de seguros</t>
  </si>
  <si>
    <t>SCSEGREPAS</t>
  </si>
  <si>
    <t>SCSEGREPA</t>
  </si>
  <si>
    <t xml:space="preserve">SEG - CL genera reporte de aseguradoras  </t>
  </si>
  <si>
    <t xml:space="preserve">SEG - CL genera reporte de aseguradoras -SOMETIDO </t>
  </si>
  <si>
    <t>PHSSEGGREA</t>
  </si>
  <si>
    <t>SEG - Archivo de Seguros ACE  - Reporte aplicación</t>
  </si>
  <si>
    <t>SPSEGREPA</t>
  </si>
  <si>
    <t>PHSSEGGREC</t>
  </si>
  <si>
    <t>SEG - Archivo de Seguros ACE  - Reporte PLANO</t>
  </si>
  <si>
    <t xml:space="preserve">SEG - Genera reporte aseguradoras aplicado  </t>
  </si>
  <si>
    <t>SCSEGTARS</t>
  </si>
  <si>
    <t>SEG - CL carga archivo de tarifas aseguradora  SOMETIDO</t>
  </si>
  <si>
    <t xml:space="preserve">SEG - CL carga prima de seguro   </t>
  </si>
  <si>
    <t>SPSALCAP</t>
  </si>
  <si>
    <t>PHSSALCAPD</t>
  </si>
  <si>
    <t>Programa calcula saldos diarios</t>
  </si>
  <si>
    <t>Archivo detalle</t>
  </si>
  <si>
    <t>SCSALCAP</t>
  </si>
  <si>
    <t>PHSSALCAPR</t>
  </si>
  <si>
    <t>Archivo resumen</t>
  </si>
  <si>
    <t>Cl que ejecuta programa de saldo capital Diaria</t>
  </si>
  <si>
    <t>SCSALCAPS</t>
  </si>
  <si>
    <t>Nataly Barrios</t>
  </si>
  <si>
    <t>Generacion saldos diarios</t>
  </si>
  <si>
    <t>Generacion de saldo capital</t>
  </si>
  <si>
    <t>Ilse Herrera</t>
  </si>
  <si>
    <t>Adición de campos a superbanc</t>
  </si>
  <si>
    <t xml:space="preserve">RTVDATESP </t>
  </si>
  <si>
    <t>RTSESP</t>
  </si>
  <si>
    <t>Mejora de nomina J14 J15</t>
  </si>
  <si>
    <t>PHSSOLNEG</t>
  </si>
  <si>
    <t xml:space="preserve">SOL - Archivo de solicitudes negadas   </t>
  </si>
  <si>
    <t>Solicitudes Negadas</t>
  </si>
  <si>
    <t>SPSOLNEG</t>
  </si>
  <si>
    <t xml:space="preserve">SOL - Ejecuta programa de solicitudes negadas </t>
  </si>
  <si>
    <t>SCSOLNEG</t>
  </si>
  <si>
    <t xml:space="preserve">SOL - Cl recupera archivo de solicitudes a negar  </t>
  </si>
  <si>
    <t>Niega masivamente solicitudes</t>
  </si>
  <si>
    <t>Yasmina</t>
  </si>
  <si>
    <t>PHSBSMDAT</t>
  </si>
  <si>
    <t>Marcación tratamiento de datos</t>
  </si>
  <si>
    <t>BANCASEGUROS</t>
  </si>
  <si>
    <t>Maria del Pilar Velez</t>
  </si>
  <si>
    <t xml:space="preserve">BAS - Archivo marcacion tratamiento de datos  </t>
  </si>
  <si>
    <t>SWBSMDAT</t>
  </si>
  <si>
    <t xml:space="preserve">BAS - CL que muestra modulo bancaseguros  </t>
  </si>
  <si>
    <t xml:space="preserve">SCBSMDAT </t>
  </si>
  <si>
    <t xml:space="preserve">BAS - Pantalla bancaseguros      </t>
  </si>
  <si>
    <t>SPBSMDAT</t>
  </si>
  <si>
    <t xml:space="preserve">BAS - Pgm marcacion tratamiento de datos  </t>
  </si>
  <si>
    <t>SPBSVSEG</t>
  </si>
  <si>
    <t>PHSSEGNOV1</t>
  </si>
  <si>
    <t>SEG - Archivo novedades - Logico por identificacio</t>
  </si>
  <si>
    <t>PHSBSVSEG</t>
  </si>
  <si>
    <t xml:space="preserve">BAS - Archivo de ventas de seguros        </t>
  </si>
  <si>
    <t>PHSCRECUE</t>
  </si>
  <si>
    <t xml:space="preserve">CRE - Archivo de cuentas crediefectivo  </t>
  </si>
  <si>
    <t>CREDIEFECTIVO</t>
  </si>
  <si>
    <t xml:space="preserve">STAND BY </t>
  </si>
  <si>
    <t>SPCRECUE</t>
  </si>
  <si>
    <t>SWCRECUE</t>
  </si>
  <si>
    <t>CRE - Pantalla consulta crediefectivo</t>
  </si>
  <si>
    <t>SPCREREA</t>
  </si>
  <si>
    <t xml:space="preserve">CRE - Pgm impresion realce Crediefectivo  </t>
  </si>
  <si>
    <t xml:space="preserve">CRE - Pgm consulta cuentas crediefectivo  </t>
  </si>
  <si>
    <t>CRE - Cl que ejecuta  programa de crediefectivo</t>
  </si>
  <si>
    <t>SCCRECUE</t>
  </si>
  <si>
    <t>SCCREREA</t>
  </si>
  <si>
    <t>CRE - Cl que ejecuta  programa realce de crediefectivo</t>
  </si>
  <si>
    <t>PHSCRERIMP</t>
  </si>
  <si>
    <t xml:space="preserve">CRE - ARCHIVO REALCE - CREDIEFECTIVO      </t>
  </si>
  <si>
    <t>PHSCRELOG</t>
  </si>
  <si>
    <t xml:space="preserve">CRE - Log de impresion de realces     </t>
  </si>
  <si>
    <t>SPCREREP</t>
  </si>
  <si>
    <t xml:space="preserve">CRE - Genera reporte entre dos fechas </t>
  </si>
  <si>
    <t>PHSCREREPL</t>
  </si>
  <si>
    <t xml:space="preserve">CRE - Archivo log de geenracion de reportes    </t>
  </si>
  <si>
    <t>Reporte entre dos fechas de realce</t>
  </si>
  <si>
    <t>SPCREREPW</t>
  </si>
  <si>
    <t>CRE - Genera reporte entre dos fechas -Pantalla</t>
  </si>
  <si>
    <t xml:space="preserve">SCCREREP </t>
  </si>
  <si>
    <t>SCCREREPS</t>
  </si>
  <si>
    <t xml:space="preserve">CRE- CL genera reporte de crediefectivo   </t>
  </si>
  <si>
    <t xml:space="preserve">CRE- CL genera reporte de crediefectivo Sometido  </t>
  </si>
  <si>
    <t>Copias</t>
  </si>
  <si>
    <t>CCRBMREF</t>
  </si>
  <si>
    <t>C2PORDREF</t>
  </si>
  <si>
    <t xml:space="preserve">RBM - CL genera archivo de intercambio PHYREFR  </t>
  </si>
  <si>
    <t>RBM - PGM que graba orden generacion de refrescos</t>
  </si>
  <si>
    <t>RBM - CL genera archivo intercambio RBM Parcial</t>
  </si>
  <si>
    <t>CCRBMREFP</t>
  </si>
  <si>
    <t xml:space="preserve">J73       ASOCIACION CREDIEFECTIVO-TCO  </t>
  </si>
  <si>
    <t xml:space="preserve">J74 GENERACIÓN REALCE CREDIEFECTIVO           </t>
  </si>
  <si>
    <t>Generacion de refresco total y parcial</t>
  </si>
  <si>
    <t>RBM</t>
  </si>
  <si>
    <t>SWRBMREP</t>
  </si>
  <si>
    <t>SPRBMREP</t>
  </si>
  <si>
    <t>PHSRBMREP</t>
  </si>
  <si>
    <t>SCRBMREP</t>
  </si>
  <si>
    <t xml:space="preserve">RBM - Archivo de refrescos por tarjeta   </t>
  </si>
  <si>
    <t>RBM - Pantalla consulta refrescos RBM</t>
  </si>
  <si>
    <t xml:space="preserve">RBM - Pgm consulta refrescos de RBM    </t>
  </si>
  <si>
    <t xml:space="preserve">RBM - Consulta de refrescos generados      </t>
  </si>
  <si>
    <t>Consulta de refrescos enviados a RBM</t>
  </si>
  <si>
    <t>RBM - Archivo de refrescos por tarjeta INTERMEDIO</t>
  </si>
  <si>
    <t>PHSRBMREPI</t>
  </si>
  <si>
    <t xml:space="preserve">CCMETCLI  </t>
  </si>
  <si>
    <t>CCSALDIA</t>
  </si>
  <si>
    <t>CCSALCAP</t>
  </si>
  <si>
    <t>CCSUPBAND1</t>
  </si>
  <si>
    <t xml:space="preserve">SUP - Programa datos especiales </t>
  </si>
  <si>
    <t>SUP - Programa genera archivo de datos especiales</t>
  </si>
  <si>
    <t>CCGENTRN</t>
  </si>
  <si>
    <t xml:space="preserve">TAS - PGM Carga transaccion a productos  </t>
  </si>
  <si>
    <t>Modificacion a cargue de transacciones 4 xmil</t>
  </si>
  <si>
    <t>PHSTRNDET</t>
  </si>
  <si>
    <t xml:space="preserve">TRN - Archivo detalle de transacciones aplicadas </t>
  </si>
  <si>
    <t>SCGENTRNMS</t>
  </si>
  <si>
    <t>PAR - Programa generar transacción masiva Sometido</t>
  </si>
  <si>
    <t>PHSBSMDATB</t>
  </si>
  <si>
    <t>BAS - Archivo marcacion tratamiento de datos  Eliminados</t>
  </si>
  <si>
    <t xml:space="preserve">SCBSMDATR </t>
  </si>
  <si>
    <t xml:space="preserve">BAS - CL que genera reporte de marcación          </t>
  </si>
  <si>
    <t>PHSEXCLIE</t>
  </si>
  <si>
    <t>Extraccion de datos</t>
  </si>
  <si>
    <t xml:space="preserve">EXT - Maestro clientes </t>
  </si>
  <si>
    <t xml:space="preserve">EXT - Maestro productos                </t>
  </si>
  <si>
    <t>PHSEXESAT</t>
  </si>
  <si>
    <t>PHSEXESPLA</t>
  </si>
  <si>
    <t>PHSEXDITA</t>
  </si>
  <si>
    <t xml:space="preserve">EXT - Maestro direcciones                </t>
  </si>
  <si>
    <t xml:space="preserve">EXT - Archivo plano productos - ESAT          </t>
  </si>
  <si>
    <t>PHSEXDIPLA</t>
  </si>
  <si>
    <t xml:space="preserve">EXT - Archivo plano direcciones - DITA   </t>
  </si>
  <si>
    <t xml:space="preserve">PHSEXCLPLA </t>
  </si>
  <si>
    <t xml:space="preserve">EXT - Archivo plano direcciones - CLIE        </t>
  </si>
  <si>
    <t>SPEXDATOS</t>
  </si>
  <si>
    <t>SCEXDATOS</t>
  </si>
  <si>
    <t xml:space="preserve">PHSEXPROM </t>
  </si>
  <si>
    <t xml:space="preserve">EXT - Agentes promotores                </t>
  </si>
  <si>
    <t xml:space="preserve">EXT - CL genera archivo extraccion de datos       </t>
  </si>
  <si>
    <t xml:space="preserve">EXT - Programa para extraccion de datos    </t>
  </si>
  <si>
    <t>SWDESTRA</t>
  </si>
  <si>
    <t>Desembolso por transferencia electronica</t>
  </si>
  <si>
    <t>PHSDESCUE</t>
  </si>
  <si>
    <t xml:space="preserve">DES - Archivo cuentas Desembolso transfer    </t>
  </si>
  <si>
    <t xml:space="preserve">PHSDESOBL </t>
  </si>
  <si>
    <t xml:space="preserve">DES - Archivo desembolso por obligacion    </t>
  </si>
  <si>
    <t>PHSDESCLIE</t>
  </si>
  <si>
    <t xml:space="preserve">DES - Archivo detalle desembolso por cliente </t>
  </si>
  <si>
    <t>PHSDESCLI</t>
  </si>
  <si>
    <t>SCDESTRA</t>
  </si>
  <si>
    <t xml:space="preserve">DES - Pantalla desembolso transferencia        </t>
  </si>
  <si>
    <t>PHSDESCUET</t>
  </si>
  <si>
    <t>PHSDESBAN</t>
  </si>
  <si>
    <t xml:space="preserve">DES - Archivo de bancos homologados </t>
  </si>
  <si>
    <t xml:space="preserve">SPDESCUE </t>
  </si>
  <si>
    <t xml:space="preserve">DES - Archivo parametros Desembolso por transfer  </t>
  </si>
  <si>
    <t>PHSDESPAR</t>
  </si>
  <si>
    <t>SPDESOBL</t>
  </si>
  <si>
    <t xml:space="preserve">DES - Pgm graba desembolso     </t>
  </si>
  <si>
    <t>PHSDESCUEE</t>
  </si>
  <si>
    <t xml:space="preserve">DES - Archivo logico por estado       </t>
  </si>
  <si>
    <t xml:space="preserve">LF        </t>
  </si>
  <si>
    <t>PHSDESDEN</t>
  </si>
  <si>
    <t xml:space="preserve">DES - Archivo transferir desembolsos - SIG  </t>
  </si>
  <si>
    <t xml:space="preserve">DES - Archivo cuentas inscripcion transerencia        </t>
  </si>
  <si>
    <t xml:space="preserve">DES - Pgm desembolso graba - Cuentas   </t>
  </si>
  <si>
    <t xml:space="preserve">SPDESDESTR </t>
  </si>
  <si>
    <t xml:space="preserve">DES - Programa que transfiere desembolsos a SIG </t>
  </si>
  <si>
    <t>DES - Archivo logico desembolso por cliente</t>
  </si>
  <si>
    <t xml:space="preserve">SPDESLOG </t>
  </si>
  <si>
    <t xml:space="preserve">DES - Programa controla consecutivos de transfer </t>
  </si>
  <si>
    <t xml:space="preserve">SCDESDESTR </t>
  </si>
  <si>
    <t>DES - CL que trasnfiere desembolsos a SIG</t>
  </si>
  <si>
    <t>PHSDESLOG</t>
  </si>
  <si>
    <t xml:space="preserve">DES - Log controla transfer de archivos       </t>
  </si>
  <si>
    <t xml:space="preserve">SCDESINCTR </t>
  </si>
  <si>
    <t>SPDESINCTR</t>
  </si>
  <si>
    <t xml:space="preserve">DES - Programa transfiere inscripcion cuentas-SIG </t>
  </si>
  <si>
    <t>SPDESDECO</t>
  </si>
  <si>
    <t>SPDESCAR</t>
  </si>
  <si>
    <t xml:space="preserve">DES - Pgm mantenimiento consulta   </t>
  </si>
  <si>
    <t xml:space="preserve">DES - PGM carga transacciones de desembolso   </t>
  </si>
  <si>
    <t>SCDESENV</t>
  </si>
  <si>
    <t xml:space="preserve">DES - CL que trasnfiere cuentas </t>
  </si>
  <si>
    <t>PHSDESCUER</t>
  </si>
  <si>
    <t xml:space="preserve">DES - Archivo cuentas inscripcion recepcion        </t>
  </si>
  <si>
    <t xml:space="preserve">DES - CL que muestra modulo operación - MENU 1 </t>
  </si>
  <si>
    <t xml:space="preserve">DES - CL que muestra modulo de cargues y envios - MENU 2   </t>
  </si>
  <si>
    <t>PHSDESDER</t>
  </si>
  <si>
    <t xml:space="preserve">DES - Archivo recibir desembolsos - SIG       </t>
  </si>
  <si>
    <t>SCDESDESRE</t>
  </si>
  <si>
    <t xml:space="preserve">DES - CL que recibe desembolsos de SIG  </t>
  </si>
  <si>
    <t>SPDESDESRE</t>
  </si>
  <si>
    <t xml:space="preserve">DES - Programa que recibe desembolsos de SIG </t>
  </si>
  <si>
    <t>PHSDESCLIT</t>
  </si>
  <si>
    <t>DES - Archivo logico desembolso por fecha desembol</t>
  </si>
  <si>
    <t>Recibe desembolso</t>
  </si>
  <si>
    <t>Envia desembolso</t>
  </si>
  <si>
    <t>Envia Cuentas</t>
  </si>
  <si>
    <t>Graba Cuentas</t>
  </si>
  <si>
    <t>Graba Desembolso</t>
  </si>
  <si>
    <t>Carga Desembolso en MOAP</t>
  </si>
  <si>
    <t>Log</t>
  </si>
  <si>
    <t>Recibe cuentas</t>
  </si>
  <si>
    <t>SPDESINCRE</t>
  </si>
  <si>
    <t xml:space="preserve">DES - Programa recibe inscripcion cuentas         </t>
  </si>
  <si>
    <t>SCDESINCRE</t>
  </si>
  <si>
    <t xml:space="preserve">DES - CL que recibe cuentas inscritas    </t>
  </si>
  <si>
    <t>Menu grabaciones</t>
  </si>
  <si>
    <t>Menu transferencias</t>
  </si>
  <si>
    <t>SFDESDES</t>
  </si>
  <si>
    <t>DES - CL de instalacion</t>
  </si>
  <si>
    <t>SFDESRPGM  - SFDESRDAT</t>
  </si>
  <si>
    <t>SPDESMDET</t>
  </si>
  <si>
    <t>SRDESMDET</t>
  </si>
  <si>
    <t xml:space="preserve">DES - Detalle desembolsos enviados a SIG  </t>
  </si>
  <si>
    <t xml:space="preserve">DES - Programa genera memo detalle de envio a SIG </t>
  </si>
  <si>
    <t xml:space="preserve">SCGEDATCAL </t>
  </si>
  <si>
    <t xml:space="preserve">CIF - Programa para generar CIFIN        </t>
  </si>
  <si>
    <t xml:space="preserve">RIE - Carga calificacion a datacredito  </t>
  </si>
  <si>
    <t xml:space="preserve">RIE - Carga calificacion a datacredito - Sometido </t>
  </si>
  <si>
    <t>SCDESCONS</t>
  </si>
  <si>
    <t xml:space="preserve">DES - CL que muestra consulta de desembolsos    </t>
  </si>
  <si>
    <t>Menu consulta</t>
  </si>
  <si>
    <t>SPDESCAMB</t>
  </si>
  <si>
    <t>DES - Programa que actualiza tipo de Id en cuentas</t>
  </si>
  <si>
    <t>Datacredito   CIFIN</t>
  </si>
  <si>
    <t>SRDESHOPE</t>
  </si>
  <si>
    <t>PHSREFPRO</t>
  </si>
  <si>
    <t>Disponible Refrescos olimpica</t>
  </si>
  <si>
    <t xml:space="preserve">REF - Archivo parametros productos refrescos OLI  </t>
  </si>
  <si>
    <t>SPREFPRO</t>
  </si>
  <si>
    <t>REF - Programa que actualiza disponible olimpica</t>
  </si>
  <si>
    <t>SPDESHOPE</t>
  </si>
  <si>
    <t>PHSDESCLIF</t>
  </si>
  <si>
    <t>SCDESHOPE</t>
  </si>
  <si>
    <t>SCDESHOPER</t>
  </si>
  <si>
    <t xml:space="preserve">DES - Hoja de Operacion desembolsos   </t>
  </si>
  <si>
    <t xml:space="preserve">DES - Programa genera hoja de operacion      </t>
  </si>
  <si>
    <t xml:space="preserve">DES - Ejecuta hoja de operacion - Rotativo     </t>
  </si>
  <si>
    <t>DES - Ejecuta hoja de operacion - Rotativo Sometid</t>
  </si>
  <si>
    <t xml:space="preserve">SCCPYCIER </t>
  </si>
  <si>
    <t>SCREFPRO</t>
  </si>
  <si>
    <t xml:space="preserve">REF - Actualiza PHYAURF   </t>
  </si>
  <si>
    <t>Formato 466</t>
  </si>
  <si>
    <t>Modificar</t>
  </si>
  <si>
    <t>SPDESDEIN</t>
  </si>
  <si>
    <t>Consulta inscripcion de cuentas</t>
  </si>
  <si>
    <t>Reporte de cuentas</t>
  </si>
  <si>
    <t>SCDESRECU</t>
  </si>
  <si>
    <t>PHSDESCUEF</t>
  </si>
  <si>
    <t>DES - Archivo logico por fecha de grabacion</t>
  </si>
  <si>
    <t>SCDESRECUR</t>
  </si>
  <si>
    <t xml:space="preserve">DES - Archivo cuentas - Reporte   </t>
  </si>
  <si>
    <t>PHSDESCUEA</t>
  </si>
  <si>
    <t xml:space="preserve">DES - Pgm mantenimiento inscripcion     </t>
  </si>
  <si>
    <t xml:space="preserve">DES - Programa genera reporte cuenta - Fecha </t>
  </si>
  <si>
    <t xml:space="preserve">DES - Programa genera reporte cuenta - Sometid </t>
  </si>
  <si>
    <t>SPDESRECU</t>
  </si>
  <si>
    <t>SPDESLOG</t>
  </si>
  <si>
    <t xml:space="preserve">DES - Programa genera reporte de cuentas         </t>
  </si>
  <si>
    <t xml:space="preserve">PHSDESCLIA </t>
  </si>
  <si>
    <t>Reporte de Desembolsos</t>
  </si>
  <si>
    <t xml:space="preserve">SPDESREDE </t>
  </si>
  <si>
    <t xml:space="preserve">DES - Programa genera reporte de desembolsos </t>
  </si>
  <si>
    <t xml:space="preserve">DES - Reporte de desembolso por cliente      </t>
  </si>
  <si>
    <t>SCDESREDE</t>
  </si>
  <si>
    <t xml:space="preserve">DES - Programa genera reporte desembolsos- Fecha  </t>
  </si>
  <si>
    <t>DES - Programa genera reporte desembolsos- Sometid</t>
  </si>
  <si>
    <t>SCDESREDER</t>
  </si>
  <si>
    <t xml:space="preserve">DES - Pgm mantenimiento consulta     </t>
  </si>
  <si>
    <t>Hoja de operación</t>
  </si>
  <si>
    <t>PHSSUPINF</t>
  </si>
  <si>
    <t xml:space="preserve">SUP - Obtiene archivo de super 2014       </t>
  </si>
  <si>
    <t xml:space="preserve">SCSUPINF   </t>
  </si>
  <si>
    <t>Superintendencia 2014</t>
  </si>
  <si>
    <t xml:space="preserve">SUP - Archivo superintendencia </t>
  </si>
  <si>
    <t>Cambio por calificacion, rotativo y causal 26 en novedad 120</t>
  </si>
  <si>
    <t xml:space="preserve">DAT - Programa para generar datacredito   </t>
  </si>
  <si>
    <t xml:space="preserve">DAT - Programa para calificacion     </t>
  </si>
  <si>
    <t xml:space="preserve">CIF - Programa para generar CIFIN          </t>
  </si>
  <si>
    <t xml:space="preserve">CIF - Programa para calificacion   </t>
  </si>
  <si>
    <t>PHSCIFCALP</t>
  </si>
  <si>
    <t>PHSDATCALP</t>
  </si>
  <si>
    <t xml:space="preserve">CIF - Archivo de calificacion parametros       </t>
  </si>
  <si>
    <t>PHSCOSCON</t>
  </si>
  <si>
    <t>PHSCOSDAT</t>
  </si>
  <si>
    <t xml:space="preserve">SCSUPCOS </t>
  </si>
  <si>
    <t>Reporte anual de costos</t>
  </si>
  <si>
    <t>SCSUPCREP</t>
  </si>
  <si>
    <t>SCSUPCREPS</t>
  </si>
  <si>
    <t>COS - CL genera reporte de costos -SOMETIDO</t>
  </si>
  <si>
    <t xml:space="preserve">SEG - CL genera reporte de costos </t>
  </si>
  <si>
    <t>SWSUPCREP</t>
  </si>
  <si>
    <t xml:space="preserve">COS - Pantalla reporte costos                 </t>
  </si>
  <si>
    <t>PHSCOSCONR</t>
  </si>
  <si>
    <t>PHSCOSDATR</t>
  </si>
  <si>
    <t>COS - Archivo de conceptos costos Reporte</t>
  </si>
  <si>
    <t xml:space="preserve">COS - Archivo de datos correspondencia Reporte </t>
  </si>
  <si>
    <t>TCPLANOS1/CCON*</t>
  </si>
  <si>
    <t>TCPLANOS1/CDAT*)</t>
  </si>
  <si>
    <t xml:space="preserve">COS - Archivo de conceptos costos   </t>
  </si>
  <si>
    <t xml:space="preserve">COS - Archivo de datos correspondencia            </t>
  </si>
  <si>
    <t xml:space="preserve">COS - Obtiene archivo de super reporte costos  </t>
  </si>
  <si>
    <t>SPSUPCREP</t>
  </si>
  <si>
    <t xml:space="preserve">COS - Genera reporte costos           </t>
  </si>
  <si>
    <t>SCCPYCIERS</t>
  </si>
  <si>
    <t>PHSVIPARG</t>
  </si>
  <si>
    <t>VIA - Archivo de parametros generales</t>
  </si>
  <si>
    <t>PHSVIORCO</t>
  </si>
  <si>
    <t xml:space="preserve">VIA - Archivo de origen de compras       </t>
  </si>
  <si>
    <t>Campaña Viajar</t>
  </si>
  <si>
    <t xml:space="preserve">PHSVITAPR </t>
  </si>
  <si>
    <t xml:space="preserve">VIA - Archivo de tarjetas productos          </t>
  </si>
  <si>
    <t>PHSVICOTR</t>
  </si>
  <si>
    <t>SPVIGRCOM</t>
  </si>
  <si>
    <t xml:space="preserve">VIA -  Programa de grabacion de compras </t>
  </si>
  <si>
    <t xml:space="preserve">PHSVIGRCOM </t>
  </si>
  <si>
    <t>SPVIGRDCT</t>
  </si>
  <si>
    <t>PHSVICOTRH</t>
  </si>
  <si>
    <t xml:space="preserve">VIA - Archivo compra tiquetes-Recepcion Historico </t>
  </si>
  <si>
    <t>Recepcion compras</t>
  </si>
  <si>
    <t>Parametros</t>
  </si>
  <si>
    <t>Compras clientes</t>
  </si>
  <si>
    <t xml:space="preserve">VIA - Archivo grabacion compras establecimientos       </t>
  </si>
  <si>
    <t>VIA - Archivo compra tiquetes-Recepcion</t>
  </si>
  <si>
    <t xml:space="preserve">VIA -  Programa grabacion descuentos por compra   </t>
  </si>
  <si>
    <t>PHSVIDCTO</t>
  </si>
  <si>
    <t xml:space="preserve">VIA - Archivo descuentos por compras       </t>
  </si>
  <si>
    <t>PHSVIGRCOE</t>
  </si>
  <si>
    <t xml:space="preserve">VIA - Archivo grabacion compras por estado        </t>
  </si>
  <si>
    <t>PHSVIDCTOR</t>
  </si>
  <si>
    <t xml:space="preserve">VIA - Archivo descuentos redimidos Viajar recep   </t>
  </si>
  <si>
    <t>Calculo descuentos</t>
  </si>
  <si>
    <t>Descuentos recibidos viajar</t>
  </si>
  <si>
    <t>Compras por estado</t>
  </si>
  <si>
    <t>Grabacion descuentos</t>
  </si>
  <si>
    <t>SPVICONDE</t>
  </si>
  <si>
    <t>Consulta descuentos</t>
  </si>
  <si>
    <t>SWVIACONS</t>
  </si>
  <si>
    <t xml:space="preserve">VIA - Pantalla descuentos Viajar    </t>
  </si>
  <si>
    <t>PHSVIDCTOP</t>
  </si>
  <si>
    <t xml:space="preserve">VIA - Archivo descuentos redimidos Grabados SERFI </t>
  </si>
  <si>
    <t xml:space="preserve">VIA - Pantalla descuentos Viajar </t>
  </si>
  <si>
    <t>PHSVIAGEN</t>
  </si>
  <si>
    <t>SPVIDETDE</t>
  </si>
  <si>
    <t>VIA - Consulta detalle compras Dcto</t>
  </si>
  <si>
    <t>PHSVIDCTOA</t>
  </si>
  <si>
    <t xml:space="preserve">VIA - Archivo descuentos acumulados y redimidos </t>
  </si>
  <si>
    <t xml:space="preserve">VIA - Archivo de agentes viajar  </t>
  </si>
  <si>
    <t>Descuentos redimidos</t>
  </si>
  <si>
    <t>Union redimidos acumulados</t>
  </si>
  <si>
    <t>Detalle dcto por compras</t>
  </si>
  <si>
    <t xml:space="preserve">SPVITIPDE    </t>
  </si>
  <si>
    <t xml:space="preserve">VIA -  Consulta por tipo de descuento       </t>
  </si>
  <si>
    <t>Detalle dcto por tipo</t>
  </si>
  <si>
    <t>SCVICONDE</t>
  </si>
  <si>
    <t xml:space="preserve">VIA - CL que muestra modulo consulta y redencion  </t>
  </si>
  <si>
    <t xml:space="preserve">SCVICONDEC </t>
  </si>
  <si>
    <t xml:space="preserve">VIA - CL que muestra modulo solo de consulta  </t>
  </si>
  <si>
    <t>SCVIDCTO</t>
  </si>
  <si>
    <t xml:space="preserve">SPVIGRVIA </t>
  </si>
  <si>
    <t xml:space="preserve">VIA -  Pgm grabacion archivos de viajar recibidos </t>
  </si>
  <si>
    <t xml:space="preserve">VIA - CL graba compras - calcula descuentos       </t>
  </si>
  <si>
    <t xml:space="preserve">SCVIDCTOS  </t>
  </si>
  <si>
    <t>VIA - CL graba compras-calcula descuentos Sometido</t>
  </si>
  <si>
    <t xml:space="preserve">VIA - Archivo log de genracion de reportes </t>
  </si>
  <si>
    <t>PHSVIAREPL</t>
  </si>
  <si>
    <t>PHSVIRECO</t>
  </si>
  <si>
    <t>PHSVIREDCT</t>
  </si>
  <si>
    <t xml:space="preserve">VIA - Archivo reporte descuento por compras    </t>
  </si>
  <si>
    <t xml:space="preserve">VIA - Reporte descuentos redimidos Grabados SERFI </t>
  </si>
  <si>
    <t>SPVIAREPW</t>
  </si>
  <si>
    <t xml:space="preserve">VIA - Genera reporte entre dos fechas -Pantalla   </t>
  </si>
  <si>
    <t>SCVIARCO</t>
  </si>
  <si>
    <t>SCVIARCOS</t>
  </si>
  <si>
    <t xml:space="preserve">VIA - CL genera reporte de descuentos por compras </t>
  </si>
  <si>
    <t xml:space="preserve">VIA - CL genera reporte Dcto por compras Sometido </t>
  </si>
  <si>
    <t xml:space="preserve">VIA - Genera reporte entre dos fechas dcto compras      </t>
  </si>
  <si>
    <t>SPVIARCO</t>
  </si>
  <si>
    <t>SCVIARDE</t>
  </si>
  <si>
    <t>SCVIARDES</t>
  </si>
  <si>
    <t xml:space="preserve">VIA - CL genera reporte de redenciones      </t>
  </si>
  <si>
    <t xml:space="preserve">VIA - CL genera reporte de redenciones Sometido   </t>
  </si>
  <si>
    <t xml:space="preserve">SPVIARRED  </t>
  </si>
  <si>
    <t xml:space="preserve">VIA - Genera reporte entre dos fechas redenciones </t>
  </si>
  <si>
    <t>Pantalla</t>
  </si>
  <si>
    <t>SFVIACOM</t>
  </si>
  <si>
    <t>Cl de Instalacion</t>
  </si>
  <si>
    <t xml:space="preserve">FOR - Formato 466 superintendencia     </t>
  </si>
  <si>
    <t>Modificacion por normatividad</t>
  </si>
  <si>
    <t>Copias de archivos de cierre</t>
  </si>
  <si>
    <t>Mejora a proceso de cierre</t>
  </si>
  <si>
    <t>Gloria Guerrero</t>
  </si>
  <si>
    <t>Credito rotativo</t>
  </si>
  <si>
    <t>Credito rotativo  Segunda Fase</t>
  </si>
  <si>
    <t xml:space="preserve">PHSF466T4 </t>
  </si>
  <si>
    <t xml:space="preserve">66 - Subcuenta 05, 10, 15, 20     </t>
  </si>
  <si>
    <t xml:space="preserve">466 - Archivo de formato 466 Inconsistencias   </t>
  </si>
  <si>
    <t>466 - Archivo de formato 466 Detalle por subcuenta</t>
  </si>
  <si>
    <t xml:space="preserve">Lógico de PHS466TSU         </t>
  </si>
  <si>
    <t xml:space="preserve">LF      </t>
  </si>
  <si>
    <t xml:space="preserve">466 - Archivo de formato 466 tipo 4 </t>
  </si>
  <si>
    <t>Compilacion de fuentes</t>
  </si>
  <si>
    <t>Opcion 1 Modulo de consulta y redencion</t>
  </si>
  <si>
    <t>Opcion 2 Modulo de consulta - Viajar</t>
  </si>
  <si>
    <t>Opcion 3 Graba descuentos y compras</t>
  </si>
  <si>
    <t>Opcion 4 Reporte de descuentos por compras</t>
  </si>
  <si>
    <t>Opcion 5 Reporte de descuentos redimidos</t>
  </si>
  <si>
    <t>Desembolso credito rotativo por Caja</t>
  </si>
  <si>
    <t>Patricia Abudinem</t>
  </si>
  <si>
    <t>En Desarrollo</t>
  </si>
  <si>
    <t>PHSDESPARC</t>
  </si>
  <si>
    <t xml:space="preserve">DES - Archivo parametros Desembolso transfer Caja </t>
  </si>
  <si>
    <t>PHSDESPRE</t>
  </si>
  <si>
    <t xml:space="preserve">DES - Archivo preaprobados Rotativo  </t>
  </si>
  <si>
    <t>PHSDESCAJ</t>
  </si>
  <si>
    <t>DES - Archivo desembolsos por caja</t>
  </si>
  <si>
    <t>SWDESSEL</t>
  </si>
  <si>
    <t xml:space="preserve">DES - Pantalla seleccion desembolso rotativo  </t>
  </si>
  <si>
    <t>PHSDACREF</t>
  </si>
  <si>
    <t xml:space="preserve">DAT - Archivo de fallecidos         </t>
  </si>
  <si>
    <t xml:space="preserve">RIE - CL que genera DATACREDITO   </t>
  </si>
  <si>
    <t>modifica</t>
  </si>
  <si>
    <t xml:space="preserve">PHSCIFPARG </t>
  </si>
  <si>
    <t xml:space="preserve">RIE - Archivo de parametros Generales    </t>
  </si>
  <si>
    <t xml:space="preserve">CIF - Archivo de parametros Generales         </t>
  </si>
  <si>
    <t>SPDESSEL1</t>
  </si>
  <si>
    <t>SPDESSEL</t>
  </si>
  <si>
    <t xml:space="preserve">DES - Pgm desembolso seleccion tipo            </t>
  </si>
  <si>
    <t xml:space="preserve">DES - Pgm desembolso seleccion transferencia      </t>
  </si>
  <si>
    <t xml:space="preserve">SCDESSEL  </t>
  </si>
  <si>
    <t xml:space="preserve">DES - CL que muestra pantalla de seleccion        </t>
  </si>
  <si>
    <t xml:space="preserve">DES - Archivo logico por Estado, cuenta, identif  </t>
  </si>
  <si>
    <t xml:space="preserve">PHSDESCUEB </t>
  </si>
  <si>
    <t xml:space="preserve">PHSDESRELO </t>
  </si>
  <si>
    <t xml:space="preserve">DES - Log de impresion de realces   </t>
  </si>
  <si>
    <t xml:space="preserve">PHSDESRIMP </t>
  </si>
  <si>
    <t xml:space="preserve">DES - ARCHIVO REALCE - Rotativo Caja     </t>
  </si>
  <si>
    <t xml:space="preserve">SPDESREA  </t>
  </si>
  <si>
    <t xml:space="preserve">DES - Pgm impresion realce Rotativo Caja          </t>
  </si>
  <si>
    <t xml:space="preserve">SCDESREA   </t>
  </si>
  <si>
    <t xml:space="preserve">DES - Cl ejecuta programa de realce rotativo CAJA </t>
  </si>
  <si>
    <t xml:space="preserve">SCCIERSAL   </t>
  </si>
  <si>
    <t xml:space="preserve">SAL - CL ejecuta query saldos cierre   </t>
  </si>
  <si>
    <t xml:space="preserve">CIE - Ejecuta copias de archivos- Cierre     </t>
  </si>
  <si>
    <t xml:space="preserve">CIE - Ejecuta copias de archivos- Cierre-SOMETIDO </t>
  </si>
  <si>
    <t>Saldos antes de cierre</t>
  </si>
  <si>
    <t>CIESALDO1</t>
  </si>
  <si>
    <t>CIESALDO2</t>
  </si>
  <si>
    <t>Query saldos 1</t>
  </si>
  <si>
    <t>Query saldos 2</t>
  </si>
  <si>
    <t>Automatizacion procesos</t>
  </si>
  <si>
    <t>Refresco total Olimpica</t>
  </si>
  <si>
    <t>Selección tipo desembolso</t>
  </si>
  <si>
    <t>Generacion de realce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</si>
</sst>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[$-C0A]dd\-mmm\-yy;@"/>
    <numFmt numFmtId="166" formatCode="_-* #,##0\ _€_-;\-* #,##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4"/>
      <color theme="0" tint="-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5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4" fillId="0" borderId="0" xfId="0" applyFont="1"/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Font="1" applyFill="1" applyBorder="1"/>
    <xf numFmtId="0" fontId="4" fillId="0" borderId="1" xfId="0" applyFont="1" applyFill="1" applyBorder="1"/>
    <xf numFmtId="0" fontId="4" fillId="0" borderId="23" xfId="0" applyFont="1" applyBorder="1"/>
    <xf numFmtId="0" fontId="4" fillId="0" borderId="10" xfId="0" applyFont="1" applyFill="1" applyBorder="1"/>
    <xf numFmtId="0" fontId="4" fillId="0" borderId="8" xfId="0" applyFont="1" applyFill="1" applyBorder="1"/>
    <xf numFmtId="0" fontId="4" fillId="0" borderId="11" xfId="0" applyFont="1" applyFill="1" applyBorder="1"/>
    <xf numFmtId="0" fontId="6" fillId="0" borderId="0" xfId="0" applyFont="1"/>
    <xf numFmtId="0" fontId="8" fillId="3" borderId="0" xfId="2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12" xfId="0" applyFont="1" applyBorder="1"/>
    <xf numFmtId="0" fontId="0" fillId="0" borderId="23" xfId="0" applyFont="1" applyBorder="1"/>
    <xf numFmtId="0" fontId="0" fillId="0" borderId="1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3" xfId="0" applyFont="1" applyBorder="1"/>
    <xf numFmtId="0" fontId="0" fillId="0" borderId="24" xfId="0" applyFont="1" applyBorder="1"/>
    <xf numFmtId="0" fontId="0" fillId="5" borderId="0" xfId="0" applyFill="1"/>
    <xf numFmtId="0" fontId="10" fillId="0" borderId="0" xfId="0" applyFont="1" applyBorder="1"/>
    <xf numFmtId="0" fontId="11" fillId="0" borderId="0" xfId="0" applyFont="1" applyFill="1" applyBorder="1"/>
    <xf numFmtId="166" fontId="10" fillId="0" borderId="1" xfId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1" fillId="0" borderId="1" xfId="0" applyFont="1" applyBorder="1"/>
    <xf numFmtId="0" fontId="11" fillId="0" borderId="0" xfId="0" applyFont="1" applyBorder="1"/>
    <xf numFmtId="0" fontId="11" fillId="0" borderId="1" xfId="0" applyFont="1" applyBorder="1" applyAlignment="1">
      <alignment wrapText="1"/>
    </xf>
    <xf numFmtId="165" fontId="11" fillId="0" borderId="0" xfId="0" applyNumberFormat="1" applyFont="1" applyBorder="1"/>
    <xf numFmtId="0" fontId="0" fillId="0" borderId="0" xfId="0" applyFill="1"/>
    <xf numFmtId="0" fontId="14" fillId="0" borderId="0" xfId="0" applyFont="1"/>
    <xf numFmtId="0" fontId="3" fillId="7" borderId="1" xfId="0" applyFont="1" applyFill="1" applyBorder="1" applyAlignment="1">
      <alignment horizontal="center" vertical="center"/>
    </xf>
    <xf numFmtId="0" fontId="11" fillId="6" borderId="1" xfId="0" applyFont="1" applyFill="1" applyBorder="1"/>
    <xf numFmtId="0" fontId="11" fillId="6" borderId="1" xfId="0" applyFont="1" applyFill="1" applyBorder="1" applyAlignment="1">
      <alignment wrapText="1"/>
    </xf>
    <xf numFmtId="49" fontId="11" fillId="0" borderId="1" xfId="0" applyNumberFormat="1" applyFont="1" applyBorder="1"/>
    <xf numFmtId="166" fontId="11" fillId="0" borderId="0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Fill="1" applyBorder="1"/>
    <xf numFmtId="0" fontId="13" fillId="0" borderId="1" xfId="0" applyFont="1" applyFill="1" applyBorder="1"/>
    <xf numFmtId="0" fontId="10" fillId="6" borderId="1" xfId="0" applyFont="1" applyFill="1" applyBorder="1"/>
    <xf numFmtId="165" fontId="11" fillId="0" borderId="1" xfId="0" applyNumberFormat="1" applyFont="1" applyBorder="1"/>
    <xf numFmtId="166" fontId="10" fillId="0" borderId="12" xfId="1" applyNumberFormat="1" applyFont="1" applyFill="1" applyBorder="1" applyAlignment="1">
      <alignment horizontal="center" vertical="center" wrapText="1"/>
    </xf>
    <xf numFmtId="0" fontId="11" fillId="0" borderId="12" xfId="0" applyFont="1" applyFill="1" applyBorder="1"/>
    <xf numFmtId="0" fontId="11" fillId="0" borderId="12" xfId="0" applyFont="1" applyBorder="1"/>
    <xf numFmtId="166" fontId="10" fillId="0" borderId="5" xfId="1" applyNumberFormat="1" applyFont="1" applyFill="1" applyBorder="1" applyAlignment="1">
      <alignment horizontal="center" vertical="center" wrapText="1"/>
    </xf>
    <xf numFmtId="0" fontId="11" fillId="0" borderId="5" xfId="0" applyFont="1" applyFill="1" applyBorder="1"/>
    <xf numFmtId="0" fontId="11" fillId="0" borderId="5" xfId="0" applyFont="1" applyBorder="1"/>
    <xf numFmtId="0" fontId="11" fillId="0" borderId="6" xfId="0" applyFont="1" applyFill="1" applyBorder="1"/>
    <xf numFmtId="0" fontId="11" fillId="0" borderId="8" xfId="0" applyFont="1" applyFill="1" applyBorder="1"/>
    <xf numFmtId="166" fontId="10" fillId="0" borderId="10" xfId="1" applyNumberFormat="1" applyFont="1" applyFill="1" applyBorder="1" applyAlignment="1">
      <alignment horizontal="center" vertical="center" wrapText="1"/>
    </xf>
    <xf numFmtId="0" fontId="11" fillId="0" borderId="10" xfId="0" applyFont="1" applyBorder="1"/>
    <xf numFmtId="0" fontId="11" fillId="0" borderId="10" xfId="0" applyFont="1" applyFill="1" applyBorder="1"/>
    <xf numFmtId="0" fontId="11" fillId="0" borderId="11" xfId="0" applyFont="1" applyFill="1" applyBorder="1"/>
    <xf numFmtId="166" fontId="10" fillId="0" borderId="13" xfId="1" applyNumberFormat="1" applyFont="1" applyFill="1" applyBorder="1" applyAlignment="1">
      <alignment horizontal="center" vertical="center" wrapText="1"/>
    </xf>
    <xf numFmtId="0" fontId="11" fillId="0" borderId="13" xfId="0" applyFont="1" applyFill="1" applyBorder="1"/>
    <xf numFmtId="0" fontId="11" fillId="0" borderId="13" xfId="0" applyFont="1" applyBorder="1" applyAlignment="1">
      <alignment wrapText="1"/>
    </xf>
    <xf numFmtId="0" fontId="11" fillId="0" borderId="13" xfId="0" applyFont="1" applyBorder="1"/>
    <xf numFmtId="0" fontId="11" fillId="6" borderId="10" xfId="0" applyFont="1" applyFill="1" applyBorder="1"/>
    <xf numFmtId="0" fontId="11" fillId="0" borderId="8" xfId="0" applyFont="1" applyBorder="1"/>
    <xf numFmtId="0" fontId="11" fillId="6" borderId="12" xfId="0" applyFont="1" applyFill="1" applyBorder="1"/>
    <xf numFmtId="0" fontId="11" fillId="0" borderId="23" xfId="0" applyFont="1" applyFill="1" applyBorder="1"/>
    <xf numFmtId="0" fontId="17" fillId="0" borderId="1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center" vertical="center" wrapText="1"/>
    </xf>
    <xf numFmtId="166" fontId="10" fillId="2" borderId="5" xfId="1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/>
    </xf>
    <xf numFmtId="0" fontId="11" fillId="0" borderId="23" xfId="0" applyFont="1" applyBorder="1"/>
    <xf numFmtId="0" fontId="11" fillId="0" borderId="24" xfId="0" applyFont="1" applyFill="1" applyBorder="1"/>
    <xf numFmtId="0" fontId="17" fillId="0" borderId="13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10" fillId="0" borderId="1" xfId="0" applyFont="1" applyBorder="1"/>
    <xf numFmtId="0" fontId="17" fillId="0" borderId="12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7" fillId="6" borderId="1" xfId="0" applyFont="1" applyFill="1" applyBorder="1" applyAlignment="1">
      <alignment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/>
    <xf numFmtId="165" fontId="11" fillId="0" borderId="27" xfId="0" applyNumberFormat="1" applyFont="1" applyBorder="1"/>
    <xf numFmtId="49" fontId="11" fillId="0" borderId="27" xfId="0" applyNumberFormat="1" applyFont="1" applyBorder="1" applyAlignment="1">
      <alignment horizontal="center" vertical="center"/>
    </xf>
    <xf numFmtId="0" fontId="11" fillId="0" borderId="27" xfId="0" applyFont="1" applyFill="1" applyBorder="1"/>
    <xf numFmtId="0" fontId="11" fillId="0" borderId="27" xfId="0" applyFont="1" applyFill="1" applyBorder="1" applyAlignment="1">
      <alignment wrapText="1"/>
    </xf>
    <xf numFmtId="0" fontId="11" fillId="0" borderId="28" xfId="0" applyFont="1" applyFill="1" applyBorder="1"/>
    <xf numFmtId="165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49" fontId="10" fillId="2" borderId="5" xfId="0" applyNumberFormat="1" applyFont="1" applyFill="1" applyBorder="1" applyAlignment="1">
      <alignment horizontal="center" vertical="center" wrapText="1"/>
    </xf>
    <xf numFmtId="165" fontId="11" fillId="0" borderId="27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165" fontId="11" fillId="0" borderId="5" xfId="0" applyNumberFormat="1" applyFont="1" applyBorder="1"/>
    <xf numFmtId="49" fontId="11" fillId="0" borderId="5" xfId="0" applyNumberFormat="1" applyFont="1" applyBorder="1" applyAlignment="1">
      <alignment horizontal="center" vertical="center"/>
    </xf>
    <xf numFmtId="0" fontId="10" fillId="0" borderId="7" xfId="0" applyFont="1" applyBorder="1"/>
    <xf numFmtId="0" fontId="10" fillId="0" borderId="9" xfId="0" applyFont="1" applyBorder="1"/>
    <xf numFmtId="165" fontId="11" fillId="0" borderId="10" xfId="0" applyNumberFormat="1" applyFont="1" applyBorder="1"/>
    <xf numFmtId="49" fontId="11" fillId="0" borderId="10" xfId="0" applyNumberFormat="1" applyFont="1" applyBorder="1" applyAlignment="1">
      <alignment horizontal="center" vertical="center"/>
    </xf>
    <xf numFmtId="165" fontId="11" fillId="0" borderId="13" xfId="0" applyNumberFormat="1" applyFont="1" applyBorder="1"/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13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0" fillId="0" borderId="10" xfId="0" applyFont="1" applyBorder="1"/>
    <xf numFmtId="165" fontId="11" fillId="0" borderId="10" xfId="0" applyNumberFormat="1" applyFont="1" applyBorder="1" applyAlignment="1">
      <alignment horizontal="center" vertical="center"/>
    </xf>
    <xf numFmtId="0" fontId="10" fillId="0" borderId="25" xfId="0" applyFont="1" applyBorder="1"/>
    <xf numFmtId="0" fontId="11" fillId="6" borderId="13" xfId="0" applyFont="1" applyFill="1" applyBorder="1"/>
    <xf numFmtId="0" fontId="17" fillId="0" borderId="24" xfId="0" applyFont="1" applyBorder="1" applyAlignment="1">
      <alignment vertical="center" wrapText="1"/>
    </xf>
    <xf numFmtId="165" fontId="11" fillId="0" borderId="3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65" fontId="11" fillId="0" borderId="3" xfId="0" applyNumberFormat="1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29" xfId="0" applyFont="1" applyBorder="1"/>
    <xf numFmtId="0" fontId="11" fillId="0" borderId="5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/>
    <xf numFmtId="165" fontId="11" fillId="0" borderId="3" xfId="0" applyNumberFormat="1" applyFont="1" applyBorder="1"/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/>
    <xf numFmtId="0" fontId="11" fillId="0" borderId="3" xfId="0" applyFont="1" applyFill="1" applyBorder="1"/>
    <xf numFmtId="0" fontId="11" fillId="0" borderId="20" xfId="0" applyFont="1" applyFill="1" applyBorder="1"/>
    <xf numFmtId="165" fontId="11" fillId="0" borderId="1" xfId="0" applyNumberFormat="1" applyFont="1" applyBorder="1" applyAlignment="1">
      <alignment horizontal="center" vertical="center"/>
    </xf>
    <xf numFmtId="165" fontId="11" fillId="0" borderId="12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0" fontId="10" fillId="0" borderId="1" xfId="0" applyFont="1" applyFill="1" applyBorder="1"/>
    <xf numFmtId="165" fontId="11" fillId="0" borderId="1" xfId="0" applyNumberFormat="1" applyFont="1" applyFill="1" applyBorder="1"/>
    <xf numFmtId="0" fontId="10" fillId="0" borderId="12" xfId="0" applyFont="1" applyBorder="1"/>
    <xf numFmtId="165" fontId="11" fillId="0" borderId="12" xfId="0" applyNumberFormat="1" applyFont="1" applyBorder="1"/>
    <xf numFmtId="165" fontId="11" fillId="0" borderId="1" xfId="0" applyNumberFormat="1" applyFont="1" applyBorder="1" applyAlignment="1">
      <alignment horizontal="center" vertical="center"/>
    </xf>
    <xf numFmtId="165" fontId="11" fillId="0" borderId="12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49" fontId="11" fillId="0" borderId="13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5" xfId="0" applyFont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0" fillId="0" borderId="30" xfId="0" applyFont="1" applyBorder="1"/>
    <xf numFmtId="0" fontId="10" fillId="0" borderId="31" xfId="0" applyFont="1" applyBorder="1"/>
    <xf numFmtId="165" fontId="11" fillId="0" borderId="31" xfId="0" applyNumberFormat="1" applyFont="1" applyBorder="1"/>
    <xf numFmtId="49" fontId="11" fillId="0" borderId="31" xfId="0" applyNumberFormat="1" applyFont="1" applyBorder="1" applyAlignment="1">
      <alignment horizontal="center" vertical="center"/>
    </xf>
    <xf numFmtId="165" fontId="11" fillId="0" borderId="31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0" fillId="0" borderId="13" xfId="0" applyFont="1" applyBorder="1"/>
    <xf numFmtId="0" fontId="10" fillId="0" borderId="14" xfId="0" applyFont="1" applyBorder="1"/>
    <xf numFmtId="0" fontId="11" fillId="0" borderId="12" xfId="0" applyFont="1" applyFill="1" applyBorder="1" applyAlignment="1">
      <alignment wrapText="1"/>
    </xf>
    <xf numFmtId="0" fontId="11" fillId="0" borderId="31" xfId="0" applyFont="1" applyFill="1" applyBorder="1"/>
    <xf numFmtId="0" fontId="11" fillId="3" borderId="1" xfId="0" applyFont="1" applyFill="1" applyBorder="1"/>
    <xf numFmtId="165" fontId="11" fillId="8" borderId="13" xfId="0" applyNumberFormat="1" applyFont="1" applyFill="1" applyBorder="1" applyAlignment="1">
      <alignment horizontal="center" vertical="center"/>
    </xf>
    <xf numFmtId="165" fontId="11" fillId="8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11" fillId="0" borderId="12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11" fillId="0" borderId="13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0" fontId="11" fillId="0" borderId="1" xfId="0" quotePrefix="1" applyFont="1" applyFill="1" applyBorder="1"/>
    <xf numFmtId="165" fontId="11" fillId="2" borderId="5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165" fontId="11" fillId="8" borderId="12" xfId="0" applyNumberFormat="1" applyFont="1" applyFill="1" applyBorder="1" applyAlignment="1">
      <alignment horizontal="center" vertical="center"/>
    </xf>
    <xf numFmtId="165" fontId="11" fillId="0" borderId="12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66" fontId="11" fillId="0" borderId="1" xfId="1" applyNumberFormat="1" applyFont="1" applyBorder="1" applyAlignment="1">
      <alignment vertical="center" wrapText="1"/>
    </xf>
    <xf numFmtId="166" fontId="11" fillId="0" borderId="5" xfId="1" applyNumberFormat="1" applyFont="1" applyBorder="1" applyAlignment="1">
      <alignment vertical="center" wrapText="1"/>
    </xf>
    <xf numFmtId="166" fontId="11" fillId="0" borderId="10" xfId="1" applyNumberFormat="1" applyFont="1" applyBorder="1" applyAlignment="1">
      <alignment vertical="center" wrapText="1"/>
    </xf>
    <xf numFmtId="166" fontId="11" fillId="0" borderId="12" xfId="1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49" fontId="11" fillId="0" borderId="13" xfId="0" applyNumberFormat="1" applyFont="1" applyBorder="1" applyAlignment="1">
      <alignment horizontal="center" vertical="center"/>
    </xf>
    <xf numFmtId="165" fontId="11" fillId="0" borderId="13" xfId="0" applyNumberFormat="1" applyFont="1" applyFill="1" applyBorder="1" applyAlignment="1">
      <alignment horizontal="center" vertical="center" wrapText="1"/>
    </xf>
    <xf numFmtId="165" fontId="11" fillId="0" borderId="3" xfId="0" applyNumberFormat="1" applyFont="1" applyBorder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center" vertical="center"/>
    </xf>
    <xf numFmtId="165" fontId="11" fillId="0" borderId="10" xfId="0" applyNumberFormat="1" applyFont="1" applyFill="1" applyBorder="1" applyAlignment="1">
      <alignment horizontal="center" vertical="center" wrapText="1"/>
    </xf>
    <xf numFmtId="165" fontId="11" fillId="0" borderId="12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166" fontId="11" fillId="0" borderId="1" xfId="1" applyNumberFormat="1" applyFont="1" applyBorder="1" applyAlignment="1">
      <alignment horizontal="center" vertical="center"/>
    </xf>
    <xf numFmtId="0" fontId="11" fillId="0" borderId="32" xfId="0" applyFont="1" applyBorder="1"/>
    <xf numFmtId="0" fontId="11" fillId="0" borderId="29" xfId="0" applyFont="1" applyFill="1" applyBorder="1"/>
    <xf numFmtId="0" fontId="11" fillId="0" borderId="33" xfId="0" applyFont="1" applyBorder="1"/>
    <xf numFmtId="0" fontId="11" fillId="0" borderId="6" xfId="0" applyFont="1" applyBorder="1"/>
    <xf numFmtId="0" fontId="11" fillId="0" borderId="34" xfId="0" applyFont="1" applyBorder="1"/>
    <xf numFmtId="165" fontId="11" fillId="0" borderId="13" xfId="0" applyNumberFormat="1" applyFont="1" applyFill="1" applyBorder="1"/>
    <xf numFmtId="49" fontId="11" fillId="0" borderId="13" xfId="0" applyNumberFormat="1" applyFont="1" applyFill="1" applyBorder="1" applyAlignment="1">
      <alignment horizontal="center" vertical="center"/>
    </xf>
    <xf numFmtId="166" fontId="11" fillId="0" borderId="13" xfId="1" applyNumberFormat="1" applyFont="1" applyBorder="1" applyAlignment="1">
      <alignment vertical="center" wrapText="1"/>
    </xf>
    <xf numFmtId="165" fontId="11" fillId="6" borderId="13" xfId="0" applyNumberFormat="1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1" fillId="0" borderId="10" xfId="0" applyNumberFormat="1" applyFont="1" applyBorder="1" applyAlignment="1">
      <alignment horizontal="center" vertical="center" wrapText="1"/>
    </xf>
    <xf numFmtId="165" fontId="11" fillId="0" borderId="12" xfId="0" applyNumberFormat="1" applyFont="1" applyBorder="1" applyAlignment="1">
      <alignment horizontal="center" vertical="center" wrapText="1"/>
    </xf>
    <xf numFmtId="165" fontId="11" fillId="0" borderId="5" xfId="0" applyNumberFormat="1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12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19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49" fontId="11" fillId="0" borderId="12" xfId="0" applyNumberFormat="1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165" fontId="11" fillId="0" borderId="3" xfId="0" applyNumberFormat="1" applyFont="1" applyBorder="1" applyAlignment="1">
      <alignment horizontal="center" vertical="center" wrapText="1"/>
    </xf>
    <xf numFmtId="165" fontId="11" fillId="0" borderId="19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 vertical="center"/>
    </xf>
    <xf numFmtId="165" fontId="11" fillId="6" borderId="10" xfId="0" applyNumberFormat="1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165" fontId="11" fillId="0" borderId="18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5" fontId="11" fillId="0" borderId="13" xfId="0" applyNumberFormat="1" applyFont="1" applyBorder="1" applyAlignment="1">
      <alignment horizontal="center" vertical="center" wrapText="1"/>
    </xf>
    <xf numFmtId="165" fontId="10" fillId="0" borderId="12" xfId="0" applyNumberFormat="1" applyFont="1" applyBorder="1" applyAlignment="1">
      <alignment horizontal="center" vertical="center" wrapText="1"/>
    </xf>
    <xf numFmtId="165" fontId="10" fillId="0" borderId="19" xfId="0" applyNumberFormat="1" applyFont="1" applyBorder="1" applyAlignment="1">
      <alignment horizontal="center" vertical="center" wrapText="1"/>
    </xf>
    <xf numFmtId="165" fontId="10" fillId="0" borderId="13" xfId="0" applyNumberFormat="1" applyFon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center" vertical="center" wrapText="1"/>
    </xf>
    <xf numFmtId="165" fontId="11" fillId="0" borderId="21" xfId="0" applyNumberFormat="1" applyFont="1" applyBorder="1" applyAlignment="1">
      <alignment horizontal="center" vertical="center" wrapText="1"/>
    </xf>
    <xf numFmtId="165" fontId="11" fillId="0" borderId="22" xfId="0" applyNumberFormat="1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 vertical="center"/>
    </xf>
    <xf numFmtId="49" fontId="11" fillId="0" borderId="19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0" borderId="13" xfId="0" applyFont="1" applyBorder="1" applyAlignment="1">
      <alignment horizontal="center" wrapText="1"/>
    </xf>
    <xf numFmtId="165" fontId="10" fillId="0" borderId="1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11" fillId="0" borderId="18" xfId="0" applyFont="1" applyBorder="1" applyAlignment="1">
      <alignment horizontal="center" vertical="center" wrapText="1"/>
    </xf>
    <xf numFmtId="49" fontId="11" fillId="0" borderId="18" xfId="0" applyNumberFormat="1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65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 wrapText="1"/>
    </xf>
    <xf numFmtId="165" fontId="11" fillId="0" borderId="12" xfId="0" applyNumberFormat="1" applyFont="1" applyFill="1" applyBorder="1" applyAlignment="1">
      <alignment horizontal="center" vertical="center" wrapText="1"/>
    </xf>
    <xf numFmtId="165" fontId="11" fillId="0" borderId="19" xfId="0" applyNumberFormat="1" applyFont="1" applyFill="1" applyBorder="1" applyAlignment="1">
      <alignment horizontal="center" vertical="center" wrapText="1"/>
    </xf>
    <xf numFmtId="165" fontId="11" fillId="0" borderId="13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3" xfId="1" applyNumberFormat="1" applyFont="1" applyFill="1" applyBorder="1" applyAlignment="1">
      <alignment horizontal="center" vertical="center" wrapText="1"/>
    </xf>
    <xf numFmtId="49" fontId="11" fillId="0" borderId="1" xfId="1" applyNumberFormat="1" applyFont="1" applyFill="1" applyBorder="1" applyAlignment="1">
      <alignment horizontal="center" vertical="center" wrapText="1"/>
    </xf>
    <xf numFmtId="49" fontId="11" fillId="0" borderId="12" xfId="1" applyNumberFormat="1" applyFont="1" applyFill="1" applyBorder="1" applyAlignment="1">
      <alignment horizontal="center" vertical="center" wrapText="1"/>
    </xf>
    <xf numFmtId="49" fontId="11" fillId="0" borderId="5" xfId="1" applyNumberFormat="1" applyFont="1" applyFill="1" applyBorder="1" applyAlignment="1">
      <alignment horizontal="center" vertical="center" wrapText="1"/>
    </xf>
    <xf numFmtId="49" fontId="11" fillId="0" borderId="10" xfId="1" applyNumberFormat="1" applyFont="1" applyFill="1" applyBorder="1" applyAlignment="1">
      <alignment horizontal="center" vertical="center" wrapText="1"/>
    </xf>
    <xf numFmtId="49" fontId="11" fillId="0" borderId="13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49" fontId="11" fillId="0" borderId="13" xfId="1" applyNumberFormat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165" fontId="11" fillId="0" borderId="13" xfId="0" applyNumberFormat="1" applyFont="1" applyFill="1" applyBorder="1" applyAlignment="1">
      <alignment horizontal="center" vertical="center"/>
    </xf>
    <xf numFmtId="165" fontId="11" fillId="0" borderId="12" xfId="0" applyNumberFormat="1" applyFont="1" applyFill="1" applyBorder="1" applyAlignment="1">
      <alignment horizontal="center" vertical="center"/>
    </xf>
    <xf numFmtId="0" fontId="11" fillId="0" borderId="5" xfId="1" applyNumberFormat="1" applyFont="1" applyFill="1" applyBorder="1" applyAlignment="1">
      <alignment horizontal="center" vertical="center" wrapText="1"/>
    </xf>
    <xf numFmtId="0" fontId="11" fillId="0" borderId="1" xfId="1" applyNumberFormat="1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horizontal="center" vertical="center" wrapText="1"/>
    </xf>
    <xf numFmtId="49" fontId="11" fillId="0" borderId="10" xfId="0" applyNumberFormat="1" applyFont="1" applyFill="1" applyBorder="1" applyAlignment="1">
      <alignment horizontal="center" vertical="center" wrapText="1"/>
    </xf>
    <xf numFmtId="0" fontId="11" fillId="0" borderId="13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1" fillId="0" borderId="12" xfId="1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0" xfId="0" applyNumberFormat="1" applyFont="1" applyFill="1" applyBorder="1" applyAlignment="1">
      <alignment horizontal="center" vertical="center"/>
    </xf>
    <xf numFmtId="165" fontId="11" fillId="0" borderId="5" xfId="0" applyNumberFormat="1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49" fontId="10" fillId="0" borderId="5" xfId="1" applyNumberFormat="1" applyFont="1" applyFill="1" applyBorder="1" applyAlignment="1">
      <alignment horizontal="center" vertical="center" wrapText="1"/>
    </xf>
    <xf numFmtId="49" fontId="10" fillId="0" borderId="1" xfId="1" applyNumberFormat="1" applyFont="1" applyFill="1" applyBorder="1" applyAlignment="1">
      <alignment horizontal="center" vertical="center" wrapText="1"/>
    </xf>
    <xf numFmtId="49" fontId="10" fillId="0" borderId="10" xfId="1" applyNumberFormat="1" applyFont="1" applyFill="1" applyBorder="1" applyAlignment="1">
      <alignment horizontal="center" vertical="center" wrapText="1"/>
    </xf>
    <xf numFmtId="15" fontId="11" fillId="0" borderId="5" xfId="1" applyNumberFormat="1" applyFont="1" applyFill="1" applyBorder="1" applyAlignment="1">
      <alignment horizontal="center" vertical="center" wrapText="1"/>
    </xf>
    <xf numFmtId="15" fontId="11" fillId="0" borderId="1" xfId="1" applyNumberFormat="1" applyFont="1" applyFill="1" applyBorder="1" applyAlignment="1">
      <alignment horizontal="center" vertical="center" wrapText="1"/>
    </xf>
    <xf numFmtId="15" fontId="11" fillId="0" borderId="10" xfId="1" applyNumberFormat="1" applyFont="1" applyFill="1" applyBorder="1" applyAlignment="1">
      <alignment horizontal="center" vertical="center" wrapText="1"/>
    </xf>
    <xf numFmtId="165" fontId="11" fillId="0" borderId="10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49" fontId="11" fillId="0" borderId="13" xfId="0" applyNumberFormat="1" applyFont="1" applyFill="1" applyBorder="1" applyAlignment="1">
      <alignment horizontal="center" vertical="center" wrapText="1"/>
    </xf>
    <xf numFmtId="49" fontId="11" fillId="0" borderId="12" xfId="0" applyNumberFormat="1" applyFont="1" applyFill="1" applyBorder="1" applyAlignment="1">
      <alignment horizontal="center" vertical="center" wrapText="1"/>
    </xf>
    <xf numFmtId="49" fontId="11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49" fontId="10" fillId="0" borderId="4" xfId="1" applyNumberFormat="1" applyFont="1" applyFill="1" applyBorder="1" applyAlignment="1">
      <alignment horizontal="center" vertical="center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5" fontId="11" fillId="3" borderId="1" xfId="0" applyNumberFormat="1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165" fontId="11" fillId="0" borderId="5" xfId="0" applyNumberFormat="1" applyFont="1" applyFill="1" applyBorder="1" applyAlignment="1">
      <alignment horizontal="center" vertical="center"/>
    </xf>
    <xf numFmtId="165" fontId="11" fillId="0" borderId="10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center" vertical="center" wrapText="1"/>
    </xf>
    <xf numFmtId="165" fontId="10" fillId="0" borderId="21" xfId="0" applyNumberFormat="1" applyFont="1" applyBorder="1" applyAlignment="1">
      <alignment horizontal="center" vertical="center" wrapText="1"/>
    </xf>
    <xf numFmtId="165" fontId="10" fillId="0" borderId="22" xfId="0" applyNumberFormat="1" applyFont="1" applyBorder="1" applyAlignment="1">
      <alignment horizontal="center" vertical="center" wrapText="1"/>
    </xf>
    <xf numFmtId="165" fontId="10" fillId="0" borderId="3" xfId="0" applyNumberFormat="1" applyFont="1" applyBorder="1" applyAlignment="1">
      <alignment horizontal="center" vertical="center" wrapText="1"/>
    </xf>
    <xf numFmtId="165" fontId="10" fillId="0" borderId="18" xfId="0" applyNumberFormat="1" applyFont="1" applyBorder="1" applyAlignment="1">
      <alignment horizontal="center" vertical="center" wrapText="1"/>
    </xf>
    <xf numFmtId="165" fontId="11" fillId="0" borderId="18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 wrapText="1"/>
    </xf>
    <xf numFmtId="165" fontId="10" fillId="0" borderId="10" xfId="0" applyNumberFormat="1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165" fontId="10" fillId="0" borderId="9" xfId="0" applyNumberFormat="1" applyFont="1" applyBorder="1" applyAlignment="1">
      <alignment horizontal="center" vertical="center" wrapText="1"/>
    </xf>
    <xf numFmtId="166" fontId="11" fillId="0" borderId="3" xfId="1" applyNumberFormat="1" applyFont="1" applyBorder="1" applyAlignment="1">
      <alignment horizontal="center" vertical="center"/>
    </xf>
    <xf numFmtId="166" fontId="11" fillId="0" borderId="19" xfId="1" applyNumberFormat="1" applyFont="1" applyBorder="1" applyAlignment="1">
      <alignment horizontal="center" vertical="center"/>
    </xf>
    <xf numFmtId="166" fontId="11" fillId="0" borderId="18" xfId="1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5" fontId="11" fillId="0" borderId="5" xfId="0" applyNumberFormat="1" applyFont="1" applyBorder="1" applyAlignment="1">
      <alignment horizontal="center" vertical="center"/>
    </xf>
    <xf numFmtId="15" fontId="11" fillId="0" borderId="1" xfId="0" applyNumberFormat="1" applyFont="1" applyBorder="1" applyAlignment="1">
      <alignment horizontal="center" vertical="center"/>
    </xf>
    <xf numFmtId="15" fontId="11" fillId="0" borderId="10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wrapText="1"/>
    </xf>
    <xf numFmtId="165" fontId="10" fillId="0" borderId="21" xfId="0" applyNumberFormat="1" applyFont="1" applyBorder="1" applyAlignment="1">
      <alignment horizontal="center" wrapText="1"/>
    </xf>
    <xf numFmtId="165" fontId="10" fillId="0" borderId="3" xfId="0" applyNumberFormat="1" applyFont="1" applyBorder="1" applyAlignment="1">
      <alignment horizontal="center" wrapText="1"/>
    </xf>
    <xf numFmtId="165" fontId="10" fillId="0" borderId="19" xfId="0" applyNumberFormat="1" applyFont="1" applyBorder="1" applyAlignment="1">
      <alignment horizontal="center" wrapText="1"/>
    </xf>
    <xf numFmtId="165" fontId="11" fillId="0" borderId="3" xfId="0" applyNumberFormat="1" applyFont="1" applyBorder="1" applyAlignment="1">
      <alignment horizontal="center" wrapText="1"/>
    </xf>
    <xf numFmtId="165" fontId="11" fillId="0" borderId="19" xfId="0" applyNumberFormat="1" applyFont="1" applyBorder="1" applyAlignment="1">
      <alignment horizontal="center" wrapText="1"/>
    </xf>
    <xf numFmtId="166" fontId="11" fillId="0" borderId="3" xfId="1" applyNumberFormat="1" applyFont="1" applyBorder="1" applyAlignment="1">
      <alignment horizontal="center" vertical="center" wrapText="1"/>
    </xf>
    <xf numFmtId="166" fontId="11" fillId="0" borderId="19" xfId="1" applyNumberFormat="1" applyFont="1" applyBorder="1" applyAlignment="1">
      <alignment horizontal="center" vertical="center" wrapText="1"/>
    </xf>
    <xf numFmtId="15" fontId="11" fillId="0" borderId="3" xfId="0" applyNumberFormat="1" applyFont="1" applyBorder="1" applyAlignment="1">
      <alignment horizontal="center" vertical="center" wrapText="1"/>
    </xf>
    <xf numFmtId="15" fontId="11" fillId="0" borderId="19" xfId="0" applyNumberFormat="1" applyFont="1" applyBorder="1" applyAlignment="1">
      <alignment horizontal="center" vertical="center" wrapText="1"/>
    </xf>
    <xf numFmtId="15" fontId="11" fillId="0" borderId="18" xfId="0" applyNumberFormat="1" applyFont="1" applyBorder="1" applyAlignment="1">
      <alignment horizontal="center" vertical="center" wrapText="1"/>
    </xf>
    <xf numFmtId="165" fontId="11" fillId="6" borderId="13" xfId="0" applyNumberFormat="1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165" fontId="11" fillId="6" borderId="5" xfId="0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7" fillId="0" borderId="5" xfId="2" applyBorder="1" applyAlignment="1">
      <alignment horizontal="left" vertical="center" wrapText="1"/>
    </xf>
    <xf numFmtId="0" fontId="7" fillId="0" borderId="1" xfId="2" applyBorder="1" applyAlignment="1">
      <alignment horizontal="left" vertical="center" wrapText="1"/>
    </xf>
    <xf numFmtId="0" fontId="7" fillId="0" borderId="12" xfId="2" applyBorder="1" applyAlignment="1">
      <alignment horizontal="left" vertical="center" wrapText="1"/>
    </xf>
    <xf numFmtId="0" fontId="7" fillId="0" borderId="10" xfId="2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8" xfId="0" applyBorder="1" applyAlignment="1">
      <alignment wrapText="1"/>
    </xf>
    <xf numFmtId="0" fontId="4" fillId="0" borderId="2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7" fillId="0" borderId="3" xfId="2" applyBorder="1" applyAlignment="1">
      <alignment horizontal="left" vertical="center" wrapText="1"/>
    </xf>
    <xf numFmtId="0" fontId="7" fillId="0" borderId="19" xfId="2" applyBorder="1" applyAlignment="1">
      <alignment horizontal="left" vertical="center" wrapText="1"/>
    </xf>
    <xf numFmtId="0" fontId="7" fillId="0" borderId="18" xfId="2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76"/>
  <sheetViews>
    <sheetView tabSelected="1" topLeftCell="E1" zoomScale="85" zoomScaleNormal="85" workbookViewId="0">
      <pane ySplit="1" topLeftCell="A279" activePane="bottomLeft" state="frozen"/>
      <selection pane="bottomLeft" activeCell="M576" sqref="M576"/>
    </sheetView>
  </sheetViews>
  <sheetFormatPr baseColWidth="10" defaultRowHeight="11.25" x14ac:dyDescent="0.2"/>
  <cols>
    <col min="1" max="1" width="9.5703125" style="57" customWidth="1"/>
    <col min="2" max="2" width="17" style="57" customWidth="1"/>
    <col min="3" max="4" width="8.42578125" style="65" bestFit="1" customWidth="1"/>
    <col min="5" max="5" width="4.42578125" style="131" customWidth="1"/>
    <col min="6" max="6" width="8.7109375" style="132" bestFit="1" customWidth="1"/>
    <col min="7" max="7" width="8.42578125" style="128" customWidth="1"/>
    <col min="8" max="8" width="9.7109375" style="128" customWidth="1"/>
    <col min="9" max="9" width="12.5703125" style="128" customWidth="1"/>
    <col min="10" max="10" width="32.42578125" style="132" customWidth="1"/>
    <col min="11" max="11" width="8.28515625" style="72" bestFit="1" customWidth="1"/>
    <col min="12" max="12" width="9.5703125" style="131" bestFit="1" customWidth="1"/>
    <col min="13" max="13" width="17.5703125" style="63" customWidth="1"/>
    <col min="14" max="14" width="43.140625" style="63" customWidth="1"/>
    <col min="15" max="15" width="10" style="63" bestFit="1" customWidth="1"/>
    <col min="16" max="16" width="10.42578125" style="63" customWidth="1"/>
    <col min="17" max="17" width="10.42578125" style="63" bestFit="1" customWidth="1"/>
    <col min="18" max="18" width="12.28515625" style="63" customWidth="1"/>
    <col min="19" max="19" width="13.28515625" style="63" bestFit="1" customWidth="1"/>
    <col min="20" max="16384" width="11.42578125" style="63"/>
  </cols>
  <sheetData>
    <row r="1" spans="1:19" s="57" customFormat="1" ht="22.5" x14ac:dyDescent="0.2">
      <c r="A1" s="102" t="s">
        <v>0</v>
      </c>
      <c r="B1" s="103" t="s">
        <v>1</v>
      </c>
      <c r="C1" s="104" t="s">
        <v>8</v>
      </c>
      <c r="D1" s="104" t="s">
        <v>9</v>
      </c>
      <c r="E1" s="129" t="s">
        <v>1239</v>
      </c>
      <c r="F1" s="104" t="s">
        <v>1038</v>
      </c>
      <c r="G1" s="127" t="s">
        <v>54</v>
      </c>
      <c r="H1" s="127" t="s">
        <v>1242</v>
      </c>
      <c r="I1" s="127" t="s">
        <v>250</v>
      </c>
      <c r="J1" s="245" t="s">
        <v>1227</v>
      </c>
      <c r="K1" s="105"/>
      <c r="L1" s="129" t="s">
        <v>1211</v>
      </c>
      <c r="M1" s="103" t="s">
        <v>2</v>
      </c>
      <c r="N1" s="246" t="s">
        <v>1</v>
      </c>
      <c r="O1" s="103" t="s">
        <v>3</v>
      </c>
      <c r="P1" s="103" t="s">
        <v>4</v>
      </c>
      <c r="Q1" s="103" t="s">
        <v>5</v>
      </c>
      <c r="R1" s="106" t="s">
        <v>24</v>
      </c>
      <c r="S1" s="103" t="s">
        <v>1859</v>
      </c>
    </row>
    <row r="2" spans="1:19" s="58" customFormat="1" x14ac:dyDescent="0.2">
      <c r="A2" s="399" t="s">
        <v>6</v>
      </c>
      <c r="B2" s="371" t="s">
        <v>7</v>
      </c>
      <c r="C2" s="376">
        <v>40605</v>
      </c>
      <c r="D2" s="376">
        <v>40624</v>
      </c>
      <c r="E2" s="375"/>
      <c r="F2" s="377"/>
      <c r="G2" s="373" t="s">
        <v>55</v>
      </c>
      <c r="H2" s="373"/>
      <c r="I2" s="373" t="s">
        <v>1240</v>
      </c>
      <c r="J2" s="372" t="s">
        <v>219</v>
      </c>
      <c r="K2" s="59">
        <v>1</v>
      </c>
      <c r="L2" s="375" t="s">
        <v>995</v>
      </c>
      <c r="M2" s="60" t="s">
        <v>10</v>
      </c>
      <c r="N2" s="61" t="s">
        <v>11</v>
      </c>
      <c r="O2" s="60" t="s">
        <v>12</v>
      </c>
      <c r="P2" s="60" t="s">
        <v>13</v>
      </c>
      <c r="Q2" s="62" t="s">
        <v>860</v>
      </c>
      <c r="R2" s="85" t="s">
        <v>29</v>
      </c>
      <c r="S2" s="60" t="s">
        <v>29</v>
      </c>
    </row>
    <row r="3" spans="1:19" s="58" customFormat="1" x14ac:dyDescent="0.2">
      <c r="A3" s="399"/>
      <c r="B3" s="371"/>
      <c r="C3" s="376">
        <v>40605</v>
      </c>
      <c r="D3" s="376"/>
      <c r="E3" s="375"/>
      <c r="F3" s="377"/>
      <c r="G3" s="373"/>
      <c r="H3" s="373"/>
      <c r="I3" s="373"/>
      <c r="J3" s="372"/>
      <c r="K3" s="59">
        <f>K2+1</f>
        <v>2</v>
      </c>
      <c r="L3" s="375"/>
      <c r="M3" s="60" t="s">
        <v>14</v>
      </c>
      <c r="N3" s="61" t="s">
        <v>15</v>
      </c>
      <c r="O3" s="60" t="s">
        <v>16</v>
      </c>
      <c r="P3" s="60" t="s">
        <v>861</v>
      </c>
      <c r="Q3" s="62" t="s">
        <v>860</v>
      </c>
      <c r="R3" s="85" t="s">
        <v>29</v>
      </c>
      <c r="S3" s="60" t="s">
        <v>29</v>
      </c>
    </row>
    <row r="4" spans="1:19" s="58" customFormat="1" x14ac:dyDescent="0.2">
      <c r="A4" s="399"/>
      <c r="B4" s="371"/>
      <c r="C4" s="376">
        <v>40605</v>
      </c>
      <c r="D4" s="376"/>
      <c r="E4" s="375"/>
      <c r="F4" s="377"/>
      <c r="G4" s="373"/>
      <c r="H4" s="373"/>
      <c r="I4" s="373"/>
      <c r="J4" s="372"/>
      <c r="K4" s="59">
        <f t="shared" ref="K4:K67" si="0">K3+1</f>
        <v>3</v>
      </c>
      <c r="L4" s="375"/>
      <c r="M4" s="60" t="s">
        <v>17</v>
      </c>
      <c r="N4" s="61" t="s">
        <v>1120</v>
      </c>
      <c r="O4" s="60" t="s">
        <v>18</v>
      </c>
      <c r="P4" s="60" t="s">
        <v>19</v>
      </c>
      <c r="Q4" s="60" t="s">
        <v>860</v>
      </c>
      <c r="R4" s="85" t="s">
        <v>856</v>
      </c>
      <c r="S4" s="60" t="s">
        <v>856</v>
      </c>
    </row>
    <row r="5" spans="1:19" s="58" customFormat="1" x14ac:dyDescent="0.2">
      <c r="A5" s="399"/>
      <c r="B5" s="371"/>
      <c r="C5" s="376">
        <v>40605</v>
      </c>
      <c r="D5" s="376"/>
      <c r="E5" s="375"/>
      <c r="F5" s="377"/>
      <c r="G5" s="373"/>
      <c r="H5" s="373"/>
      <c r="I5" s="373"/>
      <c r="J5" s="372"/>
      <c r="K5" s="59">
        <f t="shared" si="0"/>
        <v>4</v>
      </c>
      <c r="L5" s="375"/>
      <c r="M5" s="60" t="s">
        <v>20</v>
      </c>
      <c r="N5" s="61" t="s">
        <v>21</v>
      </c>
      <c r="O5" s="60" t="s">
        <v>22</v>
      </c>
      <c r="P5" s="60" t="s">
        <v>23</v>
      </c>
      <c r="Q5" s="60" t="s">
        <v>860</v>
      </c>
      <c r="R5" s="85" t="s">
        <v>856</v>
      </c>
      <c r="S5" s="60" t="s">
        <v>856</v>
      </c>
    </row>
    <row r="6" spans="1:19" s="58" customFormat="1" x14ac:dyDescent="0.2">
      <c r="A6" s="399"/>
      <c r="B6" s="371"/>
      <c r="C6" s="376">
        <v>40605</v>
      </c>
      <c r="D6" s="376"/>
      <c r="E6" s="375"/>
      <c r="F6" s="377"/>
      <c r="G6" s="373"/>
      <c r="H6" s="373"/>
      <c r="I6" s="373"/>
      <c r="J6" s="372"/>
      <c r="K6" s="59">
        <f t="shared" si="0"/>
        <v>5</v>
      </c>
      <c r="L6" s="375"/>
      <c r="M6" s="60" t="s">
        <v>25</v>
      </c>
      <c r="N6" s="61" t="s">
        <v>26</v>
      </c>
      <c r="O6" s="60" t="s">
        <v>22</v>
      </c>
      <c r="P6" s="60" t="s">
        <v>23</v>
      </c>
      <c r="Q6" s="60" t="s">
        <v>860</v>
      </c>
      <c r="R6" s="85" t="s">
        <v>856</v>
      </c>
      <c r="S6" s="60" t="s">
        <v>856</v>
      </c>
    </row>
    <row r="7" spans="1:19" s="58" customFormat="1" x14ac:dyDescent="0.2">
      <c r="A7" s="399" t="s">
        <v>50</v>
      </c>
      <c r="B7" s="371" t="s">
        <v>49</v>
      </c>
      <c r="C7" s="372">
        <v>40611</v>
      </c>
      <c r="D7" s="372">
        <v>40624</v>
      </c>
      <c r="E7" s="375"/>
      <c r="F7" s="375"/>
      <c r="G7" s="373" t="s">
        <v>55</v>
      </c>
      <c r="H7" s="373"/>
      <c r="I7" s="373" t="s">
        <v>1241</v>
      </c>
      <c r="J7" s="372" t="s">
        <v>52</v>
      </c>
      <c r="K7" s="59">
        <f t="shared" si="0"/>
        <v>6</v>
      </c>
      <c r="L7" s="375" t="s">
        <v>995</v>
      </c>
      <c r="M7" s="60" t="s">
        <v>27</v>
      </c>
      <c r="N7" s="61" t="s">
        <v>28</v>
      </c>
      <c r="O7" s="60" t="s">
        <v>12</v>
      </c>
      <c r="P7" s="60" t="s">
        <v>13</v>
      </c>
      <c r="Q7" s="62" t="s">
        <v>860</v>
      </c>
      <c r="R7" s="85" t="s">
        <v>29</v>
      </c>
      <c r="S7" s="60" t="s">
        <v>29</v>
      </c>
    </row>
    <row r="8" spans="1:19" s="58" customFormat="1" x14ac:dyDescent="0.2">
      <c r="A8" s="399" t="s">
        <v>50</v>
      </c>
      <c r="B8" s="371"/>
      <c r="C8" s="372">
        <v>40611</v>
      </c>
      <c r="D8" s="372"/>
      <c r="E8" s="375"/>
      <c r="F8" s="375"/>
      <c r="G8" s="373"/>
      <c r="H8" s="373"/>
      <c r="I8" s="373"/>
      <c r="J8" s="372"/>
      <c r="K8" s="59">
        <f t="shared" si="0"/>
        <v>7</v>
      </c>
      <c r="L8" s="375"/>
      <c r="M8" s="60" t="s">
        <v>30</v>
      </c>
      <c r="N8" s="61" t="s">
        <v>31</v>
      </c>
      <c r="O8" s="60" t="s">
        <v>12</v>
      </c>
      <c r="P8" s="60" t="s">
        <v>13</v>
      </c>
      <c r="Q8" s="62" t="s">
        <v>860</v>
      </c>
      <c r="R8" s="85" t="s">
        <v>29</v>
      </c>
      <c r="S8" s="60" t="s">
        <v>29</v>
      </c>
    </row>
    <row r="9" spans="1:19" s="58" customFormat="1" x14ac:dyDescent="0.2">
      <c r="A9" s="399" t="s">
        <v>50</v>
      </c>
      <c r="B9" s="371"/>
      <c r="C9" s="372">
        <v>40611</v>
      </c>
      <c r="D9" s="372"/>
      <c r="E9" s="375"/>
      <c r="F9" s="375"/>
      <c r="G9" s="373"/>
      <c r="H9" s="373"/>
      <c r="I9" s="373"/>
      <c r="J9" s="372"/>
      <c r="K9" s="59">
        <f t="shared" si="0"/>
        <v>8</v>
      </c>
      <c r="L9" s="375"/>
      <c r="M9" s="60" t="s">
        <v>32</v>
      </c>
      <c r="N9" s="61" t="s">
        <v>33</v>
      </c>
      <c r="O9" s="60" t="s">
        <v>34</v>
      </c>
      <c r="P9" s="60" t="s">
        <v>13</v>
      </c>
      <c r="Q9" s="62" t="s">
        <v>860</v>
      </c>
      <c r="R9" s="85" t="s">
        <v>29</v>
      </c>
      <c r="S9" s="60" t="s">
        <v>29</v>
      </c>
    </row>
    <row r="10" spans="1:19" s="58" customFormat="1" x14ac:dyDescent="0.2">
      <c r="A10" s="399" t="s">
        <v>50</v>
      </c>
      <c r="B10" s="371"/>
      <c r="C10" s="372">
        <v>40611</v>
      </c>
      <c r="D10" s="372"/>
      <c r="E10" s="375"/>
      <c r="F10" s="375"/>
      <c r="G10" s="373"/>
      <c r="H10" s="373"/>
      <c r="I10" s="373"/>
      <c r="J10" s="372"/>
      <c r="K10" s="59">
        <f t="shared" si="0"/>
        <v>9</v>
      </c>
      <c r="L10" s="375"/>
      <c r="M10" s="60" t="s">
        <v>35</v>
      </c>
      <c r="N10" s="61" t="s">
        <v>36</v>
      </c>
      <c r="O10" s="60" t="s">
        <v>18</v>
      </c>
      <c r="P10" s="60" t="s">
        <v>19</v>
      </c>
      <c r="Q10" s="60" t="s">
        <v>860</v>
      </c>
      <c r="R10" s="85" t="s">
        <v>856</v>
      </c>
      <c r="S10" s="60" t="s">
        <v>856</v>
      </c>
    </row>
    <row r="11" spans="1:19" s="58" customFormat="1" x14ac:dyDescent="0.2">
      <c r="A11" s="399" t="s">
        <v>50</v>
      </c>
      <c r="B11" s="371"/>
      <c r="C11" s="372">
        <v>40611</v>
      </c>
      <c r="D11" s="372"/>
      <c r="E11" s="375"/>
      <c r="F11" s="375"/>
      <c r="G11" s="373"/>
      <c r="H11" s="373"/>
      <c r="I11" s="373"/>
      <c r="J11" s="372"/>
      <c r="K11" s="59">
        <f t="shared" si="0"/>
        <v>10</v>
      </c>
      <c r="L11" s="375"/>
      <c r="M11" s="60" t="s">
        <v>37</v>
      </c>
      <c r="N11" s="61" t="s">
        <v>38</v>
      </c>
      <c r="O11" s="60" t="s">
        <v>18</v>
      </c>
      <c r="P11" s="60" t="s">
        <v>19</v>
      </c>
      <c r="Q11" s="60" t="s">
        <v>860</v>
      </c>
      <c r="R11" s="85" t="s">
        <v>856</v>
      </c>
      <c r="S11" s="60" t="s">
        <v>856</v>
      </c>
    </row>
    <row r="12" spans="1:19" s="58" customFormat="1" x14ac:dyDescent="0.2">
      <c r="A12" s="399" t="s">
        <v>50</v>
      </c>
      <c r="B12" s="371"/>
      <c r="C12" s="372">
        <v>40611</v>
      </c>
      <c r="D12" s="372"/>
      <c r="E12" s="375"/>
      <c r="F12" s="375"/>
      <c r="G12" s="373"/>
      <c r="H12" s="373"/>
      <c r="I12" s="373"/>
      <c r="J12" s="372"/>
      <c r="K12" s="59">
        <f t="shared" si="0"/>
        <v>11</v>
      </c>
      <c r="L12" s="375"/>
      <c r="M12" s="60" t="s">
        <v>39</v>
      </c>
      <c r="N12" s="61" t="s">
        <v>40</v>
      </c>
      <c r="O12" s="60" t="s">
        <v>22</v>
      </c>
      <c r="P12" s="60" t="s">
        <v>23</v>
      </c>
      <c r="Q12" s="60" t="s">
        <v>860</v>
      </c>
      <c r="R12" s="85" t="s">
        <v>856</v>
      </c>
      <c r="S12" s="60" t="s">
        <v>856</v>
      </c>
    </row>
    <row r="13" spans="1:19" s="58" customFormat="1" ht="22.5" x14ac:dyDescent="0.2">
      <c r="A13" s="399" t="s">
        <v>50</v>
      </c>
      <c r="B13" s="371"/>
      <c r="C13" s="372">
        <v>40611</v>
      </c>
      <c r="D13" s="372"/>
      <c r="E13" s="375"/>
      <c r="F13" s="375"/>
      <c r="G13" s="373"/>
      <c r="H13" s="373"/>
      <c r="I13" s="373"/>
      <c r="J13" s="372"/>
      <c r="K13" s="59">
        <f t="shared" si="0"/>
        <v>12</v>
      </c>
      <c r="L13" s="375"/>
      <c r="M13" s="60" t="s">
        <v>41</v>
      </c>
      <c r="N13" s="61" t="s">
        <v>42</v>
      </c>
      <c r="O13" s="60" t="s">
        <v>22</v>
      </c>
      <c r="P13" s="60" t="s">
        <v>23</v>
      </c>
      <c r="Q13" s="60" t="s">
        <v>860</v>
      </c>
      <c r="R13" s="85" t="s">
        <v>856</v>
      </c>
      <c r="S13" s="60" t="s">
        <v>856</v>
      </c>
    </row>
    <row r="14" spans="1:19" s="58" customFormat="1" ht="33.75" x14ac:dyDescent="0.2">
      <c r="A14" s="399" t="s">
        <v>50</v>
      </c>
      <c r="B14" s="371"/>
      <c r="C14" s="372">
        <v>40611</v>
      </c>
      <c r="D14" s="372"/>
      <c r="E14" s="375"/>
      <c r="F14" s="375"/>
      <c r="G14" s="373"/>
      <c r="H14" s="373"/>
      <c r="I14" s="373"/>
      <c r="J14" s="372"/>
      <c r="K14" s="59">
        <f t="shared" si="0"/>
        <v>13</v>
      </c>
      <c r="L14" s="375"/>
      <c r="M14" s="60" t="s">
        <v>43</v>
      </c>
      <c r="N14" s="61" t="s">
        <v>44</v>
      </c>
      <c r="O14" s="60" t="s">
        <v>53</v>
      </c>
      <c r="P14" s="60" t="s">
        <v>866</v>
      </c>
      <c r="Q14" s="60" t="s">
        <v>860</v>
      </c>
      <c r="R14" s="85" t="s">
        <v>856</v>
      </c>
      <c r="S14" s="60" t="s">
        <v>856</v>
      </c>
    </row>
    <row r="15" spans="1:19" s="58" customFormat="1" ht="33.75" x14ac:dyDescent="0.2">
      <c r="A15" s="399" t="s">
        <v>50</v>
      </c>
      <c r="B15" s="371"/>
      <c r="C15" s="372">
        <v>40611</v>
      </c>
      <c r="D15" s="372"/>
      <c r="E15" s="375"/>
      <c r="F15" s="375"/>
      <c r="G15" s="373"/>
      <c r="H15" s="373"/>
      <c r="I15" s="373"/>
      <c r="J15" s="372"/>
      <c r="K15" s="59">
        <f t="shared" si="0"/>
        <v>14</v>
      </c>
      <c r="L15" s="375"/>
      <c r="M15" s="60" t="s">
        <v>45</v>
      </c>
      <c r="N15" s="61" t="s">
        <v>46</v>
      </c>
      <c r="O15" s="60" t="s">
        <v>53</v>
      </c>
      <c r="P15" s="60" t="s">
        <v>866</v>
      </c>
      <c r="Q15" s="60" t="s">
        <v>860</v>
      </c>
      <c r="R15" s="85" t="s">
        <v>856</v>
      </c>
      <c r="S15" s="60" t="s">
        <v>856</v>
      </c>
    </row>
    <row r="16" spans="1:19" s="58" customFormat="1" x14ac:dyDescent="0.2">
      <c r="A16" s="399" t="s">
        <v>50</v>
      </c>
      <c r="B16" s="371"/>
      <c r="C16" s="372">
        <v>40611</v>
      </c>
      <c r="D16" s="372"/>
      <c r="E16" s="375"/>
      <c r="F16" s="375"/>
      <c r="G16" s="373"/>
      <c r="H16" s="373"/>
      <c r="I16" s="373"/>
      <c r="J16" s="372"/>
      <c r="K16" s="59">
        <f t="shared" si="0"/>
        <v>15</v>
      </c>
      <c r="L16" s="375"/>
      <c r="M16" s="60" t="s">
        <v>47</v>
      </c>
      <c r="N16" s="61" t="s">
        <v>48</v>
      </c>
      <c r="O16" s="60" t="s">
        <v>22</v>
      </c>
      <c r="P16" s="60" t="s">
        <v>23</v>
      </c>
      <c r="Q16" s="60" t="s">
        <v>860</v>
      </c>
      <c r="R16" s="85" t="s">
        <v>856</v>
      </c>
      <c r="S16" s="60" t="s">
        <v>856</v>
      </c>
    </row>
    <row r="17" spans="1:19" s="58" customFormat="1" x14ac:dyDescent="0.2">
      <c r="A17" s="399" t="s">
        <v>67</v>
      </c>
      <c r="B17" s="371" t="s">
        <v>103</v>
      </c>
      <c r="C17" s="372">
        <v>40603</v>
      </c>
      <c r="D17" s="372">
        <v>40632</v>
      </c>
      <c r="E17" s="373"/>
      <c r="F17" s="373"/>
      <c r="G17" s="373" t="s">
        <v>55</v>
      </c>
      <c r="H17" s="373" t="s">
        <v>1243</v>
      </c>
      <c r="I17" s="373" t="s">
        <v>264</v>
      </c>
      <c r="J17" s="372" t="s">
        <v>220</v>
      </c>
      <c r="K17" s="59">
        <f t="shared" si="0"/>
        <v>16</v>
      </c>
      <c r="L17" s="373" t="s">
        <v>995</v>
      </c>
      <c r="M17" s="60" t="s">
        <v>56</v>
      </c>
      <c r="N17" s="61" t="s">
        <v>57</v>
      </c>
      <c r="O17" s="60" t="s">
        <v>68</v>
      </c>
      <c r="P17" s="60" t="s">
        <v>13</v>
      </c>
      <c r="Q17" s="62" t="s">
        <v>860</v>
      </c>
      <c r="R17" s="85" t="s">
        <v>29</v>
      </c>
      <c r="S17" s="60" t="s">
        <v>29</v>
      </c>
    </row>
    <row r="18" spans="1:19" s="58" customFormat="1" x14ac:dyDescent="0.2">
      <c r="A18" s="399" t="s">
        <v>67</v>
      </c>
      <c r="B18" s="371"/>
      <c r="C18" s="372">
        <v>40603</v>
      </c>
      <c r="D18" s="372"/>
      <c r="E18" s="373"/>
      <c r="F18" s="373"/>
      <c r="G18" s="373" t="s">
        <v>55</v>
      </c>
      <c r="H18" s="373"/>
      <c r="I18" s="373"/>
      <c r="J18" s="372"/>
      <c r="K18" s="59">
        <f t="shared" si="0"/>
        <v>17</v>
      </c>
      <c r="L18" s="373"/>
      <c r="M18" s="60" t="s">
        <v>69</v>
      </c>
      <c r="N18" s="61" t="s">
        <v>70</v>
      </c>
      <c r="O18" s="60" t="s">
        <v>68</v>
      </c>
      <c r="P18" s="60" t="s">
        <v>13</v>
      </c>
      <c r="Q18" s="62" t="s">
        <v>860</v>
      </c>
      <c r="R18" s="85" t="s">
        <v>29</v>
      </c>
      <c r="S18" s="60" t="s">
        <v>29</v>
      </c>
    </row>
    <row r="19" spans="1:19" s="58" customFormat="1" x14ac:dyDescent="0.2">
      <c r="A19" s="399" t="s">
        <v>67</v>
      </c>
      <c r="B19" s="371"/>
      <c r="C19" s="372">
        <v>40603</v>
      </c>
      <c r="D19" s="372"/>
      <c r="E19" s="373"/>
      <c r="F19" s="373"/>
      <c r="G19" s="373" t="s">
        <v>55</v>
      </c>
      <c r="H19" s="373"/>
      <c r="I19" s="373"/>
      <c r="J19" s="372"/>
      <c r="K19" s="59">
        <f t="shared" si="0"/>
        <v>18</v>
      </c>
      <c r="L19" s="373"/>
      <c r="M19" s="60" t="s">
        <v>71</v>
      </c>
      <c r="N19" s="61" t="s">
        <v>72</v>
      </c>
      <c r="O19" s="60" t="s">
        <v>68</v>
      </c>
      <c r="P19" s="60" t="s">
        <v>13</v>
      </c>
      <c r="Q19" s="62" t="s">
        <v>860</v>
      </c>
      <c r="R19" s="85" t="s">
        <v>29</v>
      </c>
      <c r="S19" s="60" t="s">
        <v>29</v>
      </c>
    </row>
    <row r="20" spans="1:19" s="58" customFormat="1" x14ac:dyDescent="0.2">
      <c r="A20" s="399" t="s">
        <v>67</v>
      </c>
      <c r="B20" s="371"/>
      <c r="C20" s="372">
        <v>40603</v>
      </c>
      <c r="D20" s="372"/>
      <c r="E20" s="373"/>
      <c r="F20" s="373"/>
      <c r="G20" s="373" t="s">
        <v>55</v>
      </c>
      <c r="H20" s="373"/>
      <c r="I20" s="373"/>
      <c r="J20" s="372"/>
      <c r="K20" s="59">
        <f t="shared" si="0"/>
        <v>19</v>
      </c>
      <c r="L20" s="373"/>
      <c r="M20" s="60" t="s">
        <v>73</v>
      </c>
      <c r="N20" s="61" t="s">
        <v>74</v>
      </c>
      <c r="O20" s="60" t="s">
        <v>68</v>
      </c>
      <c r="P20" s="60" t="s">
        <v>13</v>
      </c>
      <c r="Q20" s="62" t="s">
        <v>860</v>
      </c>
      <c r="R20" s="85" t="s">
        <v>29</v>
      </c>
      <c r="S20" s="60" t="s">
        <v>29</v>
      </c>
    </row>
    <row r="21" spans="1:19" s="58" customFormat="1" x14ac:dyDescent="0.2">
      <c r="A21" s="399" t="s">
        <v>67</v>
      </c>
      <c r="B21" s="371"/>
      <c r="C21" s="372">
        <v>40603</v>
      </c>
      <c r="D21" s="372"/>
      <c r="E21" s="373"/>
      <c r="F21" s="373"/>
      <c r="G21" s="373" t="s">
        <v>55</v>
      </c>
      <c r="H21" s="373"/>
      <c r="I21" s="373"/>
      <c r="J21" s="372"/>
      <c r="K21" s="59">
        <f t="shared" si="0"/>
        <v>20</v>
      </c>
      <c r="L21" s="373"/>
      <c r="M21" s="60" t="s">
        <v>58</v>
      </c>
      <c r="N21" s="61" t="s">
        <v>75</v>
      </c>
      <c r="O21" s="60" t="s">
        <v>16</v>
      </c>
      <c r="P21" s="60" t="s">
        <v>861</v>
      </c>
      <c r="Q21" s="62" t="s">
        <v>860</v>
      </c>
      <c r="R21" s="85" t="s">
        <v>29</v>
      </c>
      <c r="S21" s="60" t="s">
        <v>29</v>
      </c>
    </row>
    <row r="22" spans="1:19" s="58" customFormat="1" x14ac:dyDescent="0.2">
      <c r="A22" s="399" t="s">
        <v>67</v>
      </c>
      <c r="B22" s="371"/>
      <c r="C22" s="372">
        <v>40603</v>
      </c>
      <c r="D22" s="372"/>
      <c r="E22" s="373"/>
      <c r="F22" s="373"/>
      <c r="G22" s="373" t="s">
        <v>55</v>
      </c>
      <c r="H22" s="373"/>
      <c r="I22" s="373"/>
      <c r="J22" s="372"/>
      <c r="K22" s="59">
        <f t="shared" si="0"/>
        <v>21</v>
      </c>
      <c r="L22" s="373"/>
      <c r="M22" s="60" t="s">
        <v>59</v>
      </c>
      <c r="N22" s="61" t="s">
        <v>76</v>
      </c>
      <c r="O22" s="60" t="s">
        <v>16</v>
      </c>
      <c r="P22" s="60" t="s">
        <v>861</v>
      </c>
      <c r="Q22" s="62" t="s">
        <v>860</v>
      </c>
      <c r="R22" s="85" t="s">
        <v>29</v>
      </c>
      <c r="S22" s="60" t="s">
        <v>29</v>
      </c>
    </row>
    <row r="23" spans="1:19" s="58" customFormat="1" x14ac:dyDescent="0.2">
      <c r="A23" s="399" t="s">
        <v>67</v>
      </c>
      <c r="B23" s="371"/>
      <c r="C23" s="372">
        <v>40603</v>
      </c>
      <c r="D23" s="372"/>
      <c r="E23" s="373"/>
      <c r="F23" s="373"/>
      <c r="G23" s="373" t="s">
        <v>55</v>
      </c>
      <c r="H23" s="373"/>
      <c r="I23" s="373"/>
      <c r="J23" s="372"/>
      <c r="K23" s="59">
        <f t="shared" si="0"/>
        <v>22</v>
      </c>
      <c r="L23" s="373"/>
      <c r="M23" s="60" t="s">
        <v>60</v>
      </c>
      <c r="N23" s="61" t="s">
        <v>77</v>
      </c>
      <c r="O23" s="60" t="s">
        <v>16</v>
      </c>
      <c r="P23" s="60" t="s">
        <v>861</v>
      </c>
      <c r="Q23" s="62" t="s">
        <v>860</v>
      </c>
      <c r="R23" s="85" t="s">
        <v>29</v>
      </c>
      <c r="S23" s="60" t="s">
        <v>29</v>
      </c>
    </row>
    <row r="24" spans="1:19" s="58" customFormat="1" x14ac:dyDescent="0.2">
      <c r="A24" s="399" t="s">
        <v>67</v>
      </c>
      <c r="B24" s="371"/>
      <c r="C24" s="372">
        <v>40603</v>
      </c>
      <c r="D24" s="372"/>
      <c r="E24" s="373"/>
      <c r="F24" s="373"/>
      <c r="G24" s="373" t="s">
        <v>55</v>
      </c>
      <c r="H24" s="373"/>
      <c r="I24" s="373"/>
      <c r="J24" s="372"/>
      <c r="K24" s="59">
        <f t="shared" si="0"/>
        <v>23</v>
      </c>
      <c r="L24" s="373"/>
      <c r="M24" s="60" t="s">
        <v>61</v>
      </c>
      <c r="N24" s="61" t="s">
        <v>78</v>
      </c>
      <c r="O24" s="60" t="s">
        <v>18</v>
      </c>
      <c r="P24" s="60" t="s">
        <v>19</v>
      </c>
      <c r="Q24" s="60" t="s">
        <v>860</v>
      </c>
      <c r="R24" s="85" t="s">
        <v>856</v>
      </c>
      <c r="S24" s="60" t="s">
        <v>856</v>
      </c>
    </row>
    <row r="25" spans="1:19" s="58" customFormat="1" x14ac:dyDescent="0.2">
      <c r="A25" s="399"/>
      <c r="B25" s="371"/>
      <c r="C25" s="372"/>
      <c r="D25" s="372"/>
      <c r="E25" s="373"/>
      <c r="F25" s="373"/>
      <c r="G25" s="373" t="s">
        <v>55</v>
      </c>
      <c r="H25" s="373"/>
      <c r="I25" s="373"/>
      <c r="J25" s="372"/>
      <c r="K25" s="59">
        <f t="shared" si="0"/>
        <v>24</v>
      </c>
      <c r="L25" s="373"/>
      <c r="M25" s="60" t="s">
        <v>805</v>
      </c>
      <c r="N25" s="61" t="s">
        <v>806</v>
      </c>
      <c r="O25" s="60" t="s">
        <v>18</v>
      </c>
      <c r="P25" s="60" t="s">
        <v>19</v>
      </c>
      <c r="Q25" s="60" t="s">
        <v>860</v>
      </c>
      <c r="R25" s="85" t="s">
        <v>856</v>
      </c>
      <c r="S25" s="60" t="s">
        <v>856</v>
      </c>
    </row>
    <row r="26" spans="1:19" s="58" customFormat="1" x14ac:dyDescent="0.2">
      <c r="A26" s="399" t="s">
        <v>67</v>
      </c>
      <c r="B26" s="371"/>
      <c r="C26" s="372">
        <v>40603</v>
      </c>
      <c r="D26" s="372"/>
      <c r="E26" s="373"/>
      <c r="F26" s="373"/>
      <c r="G26" s="373" t="s">
        <v>55</v>
      </c>
      <c r="H26" s="373"/>
      <c r="I26" s="373"/>
      <c r="J26" s="372"/>
      <c r="K26" s="59">
        <f t="shared" si="0"/>
        <v>25</v>
      </c>
      <c r="L26" s="373"/>
      <c r="M26" s="60" t="s">
        <v>62</v>
      </c>
      <c r="N26" s="61" t="s">
        <v>79</v>
      </c>
      <c r="O26" s="60" t="s">
        <v>18</v>
      </c>
      <c r="P26" s="60" t="s">
        <v>19</v>
      </c>
      <c r="Q26" s="60" t="s">
        <v>860</v>
      </c>
      <c r="R26" s="85" t="s">
        <v>856</v>
      </c>
      <c r="S26" s="60" t="s">
        <v>856</v>
      </c>
    </row>
    <row r="27" spans="1:19" s="58" customFormat="1" x14ac:dyDescent="0.2">
      <c r="A27" s="399" t="s">
        <v>67</v>
      </c>
      <c r="B27" s="371"/>
      <c r="C27" s="372">
        <v>40603</v>
      </c>
      <c r="D27" s="372"/>
      <c r="E27" s="373"/>
      <c r="F27" s="373"/>
      <c r="G27" s="373" t="s">
        <v>55</v>
      </c>
      <c r="H27" s="373"/>
      <c r="I27" s="373"/>
      <c r="J27" s="372"/>
      <c r="K27" s="59">
        <f t="shared" si="0"/>
        <v>26</v>
      </c>
      <c r="L27" s="373"/>
      <c r="M27" s="60" t="s">
        <v>63</v>
      </c>
      <c r="N27" s="61" t="s">
        <v>80</v>
      </c>
      <c r="O27" s="60" t="s">
        <v>18</v>
      </c>
      <c r="P27" s="60" t="s">
        <v>19</v>
      </c>
      <c r="Q27" s="60" t="s">
        <v>860</v>
      </c>
      <c r="R27" s="85" t="s">
        <v>856</v>
      </c>
      <c r="S27" s="60" t="s">
        <v>856</v>
      </c>
    </row>
    <row r="28" spans="1:19" s="58" customFormat="1" x14ac:dyDescent="0.2">
      <c r="A28" s="399" t="s">
        <v>67</v>
      </c>
      <c r="B28" s="371"/>
      <c r="C28" s="372">
        <v>40603</v>
      </c>
      <c r="D28" s="372"/>
      <c r="E28" s="373"/>
      <c r="F28" s="373"/>
      <c r="G28" s="373" t="s">
        <v>55</v>
      </c>
      <c r="H28" s="373"/>
      <c r="I28" s="373"/>
      <c r="J28" s="372"/>
      <c r="K28" s="59">
        <f t="shared" si="0"/>
        <v>27</v>
      </c>
      <c r="L28" s="373"/>
      <c r="M28" s="60" t="s">
        <v>64</v>
      </c>
      <c r="N28" s="61" t="s">
        <v>81</v>
      </c>
      <c r="O28" s="60" t="s">
        <v>65</v>
      </c>
      <c r="P28" s="60" t="s">
        <v>23</v>
      </c>
      <c r="Q28" s="60" t="s">
        <v>860</v>
      </c>
      <c r="R28" s="85" t="s">
        <v>856</v>
      </c>
      <c r="S28" s="60" t="s">
        <v>856</v>
      </c>
    </row>
    <row r="29" spans="1:19" s="58" customFormat="1" x14ac:dyDescent="0.2">
      <c r="A29" s="399" t="s">
        <v>67</v>
      </c>
      <c r="B29" s="371"/>
      <c r="C29" s="372">
        <v>40603</v>
      </c>
      <c r="D29" s="372"/>
      <c r="E29" s="373"/>
      <c r="F29" s="373"/>
      <c r="G29" s="373" t="s">
        <v>55</v>
      </c>
      <c r="H29" s="373"/>
      <c r="I29" s="373"/>
      <c r="J29" s="372"/>
      <c r="K29" s="59">
        <f t="shared" si="0"/>
        <v>28</v>
      </c>
      <c r="L29" s="373"/>
      <c r="M29" s="60" t="s">
        <v>66</v>
      </c>
      <c r="N29" s="61" t="s">
        <v>82</v>
      </c>
      <c r="O29" s="60" t="s">
        <v>65</v>
      </c>
      <c r="P29" s="60" t="s">
        <v>23</v>
      </c>
      <c r="Q29" s="60" t="s">
        <v>860</v>
      </c>
      <c r="R29" s="85" t="s">
        <v>856</v>
      </c>
      <c r="S29" s="60" t="s">
        <v>856</v>
      </c>
    </row>
    <row r="30" spans="1:19" s="58" customFormat="1" x14ac:dyDescent="0.2">
      <c r="A30" s="399" t="s">
        <v>67</v>
      </c>
      <c r="B30" s="371"/>
      <c r="C30" s="372">
        <v>40603</v>
      </c>
      <c r="D30" s="372"/>
      <c r="E30" s="373"/>
      <c r="F30" s="373"/>
      <c r="G30" s="373" t="s">
        <v>55</v>
      </c>
      <c r="H30" s="373"/>
      <c r="I30" s="373"/>
      <c r="J30" s="372"/>
      <c r="K30" s="59">
        <f t="shared" si="0"/>
        <v>29</v>
      </c>
      <c r="L30" s="373"/>
      <c r="M30" s="60" t="s">
        <v>83</v>
      </c>
      <c r="N30" s="61" t="s">
        <v>1110</v>
      </c>
      <c r="O30" s="60" t="s">
        <v>65</v>
      </c>
      <c r="P30" s="60" t="s">
        <v>23</v>
      </c>
      <c r="Q30" s="60" t="s">
        <v>860</v>
      </c>
      <c r="R30" s="85" t="s">
        <v>856</v>
      </c>
      <c r="S30" s="60" t="s">
        <v>856</v>
      </c>
    </row>
    <row r="31" spans="1:19" s="58" customFormat="1" x14ac:dyDescent="0.2">
      <c r="A31" s="399" t="s">
        <v>67</v>
      </c>
      <c r="B31" s="371"/>
      <c r="C31" s="372">
        <v>40617</v>
      </c>
      <c r="D31" s="372">
        <v>40632</v>
      </c>
      <c r="E31" s="373"/>
      <c r="F31" s="373"/>
      <c r="G31" s="373" t="s">
        <v>55</v>
      </c>
      <c r="H31" s="373"/>
      <c r="I31" s="373"/>
      <c r="J31" s="372" t="s">
        <v>221</v>
      </c>
      <c r="K31" s="59">
        <f t="shared" si="0"/>
        <v>30</v>
      </c>
      <c r="L31" s="373"/>
      <c r="M31" s="60" t="s">
        <v>84</v>
      </c>
      <c r="N31" s="61" t="s">
        <v>85</v>
      </c>
      <c r="O31" s="60" t="s">
        <v>34</v>
      </c>
      <c r="P31" s="60" t="s">
        <v>13</v>
      </c>
      <c r="Q31" s="62" t="s">
        <v>860</v>
      </c>
      <c r="R31" s="85" t="s">
        <v>29</v>
      </c>
      <c r="S31" s="60" t="s">
        <v>29</v>
      </c>
    </row>
    <row r="32" spans="1:19" s="58" customFormat="1" x14ac:dyDescent="0.2">
      <c r="A32" s="399" t="s">
        <v>67</v>
      </c>
      <c r="B32" s="371"/>
      <c r="C32" s="372">
        <v>40617</v>
      </c>
      <c r="D32" s="372"/>
      <c r="E32" s="373"/>
      <c r="F32" s="373"/>
      <c r="G32" s="373" t="s">
        <v>55</v>
      </c>
      <c r="H32" s="373"/>
      <c r="I32" s="373"/>
      <c r="J32" s="372"/>
      <c r="K32" s="59">
        <f t="shared" si="0"/>
        <v>31</v>
      </c>
      <c r="L32" s="373"/>
      <c r="M32" s="60" t="s">
        <v>86</v>
      </c>
      <c r="N32" s="61" t="s">
        <v>87</v>
      </c>
      <c r="O32" s="60" t="s">
        <v>34</v>
      </c>
      <c r="P32" s="60" t="s">
        <v>13</v>
      </c>
      <c r="Q32" s="62" t="s">
        <v>860</v>
      </c>
      <c r="R32" s="85" t="s">
        <v>29</v>
      </c>
      <c r="S32" s="60" t="s">
        <v>29</v>
      </c>
    </row>
    <row r="33" spans="1:19" s="58" customFormat="1" x14ac:dyDescent="0.2">
      <c r="A33" s="399" t="s">
        <v>67</v>
      </c>
      <c r="B33" s="371"/>
      <c r="C33" s="372">
        <v>40617</v>
      </c>
      <c r="D33" s="372"/>
      <c r="E33" s="373"/>
      <c r="F33" s="373"/>
      <c r="G33" s="373" t="s">
        <v>55</v>
      </c>
      <c r="H33" s="373"/>
      <c r="I33" s="373"/>
      <c r="J33" s="372"/>
      <c r="K33" s="59">
        <f t="shared" si="0"/>
        <v>32</v>
      </c>
      <c r="L33" s="373"/>
      <c r="M33" s="60" t="s">
        <v>88</v>
      </c>
      <c r="N33" s="61" t="s">
        <v>89</v>
      </c>
      <c r="O33" s="60" t="s">
        <v>34</v>
      </c>
      <c r="P33" s="60" t="s">
        <v>13</v>
      </c>
      <c r="Q33" s="62" t="s">
        <v>860</v>
      </c>
      <c r="R33" s="85" t="s">
        <v>29</v>
      </c>
      <c r="S33" s="60" t="s">
        <v>29</v>
      </c>
    </row>
    <row r="34" spans="1:19" s="58" customFormat="1" x14ac:dyDescent="0.2">
      <c r="A34" s="399" t="s">
        <v>67</v>
      </c>
      <c r="B34" s="371"/>
      <c r="C34" s="372">
        <v>40617</v>
      </c>
      <c r="D34" s="372"/>
      <c r="E34" s="373"/>
      <c r="F34" s="373"/>
      <c r="G34" s="373" t="s">
        <v>55</v>
      </c>
      <c r="H34" s="373"/>
      <c r="I34" s="373"/>
      <c r="J34" s="372"/>
      <c r="K34" s="59">
        <f t="shared" si="0"/>
        <v>33</v>
      </c>
      <c r="L34" s="373"/>
      <c r="M34" s="60" t="s">
        <v>90</v>
      </c>
      <c r="N34" s="61" t="s">
        <v>91</v>
      </c>
      <c r="O34" s="60" t="s">
        <v>16</v>
      </c>
      <c r="P34" s="60" t="s">
        <v>861</v>
      </c>
      <c r="Q34" s="62" t="s">
        <v>860</v>
      </c>
      <c r="R34" s="85" t="s">
        <v>29</v>
      </c>
      <c r="S34" s="60" t="s">
        <v>29</v>
      </c>
    </row>
    <row r="35" spans="1:19" s="58" customFormat="1" x14ac:dyDescent="0.2">
      <c r="A35" s="399" t="s">
        <v>67</v>
      </c>
      <c r="B35" s="371"/>
      <c r="C35" s="372">
        <v>40617</v>
      </c>
      <c r="D35" s="372"/>
      <c r="E35" s="373"/>
      <c r="F35" s="373"/>
      <c r="G35" s="373" t="s">
        <v>55</v>
      </c>
      <c r="H35" s="373"/>
      <c r="I35" s="373"/>
      <c r="J35" s="372"/>
      <c r="K35" s="59">
        <f t="shared" si="0"/>
        <v>34</v>
      </c>
      <c r="L35" s="373"/>
      <c r="M35" s="60" t="s">
        <v>92</v>
      </c>
      <c r="N35" s="61" t="s">
        <v>93</v>
      </c>
      <c r="O35" s="60" t="s">
        <v>18</v>
      </c>
      <c r="P35" s="60" t="s">
        <v>19</v>
      </c>
      <c r="Q35" s="60" t="s">
        <v>860</v>
      </c>
      <c r="R35" s="85" t="s">
        <v>856</v>
      </c>
      <c r="S35" s="60" t="s">
        <v>856</v>
      </c>
    </row>
    <row r="36" spans="1:19" s="58" customFormat="1" x14ac:dyDescent="0.2">
      <c r="A36" s="399" t="s">
        <v>67</v>
      </c>
      <c r="B36" s="371"/>
      <c r="C36" s="372">
        <v>40617</v>
      </c>
      <c r="D36" s="372"/>
      <c r="E36" s="373"/>
      <c r="F36" s="373"/>
      <c r="G36" s="373" t="s">
        <v>55</v>
      </c>
      <c r="H36" s="373"/>
      <c r="I36" s="373"/>
      <c r="J36" s="372"/>
      <c r="K36" s="59">
        <f t="shared" si="0"/>
        <v>35</v>
      </c>
      <c r="L36" s="373"/>
      <c r="M36" s="60" t="s">
        <v>94</v>
      </c>
      <c r="N36" s="61" t="s">
        <v>95</v>
      </c>
      <c r="O36" s="60" t="s">
        <v>96</v>
      </c>
      <c r="P36" s="60" t="s">
        <v>19</v>
      </c>
      <c r="Q36" s="60" t="s">
        <v>860</v>
      </c>
      <c r="R36" s="85" t="s">
        <v>856</v>
      </c>
      <c r="S36" s="60" t="s">
        <v>856</v>
      </c>
    </row>
    <row r="37" spans="1:19" s="58" customFormat="1" x14ac:dyDescent="0.2">
      <c r="A37" s="399" t="s">
        <v>67</v>
      </c>
      <c r="B37" s="371"/>
      <c r="C37" s="372">
        <v>40617</v>
      </c>
      <c r="D37" s="372"/>
      <c r="E37" s="373"/>
      <c r="F37" s="373"/>
      <c r="G37" s="373" t="s">
        <v>55</v>
      </c>
      <c r="H37" s="373"/>
      <c r="I37" s="373"/>
      <c r="J37" s="372"/>
      <c r="K37" s="59">
        <f t="shared" si="0"/>
        <v>36</v>
      </c>
      <c r="L37" s="373"/>
      <c r="M37" s="60" t="s">
        <v>97</v>
      </c>
      <c r="N37" s="61" t="s">
        <v>98</v>
      </c>
      <c r="O37" s="60" t="s">
        <v>65</v>
      </c>
      <c r="P37" s="60" t="s">
        <v>23</v>
      </c>
      <c r="Q37" s="60" t="s">
        <v>860</v>
      </c>
      <c r="R37" s="85" t="s">
        <v>856</v>
      </c>
      <c r="S37" s="60" t="s">
        <v>856</v>
      </c>
    </row>
    <row r="38" spans="1:19" s="58" customFormat="1" x14ac:dyDescent="0.2">
      <c r="A38" s="399" t="s">
        <v>67</v>
      </c>
      <c r="B38" s="371"/>
      <c r="C38" s="372">
        <v>40617</v>
      </c>
      <c r="D38" s="372"/>
      <c r="E38" s="373"/>
      <c r="F38" s="373"/>
      <c r="G38" s="373" t="s">
        <v>55</v>
      </c>
      <c r="H38" s="373"/>
      <c r="I38" s="373"/>
      <c r="J38" s="372"/>
      <c r="K38" s="59">
        <f t="shared" si="0"/>
        <v>37</v>
      </c>
      <c r="L38" s="373"/>
      <c r="M38" s="60" t="s">
        <v>99</v>
      </c>
      <c r="N38" s="61" t="s">
        <v>1112</v>
      </c>
      <c r="O38" s="60" t="s">
        <v>65</v>
      </c>
      <c r="P38" s="60" t="s">
        <v>23</v>
      </c>
      <c r="Q38" s="60" t="s">
        <v>860</v>
      </c>
      <c r="R38" s="85" t="s">
        <v>856</v>
      </c>
      <c r="S38" s="60" t="s">
        <v>856</v>
      </c>
    </row>
    <row r="39" spans="1:19" s="58" customFormat="1" x14ac:dyDescent="0.2">
      <c r="A39" s="399" t="s">
        <v>67</v>
      </c>
      <c r="B39" s="371"/>
      <c r="C39" s="372">
        <v>40617</v>
      </c>
      <c r="D39" s="372"/>
      <c r="E39" s="373"/>
      <c r="F39" s="373"/>
      <c r="G39" s="373" t="s">
        <v>55</v>
      </c>
      <c r="H39" s="373"/>
      <c r="I39" s="373"/>
      <c r="J39" s="372"/>
      <c r="K39" s="59">
        <f t="shared" si="0"/>
        <v>38</v>
      </c>
      <c r="L39" s="373"/>
      <c r="M39" s="60" t="s">
        <v>100</v>
      </c>
      <c r="N39" s="61" t="s">
        <v>101</v>
      </c>
      <c r="O39" s="60" t="s">
        <v>65</v>
      </c>
      <c r="P39" s="60" t="s">
        <v>23</v>
      </c>
      <c r="Q39" s="60" t="s">
        <v>860</v>
      </c>
      <c r="R39" s="85" t="s">
        <v>856</v>
      </c>
      <c r="S39" s="60" t="s">
        <v>856</v>
      </c>
    </row>
    <row r="40" spans="1:19" s="58" customFormat="1" x14ac:dyDescent="0.2">
      <c r="A40" s="399" t="s">
        <v>67</v>
      </c>
      <c r="B40" s="371"/>
      <c r="C40" s="372">
        <v>40617</v>
      </c>
      <c r="D40" s="372"/>
      <c r="E40" s="373"/>
      <c r="F40" s="373"/>
      <c r="G40" s="373" t="s">
        <v>55</v>
      </c>
      <c r="H40" s="373"/>
      <c r="I40" s="373"/>
      <c r="J40" s="372"/>
      <c r="K40" s="59">
        <f t="shared" si="0"/>
        <v>39</v>
      </c>
      <c r="L40" s="373"/>
      <c r="M40" s="60" t="s">
        <v>102</v>
      </c>
      <c r="N40" s="61" t="s">
        <v>1110</v>
      </c>
      <c r="O40" s="60" t="s">
        <v>65</v>
      </c>
      <c r="P40" s="60" t="s">
        <v>23</v>
      </c>
      <c r="Q40" s="60" t="s">
        <v>860</v>
      </c>
      <c r="R40" s="85" t="s">
        <v>856</v>
      </c>
      <c r="S40" s="60" t="s">
        <v>856</v>
      </c>
    </row>
    <row r="41" spans="1:19" s="58" customFormat="1" x14ac:dyDescent="0.2">
      <c r="A41" s="399" t="s">
        <v>67</v>
      </c>
      <c r="B41" s="371"/>
      <c r="C41" s="372">
        <v>40617</v>
      </c>
      <c r="D41" s="372">
        <v>40632</v>
      </c>
      <c r="E41" s="373"/>
      <c r="F41" s="373"/>
      <c r="G41" s="373" t="s">
        <v>55</v>
      </c>
      <c r="H41" s="373"/>
      <c r="I41" s="373"/>
      <c r="J41" s="372" t="s">
        <v>222</v>
      </c>
      <c r="K41" s="59">
        <f t="shared" si="0"/>
        <v>40</v>
      </c>
      <c r="L41" s="373"/>
      <c r="M41" s="60" t="s">
        <v>104</v>
      </c>
      <c r="N41" s="61" t="s">
        <v>105</v>
      </c>
      <c r="O41" s="60" t="s">
        <v>16</v>
      </c>
      <c r="P41" s="60" t="s">
        <v>861</v>
      </c>
      <c r="Q41" s="62" t="s">
        <v>860</v>
      </c>
      <c r="R41" s="85" t="s">
        <v>29</v>
      </c>
      <c r="S41" s="60" t="s">
        <v>29</v>
      </c>
    </row>
    <row r="42" spans="1:19" s="58" customFormat="1" x14ac:dyDescent="0.2">
      <c r="A42" s="399" t="s">
        <v>67</v>
      </c>
      <c r="B42" s="371"/>
      <c r="C42" s="372">
        <v>40617</v>
      </c>
      <c r="D42" s="372"/>
      <c r="E42" s="373"/>
      <c r="F42" s="373"/>
      <c r="G42" s="373" t="s">
        <v>55</v>
      </c>
      <c r="H42" s="373"/>
      <c r="I42" s="373"/>
      <c r="J42" s="372"/>
      <c r="K42" s="59">
        <f t="shared" si="0"/>
        <v>41</v>
      </c>
      <c r="L42" s="373"/>
      <c r="M42" s="69" t="s">
        <v>106</v>
      </c>
      <c r="N42" s="61" t="s">
        <v>107</v>
      </c>
      <c r="O42" s="60" t="s">
        <v>16</v>
      </c>
      <c r="P42" s="60" t="s">
        <v>861</v>
      </c>
      <c r="Q42" s="62" t="s">
        <v>860</v>
      </c>
      <c r="R42" s="85" t="s">
        <v>29</v>
      </c>
      <c r="S42" s="60" t="s">
        <v>29</v>
      </c>
    </row>
    <row r="43" spans="1:19" s="58" customFormat="1" x14ac:dyDescent="0.2">
      <c r="A43" s="399" t="s">
        <v>67</v>
      </c>
      <c r="B43" s="371"/>
      <c r="C43" s="372">
        <v>40617</v>
      </c>
      <c r="D43" s="372"/>
      <c r="E43" s="373"/>
      <c r="F43" s="373"/>
      <c r="G43" s="373" t="s">
        <v>55</v>
      </c>
      <c r="H43" s="373"/>
      <c r="I43" s="373"/>
      <c r="J43" s="372"/>
      <c r="K43" s="59">
        <f t="shared" si="0"/>
        <v>42</v>
      </c>
      <c r="L43" s="373"/>
      <c r="M43" s="60" t="s">
        <v>108</v>
      </c>
      <c r="N43" s="61" t="s">
        <v>109</v>
      </c>
      <c r="O43" s="60" t="s">
        <v>18</v>
      </c>
      <c r="P43" s="60" t="s">
        <v>19</v>
      </c>
      <c r="Q43" s="60" t="s">
        <v>860</v>
      </c>
      <c r="R43" s="85" t="s">
        <v>856</v>
      </c>
      <c r="S43" s="60" t="s">
        <v>856</v>
      </c>
    </row>
    <row r="44" spans="1:19" s="58" customFormat="1" x14ac:dyDescent="0.2">
      <c r="A44" s="399" t="s">
        <v>67</v>
      </c>
      <c r="B44" s="371"/>
      <c r="C44" s="372">
        <v>40617</v>
      </c>
      <c r="D44" s="372"/>
      <c r="E44" s="373"/>
      <c r="F44" s="373"/>
      <c r="G44" s="373" t="s">
        <v>55</v>
      </c>
      <c r="H44" s="373"/>
      <c r="I44" s="373"/>
      <c r="J44" s="372"/>
      <c r="K44" s="59">
        <f t="shared" si="0"/>
        <v>43</v>
      </c>
      <c r="L44" s="373"/>
      <c r="M44" s="69" t="s">
        <v>110</v>
      </c>
      <c r="N44" s="61" t="s">
        <v>111</v>
      </c>
      <c r="O44" s="60" t="s">
        <v>112</v>
      </c>
      <c r="P44" s="60" t="s">
        <v>19</v>
      </c>
      <c r="Q44" s="60" t="s">
        <v>860</v>
      </c>
      <c r="R44" s="85" t="s">
        <v>856</v>
      </c>
      <c r="S44" s="60" t="s">
        <v>856</v>
      </c>
    </row>
    <row r="45" spans="1:19" s="58" customFormat="1" x14ac:dyDescent="0.2">
      <c r="A45" s="399" t="s">
        <v>67</v>
      </c>
      <c r="B45" s="371"/>
      <c r="C45" s="372">
        <v>40617</v>
      </c>
      <c r="D45" s="372"/>
      <c r="E45" s="373"/>
      <c r="F45" s="373"/>
      <c r="G45" s="373" t="s">
        <v>55</v>
      </c>
      <c r="H45" s="373"/>
      <c r="I45" s="373"/>
      <c r="J45" s="372"/>
      <c r="K45" s="59">
        <f t="shared" si="0"/>
        <v>44</v>
      </c>
      <c r="L45" s="373"/>
      <c r="M45" s="60" t="s">
        <v>113</v>
      </c>
      <c r="N45" s="61" t="s">
        <v>114</v>
      </c>
      <c r="O45" s="60" t="s">
        <v>65</v>
      </c>
      <c r="P45" s="60" t="s">
        <v>23</v>
      </c>
      <c r="Q45" s="60" t="s">
        <v>860</v>
      </c>
      <c r="R45" s="85" t="s">
        <v>856</v>
      </c>
      <c r="S45" s="60" t="s">
        <v>856</v>
      </c>
    </row>
    <row r="46" spans="1:19" s="58" customFormat="1" x14ac:dyDescent="0.2">
      <c r="A46" s="399" t="s">
        <v>67</v>
      </c>
      <c r="B46" s="371"/>
      <c r="C46" s="372">
        <v>40617</v>
      </c>
      <c r="D46" s="372"/>
      <c r="E46" s="373"/>
      <c r="F46" s="373"/>
      <c r="G46" s="373" t="s">
        <v>55</v>
      </c>
      <c r="H46" s="373"/>
      <c r="I46" s="373"/>
      <c r="J46" s="372"/>
      <c r="K46" s="59">
        <f t="shared" si="0"/>
        <v>45</v>
      </c>
      <c r="L46" s="373"/>
      <c r="M46" s="60" t="s">
        <v>115</v>
      </c>
      <c r="N46" s="61" t="s">
        <v>1110</v>
      </c>
      <c r="O46" s="60" t="s">
        <v>65</v>
      </c>
      <c r="P46" s="60" t="s">
        <v>23</v>
      </c>
      <c r="Q46" s="60" t="s">
        <v>860</v>
      </c>
      <c r="R46" s="85" t="s">
        <v>856</v>
      </c>
      <c r="S46" s="60" t="s">
        <v>856</v>
      </c>
    </row>
    <row r="47" spans="1:19" s="58" customFormat="1" x14ac:dyDescent="0.2">
      <c r="A47" s="399" t="s">
        <v>67</v>
      </c>
      <c r="B47" s="371"/>
      <c r="C47" s="372">
        <v>40634</v>
      </c>
      <c r="D47" s="372">
        <v>40648</v>
      </c>
      <c r="E47" s="373"/>
      <c r="F47" s="373"/>
      <c r="G47" s="373" t="s">
        <v>55</v>
      </c>
      <c r="H47" s="373"/>
      <c r="I47" s="373"/>
      <c r="J47" s="372" t="s">
        <v>223</v>
      </c>
      <c r="K47" s="59">
        <f t="shared" si="0"/>
        <v>46</v>
      </c>
      <c r="L47" s="373"/>
      <c r="M47" s="60" t="s">
        <v>122</v>
      </c>
      <c r="N47" s="61" t="s">
        <v>123</v>
      </c>
      <c r="O47" s="60" t="s">
        <v>34</v>
      </c>
      <c r="P47" s="60" t="s">
        <v>13</v>
      </c>
      <c r="Q47" s="62" t="s">
        <v>860</v>
      </c>
      <c r="R47" s="85" t="s">
        <v>29</v>
      </c>
      <c r="S47" s="60" t="s">
        <v>29</v>
      </c>
    </row>
    <row r="48" spans="1:19" s="58" customFormat="1" x14ac:dyDescent="0.2">
      <c r="A48" s="399" t="s">
        <v>67</v>
      </c>
      <c r="B48" s="371"/>
      <c r="C48" s="372">
        <v>40634</v>
      </c>
      <c r="D48" s="372"/>
      <c r="E48" s="373"/>
      <c r="F48" s="373"/>
      <c r="G48" s="373" t="s">
        <v>55</v>
      </c>
      <c r="H48" s="373"/>
      <c r="I48" s="373"/>
      <c r="J48" s="373"/>
      <c r="K48" s="59">
        <f t="shared" si="0"/>
        <v>47</v>
      </c>
      <c r="L48" s="373"/>
      <c r="M48" s="60" t="s">
        <v>124</v>
      </c>
      <c r="N48" s="61" t="s">
        <v>125</v>
      </c>
      <c r="O48" s="60" t="s">
        <v>16</v>
      </c>
      <c r="P48" s="60" t="s">
        <v>861</v>
      </c>
      <c r="Q48" s="62" t="s">
        <v>860</v>
      </c>
      <c r="R48" s="85" t="s">
        <v>29</v>
      </c>
      <c r="S48" s="60" t="s">
        <v>29</v>
      </c>
    </row>
    <row r="49" spans="1:19" s="58" customFormat="1" x14ac:dyDescent="0.2">
      <c r="A49" s="399" t="s">
        <v>67</v>
      </c>
      <c r="B49" s="371"/>
      <c r="C49" s="372">
        <v>40634</v>
      </c>
      <c r="D49" s="372"/>
      <c r="E49" s="373"/>
      <c r="F49" s="373"/>
      <c r="G49" s="373" t="s">
        <v>55</v>
      </c>
      <c r="H49" s="373"/>
      <c r="I49" s="373"/>
      <c r="J49" s="373"/>
      <c r="K49" s="59">
        <f t="shared" si="0"/>
        <v>48</v>
      </c>
      <c r="L49" s="373"/>
      <c r="M49" s="60" t="s">
        <v>126</v>
      </c>
      <c r="N49" s="61" t="s">
        <v>127</v>
      </c>
      <c r="O49" s="60" t="s">
        <v>16</v>
      </c>
      <c r="P49" s="60" t="s">
        <v>861</v>
      </c>
      <c r="Q49" s="62" t="s">
        <v>860</v>
      </c>
      <c r="R49" s="85" t="s">
        <v>29</v>
      </c>
      <c r="S49" s="60" t="s">
        <v>29</v>
      </c>
    </row>
    <row r="50" spans="1:19" s="58" customFormat="1" x14ac:dyDescent="0.2">
      <c r="A50" s="399" t="s">
        <v>67</v>
      </c>
      <c r="B50" s="371"/>
      <c r="C50" s="372">
        <v>40634</v>
      </c>
      <c r="D50" s="372"/>
      <c r="E50" s="373"/>
      <c r="F50" s="373"/>
      <c r="G50" s="373" t="s">
        <v>55</v>
      </c>
      <c r="H50" s="373"/>
      <c r="I50" s="373"/>
      <c r="J50" s="373"/>
      <c r="K50" s="59">
        <f t="shared" si="0"/>
        <v>49</v>
      </c>
      <c r="L50" s="373"/>
      <c r="M50" s="60" t="s">
        <v>128</v>
      </c>
      <c r="N50" s="61" t="s">
        <v>129</v>
      </c>
      <c r="O50" s="60" t="s">
        <v>18</v>
      </c>
      <c r="P50" s="60" t="s">
        <v>19</v>
      </c>
      <c r="Q50" s="60" t="s">
        <v>860</v>
      </c>
      <c r="R50" s="85" t="s">
        <v>856</v>
      </c>
      <c r="S50" s="60" t="s">
        <v>856</v>
      </c>
    </row>
    <row r="51" spans="1:19" s="58" customFormat="1" x14ac:dyDescent="0.2">
      <c r="A51" s="399" t="s">
        <v>67</v>
      </c>
      <c r="B51" s="371"/>
      <c r="C51" s="372">
        <v>40634</v>
      </c>
      <c r="D51" s="372"/>
      <c r="E51" s="373"/>
      <c r="F51" s="373"/>
      <c r="G51" s="373" t="s">
        <v>55</v>
      </c>
      <c r="H51" s="373"/>
      <c r="I51" s="373"/>
      <c r="J51" s="373"/>
      <c r="K51" s="59">
        <f t="shared" si="0"/>
        <v>50</v>
      </c>
      <c r="L51" s="373"/>
      <c r="M51" s="60" t="s">
        <v>130</v>
      </c>
      <c r="N51" s="61" t="s">
        <v>131</v>
      </c>
      <c r="O51" s="60" t="s">
        <v>112</v>
      </c>
      <c r="P51" s="60" t="s">
        <v>19</v>
      </c>
      <c r="Q51" s="60" t="s">
        <v>860</v>
      </c>
      <c r="R51" s="85" t="s">
        <v>856</v>
      </c>
      <c r="S51" s="60" t="s">
        <v>856</v>
      </c>
    </row>
    <row r="52" spans="1:19" s="58" customFormat="1" x14ac:dyDescent="0.2">
      <c r="A52" s="399" t="s">
        <v>67</v>
      </c>
      <c r="B52" s="371"/>
      <c r="C52" s="372">
        <v>40634</v>
      </c>
      <c r="D52" s="372"/>
      <c r="E52" s="373"/>
      <c r="F52" s="373"/>
      <c r="G52" s="373" t="s">
        <v>55</v>
      </c>
      <c r="H52" s="373"/>
      <c r="I52" s="373"/>
      <c r="J52" s="373"/>
      <c r="K52" s="59">
        <f t="shared" si="0"/>
        <v>51</v>
      </c>
      <c r="L52" s="373"/>
      <c r="M52" s="60" t="s">
        <v>132</v>
      </c>
      <c r="N52" s="61" t="s">
        <v>133</v>
      </c>
      <c r="O52" s="60" t="s">
        <v>65</v>
      </c>
      <c r="P52" s="60" t="s">
        <v>23</v>
      </c>
      <c r="Q52" s="60" t="s">
        <v>860</v>
      </c>
      <c r="R52" s="85" t="s">
        <v>856</v>
      </c>
      <c r="S52" s="60" t="s">
        <v>856</v>
      </c>
    </row>
    <row r="53" spans="1:19" s="58" customFormat="1" x14ac:dyDescent="0.2">
      <c r="A53" s="399" t="s">
        <v>67</v>
      </c>
      <c r="B53" s="371"/>
      <c r="C53" s="372">
        <v>40634</v>
      </c>
      <c r="D53" s="372"/>
      <c r="E53" s="373"/>
      <c r="F53" s="373"/>
      <c r="G53" s="373" t="s">
        <v>55</v>
      </c>
      <c r="H53" s="373"/>
      <c r="I53" s="373"/>
      <c r="J53" s="373"/>
      <c r="K53" s="59">
        <f t="shared" si="0"/>
        <v>52</v>
      </c>
      <c r="L53" s="373"/>
      <c r="M53" s="60" t="s">
        <v>134</v>
      </c>
      <c r="N53" s="61" t="s">
        <v>135</v>
      </c>
      <c r="O53" s="60" t="s">
        <v>65</v>
      </c>
      <c r="P53" s="60" t="s">
        <v>23</v>
      </c>
      <c r="Q53" s="60" t="s">
        <v>860</v>
      </c>
      <c r="R53" s="85" t="s">
        <v>856</v>
      </c>
      <c r="S53" s="60" t="s">
        <v>856</v>
      </c>
    </row>
    <row r="54" spans="1:19" s="58" customFormat="1" x14ac:dyDescent="0.2">
      <c r="A54" s="399" t="s">
        <v>67</v>
      </c>
      <c r="B54" s="371"/>
      <c r="C54" s="372">
        <v>40634</v>
      </c>
      <c r="D54" s="372"/>
      <c r="E54" s="373"/>
      <c r="F54" s="373"/>
      <c r="G54" s="373" t="s">
        <v>55</v>
      </c>
      <c r="H54" s="373"/>
      <c r="I54" s="373"/>
      <c r="J54" s="373"/>
      <c r="K54" s="59">
        <f t="shared" si="0"/>
        <v>53</v>
      </c>
      <c r="L54" s="373"/>
      <c r="M54" s="60" t="s">
        <v>136</v>
      </c>
      <c r="N54" s="61" t="s">
        <v>1111</v>
      </c>
      <c r="O54" s="60" t="s">
        <v>65</v>
      </c>
      <c r="P54" s="60" t="s">
        <v>23</v>
      </c>
      <c r="Q54" s="60" t="s">
        <v>860</v>
      </c>
      <c r="R54" s="85" t="s">
        <v>856</v>
      </c>
      <c r="S54" s="60" t="s">
        <v>856</v>
      </c>
    </row>
    <row r="55" spans="1:19" s="58" customFormat="1" x14ac:dyDescent="0.2">
      <c r="A55" s="399" t="s">
        <v>67</v>
      </c>
      <c r="B55" s="371"/>
      <c r="C55" s="372">
        <v>40634</v>
      </c>
      <c r="D55" s="372">
        <v>40648</v>
      </c>
      <c r="E55" s="373"/>
      <c r="F55" s="373"/>
      <c r="G55" s="373" t="s">
        <v>55</v>
      </c>
      <c r="H55" s="373"/>
      <c r="I55" s="373"/>
      <c r="J55" s="373" t="s">
        <v>224</v>
      </c>
      <c r="K55" s="59">
        <f t="shared" si="0"/>
        <v>54</v>
      </c>
      <c r="L55" s="373"/>
      <c r="M55" s="60" t="s">
        <v>138</v>
      </c>
      <c r="N55" s="61" t="s">
        <v>139</v>
      </c>
      <c r="O55" s="60" t="s">
        <v>34</v>
      </c>
      <c r="P55" s="60" t="s">
        <v>13</v>
      </c>
      <c r="Q55" s="62" t="s">
        <v>860</v>
      </c>
      <c r="R55" s="85" t="s">
        <v>29</v>
      </c>
      <c r="S55" s="60" t="s">
        <v>29</v>
      </c>
    </row>
    <row r="56" spans="1:19" s="58" customFormat="1" x14ac:dyDescent="0.2">
      <c r="A56" s="399" t="s">
        <v>67</v>
      </c>
      <c r="B56" s="371"/>
      <c r="C56" s="372">
        <v>40634</v>
      </c>
      <c r="D56" s="372"/>
      <c r="E56" s="373"/>
      <c r="F56" s="373"/>
      <c r="G56" s="373" t="s">
        <v>55</v>
      </c>
      <c r="H56" s="373"/>
      <c r="I56" s="373"/>
      <c r="J56" s="373"/>
      <c r="K56" s="59">
        <f t="shared" si="0"/>
        <v>55</v>
      </c>
      <c r="L56" s="373"/>
      <c r="M56" s="60" t="s">
        <v>140</v>
      </c>
      <c r="N56" s="61" t="s">
        <v>141</v>
      </c>
      <c r="O56" s="60" t="s">
        <v>34</v>
      </c>
      <c r="P56" s="60" t="s">
        <v>13</v>
      </c>
      <c r="Q56" s="62" t="s">
        <v>860</v>
      </c>
      <c r="R56" s="85" t="s">
        <v>29</v>
      </c>
      <c r="S56" s="60" t="s">
        <v>29</v>
      </c>
    </row>
    <row r="57" spans="1:19" s="58" customFormat="1" x14ac:dyDescent="0.2">
      <c r="A57" s="399" t="s">
        <v>67</v>
      </c>
      <c r="B57" s="371"/>
      <c r="C57" s="372">
        <v>40634</v>
      </c>
      <c r="D57" s="372"/>
      <c r="E57" s="373"/>
      <c r="F57" s="373"/>
      <c r="G57" s="373" t="s">
        <v>55</v>
      </c>
      <c r="H57" s="373"/>
      <c r="I57" s="373"/>
      <c r="J57" s="373"/>
      <c r="K57" s="59">
        <f t="shared" si="0"/>
        <v>56</v>
      </c>
      <c r="L57" s="373"/>
      <c r="M57" s="60" t="s">
        <v>142</v>
      </c>
      <c r="N57" s="61" t="s">
        <v>143</v>
      </c>
      <c r="O57" s="60" t="s">
        <v>144</v>
      </c>
      <c r="P57" s="60" t="s">
        <v>13</v>
      </c>
      <c r="Q57" s="62" t="s">
        <v>860</v>
      </c>
      <c r="R57" s="95" t="s">
        <v>856</v>
      </c>
      <c r="S57" s="62" t="s">
        <v>856</v>
      </c>
    </row>
    <row r="58" spans="1:19" s="58" customFormat="1" x14ac:dyDescent="0.2">
      <c r="A58" s="399" t="s">
        <v>67</v>
      </c>
      <c r="B58" s="371"/>
      <c r="C58" s="372">
        <v>40634</v>
      </c>
      <c r="D58" s="372"/>
      <c r="E58" s="373"/>
      <c r="F58" s="373"/>
      <c r="G58" s="373" t="s">
        <v>55</v>
      </c>
      <c r="H58" s="373"/>
      <c r="I58" s="373"/>
      <c r="J58" s="373"/>
      <c r="K58" s="59">
        <f t="shared" si="0"/>
        <v>57</v>
      </c>
      <c r="L58" s="373"/>
      <c r="M58" s="60" t="s">
        <v>145</v>
      </c>
      <c r="N58" s="61" t="s">
        <v>146</v>
      </c>
      <c r="O58" s="60" t="s">
        <v>18</v>
      </c>
      <c r="P58" s="60" t="s">
        <v>19</v>
      </c>
      <c r="Q58" s="60" t="s">
        <v>860</v>
      </c>
      <c r="R58" s="85" t="s">
        <v>856</v>
      </c>
      <c r="S58" s="60" t="s">
        <v>856</v>
      </c>
    </row>
    <row r="59" spans="1:19" s="58" customFormat="1" x14ac:dyDescent="0.2">
      <c r="A59" s="399" t="s">
        <v>67</v>
      </c>
      <c r="B59" s="371"/>
      <c r="C59" s="372">
        <v>40634</v>
      </c>
      <c r="D59" s="372"/>
      <c r="E59" s="373"/>
      <c r="F59" s="373"/>
      <c r="G59" s="373" t="s">
        <v>55</v>
      </c>
      <c r="H59" s="373"/>
      <c r="I59" s="373"/>
      <c r="J59" s="373"/>
      <c r="K59" s="59">
        <f t="shared" si="0"/>
        <v>58</v>
      </c>
      <c r="L59" s="373"/>
      <c r="M59" s="60" t="s">
        <v>147</v>
      </c>
      <c r="N59" s="61" t="s">
        <v>148</v>
      </c>
      <c r="O59" s="60" t="s">
        <v>112</v>
      </c>
      <c r="P59" s="60" t="s">
        <v>19</v>
      </c>
      <c r="Q59" s="60" t="s">
        <v>860</v>
      </c>
      <c r="R59" s="85" t="s">
        <v>856</v>
      </c>
      <c r="S59" s="60" t="s">
        <v>856</v>
      </c>
    </row>
    <row r="60" spans="1:19" s="58" customFormat="1" x14ac:dyDescent="0.2">
      <c r="A60" s="399" t="s">
        <v>67</v>
      </c>
      <c r="B60" s="371"/>
      <c r="C60" s="372">
        <v>40634</v>
      </c>
      <c r="D60" s="372"/>
      <c r="E60" s="373"/>
      <c r="F60" s="373"/>
      <c r="G60" s="373" t="s">
        <v>55</v>
      </c>
      <c r="H60" s="373"/>
      <c r="I60" s="373"/>
      <c r="J60" s="373"/>
      <c r="K60" s="59">
        <f t="shared" si="0"/>
        <v>59</v>
      </c>
      <c r="L60" s="373"/>
      <c r="M60" s="69" t="s">
        <v>149</v>
      </c>
      <c r="N60" s="61" t="s">
        <v>150</v>
      </c>
      <c r="O60" s="60" t="s">
        <v>65</v>
      </c>
      <c r="P60" s="60" t="s">
        <v>23</v>
      </c>
      <c r="Q60" s="60" t="s">
        <v>860</v>
      </c>
      <c r="R60" s="85" t="s">
        <v>856</v>
      </c>
      <c r="S60" s="60" t="s">
        <v>856</v>
      </c>
    </row>
    <row r="61" spans="1:19" s="58" customFormat="1" x14ac:dyDescent="0.2">
      <c r="A61" s="399" t="s">
        <v>67</v>
      </c>
      <c r="B61" s="371"/>
      <c r="C61" s="372">
        <v>40634</v>
      </c>
      <c r="D61" s="372"/>
      <c r="E61" s="373"/>
      <c r="F61" s="373"/>
      <c r="G61" s="373" t="s">
        <v>55</v>
      </c>
      <c r="H61" s="373"/>
      <c r="I61" s="373"/>
      <c r="J61" s="373"/>
      <c r="K61" s="59">
        <f t="shared" si="0"/>
        <v>60</v>
      </c>
      <c r="L61" s="373"/>
      <c r="M61" s="60" t="s">
        <v>151</v>
      </c>
      <c r="N61" s="61" t="s">
        <v>1111</v>
      </c>
      <c r="O61" s="60" t="s">
        <v>65</v>
      </c>
      <c r="P61" s="60" t="s">
        <v>23</v>
      </c>
      <c r="Q61" s="60" t="s">
        <v>860</v>
      </c>
      <c r="R61" s="85" t="s">
        <v>856</v>
      </c>
      <c r="S61" s="60" t="s">
        <v>856</v>
      </c>
    </row>
    <row r="62" spans="1:19" x14ac:dyDescent="0.2">
      <c r="A62" s="399" t="s">
        <v>67</v>
      </c>
      <c r="B62" s="371" t="s">
        <v>118</v>
      </c>
      <c r="C62" s="293">
        <v>40653</v>
      </c>
      <c r="D62" s="293">
        <v>40669</v>
      </c>
      <c r="E62" s="372"/>
      <c r="F62" s="372"/>
      <c r="G62" s="372" t="s">
        <v>55</v>
      </c>
      <c r="H62" s="372"/>
      <c r="I62" s="372"/>
      <c r="J62" s="372" t="s">
        <v>117</v>
      </c>
      <c r="K62" s="59">
        <f t="shared" si="0"/>
        <v>61</v>
      </c>
      <c r="L62" s="372"/>
      <c r="M62" s="60" t="s">
        <v>174</v>
      </c>
      <c r="N62" s="64" t="s">
        <v>197</v>
      </c>
      <c r="O62" s="62" t="s">
        <v>22</v>
      </c>
      <c r="P62" s="62" t="s">
        <v>23</v>
      </c>
      <c r="Q62" s="60" t="s">
        <v>860</v>
      </c>
      <c r="R62" s="85" t="s">
        <v>856</v>
      </c>
      <c r="S62" s="60" t="s">
        <v>856</v>
      </c>
    </row>
    <row r="63" spans="1:19" x14ac:dyDescent="0.2">
      <c r="A63" s="399" t="s">
        <v>67</v>
      </c>
      <c r="B63" s="371"/>
      <c r="C63" s="293">
        <v>40653</v>
      </c>
      <c r="D63" s="293"/>
      <c r="E63" s="372"/>
      <c r="F63" s="372"/>
      <c r="G63" s="372" t="s">
        <v>55</v>
      </c>
      <c r="H63" s="372"/>
      <c r="I63" s="372"/>
      <c r="J63" s="372"/>
      <c r="K63" s="59">
        <f t="shared" si="0"/>
        <v>62</v>
      </c>
      <c r="L63" s="372"/>
      <c r="M63" s="60" t="s">
        <v>175</v>
      </c>
      <c r="N63" s="64" t="s">
        <v>198</v>
      </c>
      <c r="O63" s="62" t="s">
        <v>22</v>
      </c>
      <c r="P63" s="62" t="s">
        <v>23</v>
      </c>
      <c r="Q63" s="60" t="s">
        <v>860</v>
      </c>
      <c r="R63" s="85" t="s">
        <v>856</v>
      </c>
      <c r="S63" s="60" t="s">
        <v>856</v>
      </c>
    </row>
    <row r="64" spans="1:19" x14ac:dyDescent="0.2">
      <c r="A64" s="399" t="s">
        <v>67</v>
      </c>
      <c r="B64" s="371"/>
      <c r="C64" s="293">
        <v>40653</v>
      </c>
      <c r="D64" s="293"/>
      <c r="E64" s="372"/>
      <c r="F64" s="372"/>
      <c r="G64" s="372" t="s">
        <v>55</v>
      </c>
      <c r="H64" s="372"/>
      <c r="I64" s="372"/>
      <c r="J64" s="372"/>
      <c r="K64" s="59">
        <f t="shared" si="0"/>
        <v>63</v>
      </c>
      <c r="L64" s="372"/>
      <c r="M64" s="60" t="s">
        <v>176</v>
      </c>
      <c r="N64" s="64" t="s">
        <v>199</v>
      </c>
      <c r="O64" s="62" t="s">
        <v>22</v>
      </c>
      <c r="P64" s="62" t="s">
        <v>23</v>
      </c>
      <c r="Q64" s="60" t="s">
        <v>860</v>
      </c>
      <c r="R64" s="85" t="s">
        <v>856</v>
      </c>
      <c r="S64" s="60" t="s">
        <v>856</v>
      </c>
    </row>
    <row r="65" spans="1:19" x14ac:dyDescent="0.2">
      <c r="A65" s="399" t="s">
        <v>67</v>
      </c>
      <c r="B65" s="371"/>
      <c r="C65" s="293">
        <v>40653</v>
      </c>
      <c r="D65" s="293"/>
      <c r="E65" s="372"/>
      <c r="F65" s="372"/>
      <c r="G65" s="372" t="s">
        <v>55</v>
      </c>
      <c r="H65" s="372"/>
      <c r="I65" s="372"/>
      <c r="J65" s="372"/>
      <c r="K65" s="59">
        <f t="shared" si="0"/>
        <v>64</v>
      </c>
      <c r="L65" s="372"/>
      <c r="M65" s="60" t="s">
        <v>177</v>
      </c>
      <c r="N65" s="64" t="s">
        <v>200</v>
      </c>
      <c r="O65" s="62" t="s">
        <v>22</v>
      </c>
      <c r="P65" s="62" t="s">
        <v>23</v>
      </c>
      <c r="Q65" s="60" t="s">
        <v>860</v>
      </c>
      <c r="R65" s="85" t="s">
        <v>856</v>
      </c>
      <c r="S65" s="60" t="s">
        <v>856</v>
      </c>
    </row>
    <row r="66" spans="1:19" x14ac:dyDescent="0.2">
      <c r="A66" s="399" t="s">
        <v>67</v>
      </c>
      <c r="B66" s="371"/>
      <c r="C66" s="293">
        <v>40653</v>
      </c>
      <c r="D66" s="293"/>
      <c r="E66" s="372"/>
      <c r="F66" s="372"/>
      <c r="G66" s="372" t="s">
        <v>55</v>
      </c>
      <c r="H66" s="372"/>
      <c r="I66" s="372"/>
      <c r="J66" s="372"/>
      <c r="K66" s="59">
        <f t="shared" si="0"/>
        <v>65</v>
      </c>
      <c r="L66" s="372"/>
      <c r="M66" s="60" t="s">
        <v>178</v>
      </c>
      <c r="N66" s="64" t="s">
        <v>201</v>
      </c>
      <c r="O66" s="62" t="s">
        <v>22</v>
      </c>
      <c r="P66" s="62" t="s">
        <v>23</v>
      </c>
      <c r="Q66" s="60" t="s">
        <v>860</v>
      </c>
      <c r="R66" s="85" t="s">
        <v>856</v>
      </c>
      <c r="S66" s="60" t="s">
        <v>856</v>
      </c>
    </row>
    <row r="67" spans="1:19" x14ac:dyDescent="0.2">
      <c r="A67" s="399" t="s">
        <v>67</v>
      </c>
      <c r="B67" s="371"/>
      <c r="C67" s="293">
        <v>40653</v>
      </c>
      <c r="D67" s="293"/>
      <c r="E67" s="372"/>
      <c r="F67" s="372"/>
      <c r="G67" s="372" t="s">
        <v>55</v>
      </c>
      <c r="H67" s="372"/>
      <c r="I67" s="372"/>
      <c r="J67" s="372"/>
      <c r="K67" s="59">
        <f t="shared" si="0"/>
        <v>66</v>
      </c>
      <c r="L67" s="372"/>
      <c r="M67" s="60" t="s">
        <v>179</v>
      </c>
      <c r="N67" s="64" t="s">
        <v>202</v>
      </c>
      <c r="O67" s="62" t="s">
        <v>22</v>
      </c>
      <c r="P67" s="62" t="s">
        <v>23</v>
      </c>
      <c r="Q67" s="60" t="s">
        <v>860</v>
      </c>
      <c r="R67" s="85" t="s">
        <v>856</v>
      </c>
      <c r="S67" s="60" t="s">
        <v>856</v>
      </c>
    </row>
    <row r="68" spans="1:19" x14ac:dyDescent="0.2">
      <c r="A68" s="399" t="s">
        <v>67</v>
      </c>
      <c r="B68" s="371"/>
      <c r="C68" s="293">
        <v>40653</v>
      </c>
      <c r="D68" s="293"/>
      <c r="E68" s="372"/>
      <c r="F68" s="372"/>
      <c r="G68" s="372" t="s">
        <v>55</v>
      </c>
      <c r="H68" s="372"/>
      <c r="I68" s="372"/>
      <c r="J68" s="372"/>
      <c r="K68" s="59">
        <f t="shared" ref="K68:K131" si="1">K67+1</f>
        <v>67</v>
      </c>
      <c r="L68" s="372"/>
      <c r="M68" s="60" t="s">
        <v>116</v>
      </c>
      <c r="N68" s="64" t="s">
        <v>203</v>
      </c>
      <c r="O68" s="62" t="s">
        <v>22</v>
      </c>
      <c r="P68" s="62" t="s">
        <v>23</v>
      </c>
      <c r="Q68" s="60" t="s">
        <v>860</v>
      </c>
      <c r="R68" s="85" t="s">
        <v>856</v>
      </c>
      <c r="S68" s="60" t="s">
        <v>856</v>
      </c>
    </row>
    <row r="69" spans="1:19" x14ac:dyDescent="0.2">
      <c r="A69" s="399" t="s">
        <v>67</v>
      </c>
      <c r="B69" s="371"/>
      <c r="C69" s="293">
        <v>40653</v>
      </c>
      <c r="D69" s="293"/>
      <c r="E69" s="372"/>
      <c r="F69" s="372"/>
      <c r="G69" s="372" t="s">
        <v>55</v>
      </c>
      <c r="H69" s="372"/>
      <c r="I69" s="372"/>
      <c r="J69" s="372"/>
      <c r="K69" s="59">
        <f t="shared" si="1"/>
        <v>68</v>
      </c>
      <c r="L69" s="372"/>
      <c r="M69" s="60" t="s">
        <v>180</v>
      </c>
      <c r="N69" s="64" t="s">
        <v>204</v>
      </c>
      <c r="O69" s="62" t="s">
        <v>22</v>
      </c>
      <c r="P69" s="62" t="s">
        <v>23</v>
      </c>
      <c r="Q69" s="60" t="s">
        <v>860</v>
      </c>
      <c r="R69" s="85" t="s">
        <v>856</v>
      </c>
      <c r="S69" s="60" t="s">
        <v>856</v>
      </c>
    </row>
    <row r="70" spans="1:19" x14ac:dyDescent="0.2">
      <c r="A70" s="399" t="s">
        <v>67</v>
      </c>
      <c r="B70" s="371"/>
      <c r="C70" s="293">
        <v>40653</v>
      </c>
      <c r="D70" s="293"/>
      <c r="E70" s="372"/>
      <c r="F70" s="372"/>
      <c r="G70" s="372" t="s">
        <v>55</v>
      </c>
      <c r="H70" s="372"/>
      <c r="I70" s="372"/>
      <c r="J70" s="372"/>
      <c r="K70" s="59">
        <f t="shared" si="1"/>
        <v>69</v>
      </c>
      <c r="L70" s="372"/>
      <c r="M70" s="60" t="s">
        <v>181</v>
      </c>
      <c r="N70" s="64" t="s">
        <v>212</v>
      </c>
      <c r="O70" s="62" t="s">
        <v>18</v>
      </c>
      <c r="P70" s="62" t="s">
        <v>19</v>
      </c>
      <c r="Q70" s="60" t="s">
        <v>860</v>
      </c>
      <c r="R70" s="85" t="s">
        <v>856</v>
      </c>
      <c r="S70" s="60" t="s">
        <v>856</v>
      </c>
    </row>
    <row r="71" spans="1:19" x14ac:dyDescent="0.2">
      <c r="A71" s="399" t="s">
        <v>67</v>
      </c>
      <c r="B71" s="371"/>
      <c r="C71" s="293">
        <v>40653</v>
      </c>
      <c r="D71" s="293"/>
      <c r="E71" s="372"/>
      <c r="F71" s="372"/>
      <c r="G71" s="372" t="s">
        <v>55</v>
      </c>
      <c r="H71" s="372"/>
      <c r="I71" s="372"/>
      <c r="J71" s="372"/>
      <c r="K71" s="59">
        <f t="shared" si="1"/>
        <v>70</v>
      </c>
      <c r="L71" s="372"/>
      <c r="M71" s="60" t="s">
        <v>182</v>
      </c>
      <c r="N71" s="64" t="s">
        <v>213</v>
      </c>
      <c r="O71" s="62" t="s">
        <v>18</v>
      </c>
      <c r="P71" s="62" t="s">
        <v>19</v>
      </c>
      <c r="Q71" s="60" t="s">
        <v>860</v>
      </c>
      <c r="R71" s="85" t="s">
        <v>856</v>
      </c>
      <c r="S71" s="60" t="s">
        <v>856</v>
      </c>
    </row>
    <row r="72" spans="1:19" x14ac:dyDescent="0.2">
      <c r="A72" s="399" t="s">
        <v>67</v>
      </c>
      <c r="B72" s="371"/>
      <c r="C72" s="293">
        <v>40653</v>
      </c>
      <c r="D72" s="293"/>
      <c r="E72" s="372"/>
      <c r="F72" s="372"/>
      <c r="G72" s="372" t="s">
        <v>55</v>
      </c>
      <c r="H72" s="372"/>
      <c r="I72" s="372"/>
      <c r="J72" s="372"/>
      <c r="K72" s="59">
        <f t="shared" si="1"/>
        <v>71</v>
      </c>
      <c r="L72" s="372"/>
      <c r="M72" s="60" t="s">
        <v>183</v>
      </c>
      <c r="N72" s="64" t="s">
        <v>214</v>
      </c>
      <c r="O72" s="62" t="s">
        <v>18</v>
      </c>
      <c r="P72" s="62" t="s">
        <v>19</v>
      </c>
      <c r="Q72" s="60" t="s">
        <v>860</v>
      </c>
      <c r="R72" s="85" t="s">
        <v>856</v>
      </c>
      <c r="S72" s="60" t="s">
        <v>856</v>
      </c>
    </row>
    <row r="73" spans="1:19" x14ac:dyDescent="0.2">
      <c r="A73" s="399" t="s">
        <v>67</v>
      </c>
      <c r="B73" s="371"/>
      <c r="C73" s="293">
        <v>40653</v>
      </c>
      <c r="D73" s="293"/>
      <c r="E73" s="372"/>
      <c r="F73" s="372"/>
      <c r="G73" s="372" t="s">
        <v>55</v>
      </c>
      <c r="H73" s="372"/>
      <c r="I73" s="372"/>
      <c r="J73" s="372"/>
      <c r="K73" s="59">
        <f t="shared" si="1"/>
        <v>72</v>
      </c>
      <c r="L73" s="372"/>
      <c r="M73" s="60" t="s">
        <v>184</v>
      </c>
      <c r="N73" s="64" t="s">
        <v>215</v>
      </c>
      <c r="O73" s="62" t="s">
        <v>18</v>
      </c>
      <c r="P73" s="62" t="s">
        <v>19</v>
      </c>
      <c r="Q73" s="60" t="s">
        <v>860</v>
      </c>
      <c r="R73" s="85" t="s">
        <v>856</v>
      </c>
      <c r="S73" s="60" t="s">
        <v>856</v>
      </c>
    </row>
    <row r="74" spans="1:19" x14ac:dyDescent="0.2">
      <c r="A74" s="399" t="s">
        <v>67</v>
      </c>
      <c r="B74" s="371"/>
      <c r="C74" s="293">
        <v>40653</v>
      </c>
      <c r="D74" s="293"/>
      <c r="E74" s="372"/>
      <c r="F74" s="372"/>
      <c r="G74" s="372" t="s">
        <v>55</v>
      </c>
      <c r="H74" s="372"/>
      <c r="I74" s="372"/>
      <c r="J74" s="372"/>
      <c r="K74" s="59">
        <f t="shared" si="1"/>
        <v>73</v>
      </c>
      <c r="L74" s="372"/>
      <c r="M74" s="60" t="s">
        <v>185</v>
      </c>
      <c r="N74" s="64" t="s">
        <v>216</v>
      </c>
      <c r="O74" s="62" t="s">
        <v>18</v>
      </c>
      <c r="P74" s="62" t="s">
        <v>19</v>
      </c>
      <c r="Q74" s="60" t="s">
        <v>860</v>
      </c>
      <c r="R74" s="85" t="s">
        <v>856</v>
      </c>
      <c r="S74" s="60" t="s">
        <v>856</v>
      </c>
    </row>
    <row r="75" spans="1:19" x14ac:dyDescent="0.2">
      <c r="A75" s="399" t="s">
        <v>67</v>
      </c>
      <c r="B75" s="371"/>
      <c r="C75" s="293">
        <v>40653</v>
      </c>
      <c r="D75" s="293"/>
      <c r="E75" s="372"/>
      <c r="F75" s="372"/>
      <c r="G75" s="372" t="s">
        <v>55</v>
      </c>
      <c r="H75" s="372"/>
      <c r="I75" s="372"/>
      <c r="J75" s="372"/>
      <c r="K75" s="59">
        <f t="shared" si="1"/>
        <v>74</v>
      </c>
      <c r="L75" s="372"/>
      <c r="M75" s="60" t="s">
        <v>186</v>
      </c>
      <c r="N75" s="64" t="s">
        <v>217</v>
      </c>
      <c r="O75" s="62" t="s">
        <v>18</v>
      </c>
      <c r="P75" s="62" t="s">
        <v>19</v>
      </c>
      <c r="Q75" s="60" t="s">
        <v>860</v>
      </c>
      <c r="R75" s="85" t="s">
        <v>856</v>
      </c>
      <c r="S75" s="60" t="s">
        <v>856</v>
      </c>
    </row>
    <row r="76" spans="1:19" x14ac:dyDescent="0.2">
      <c r="A76" s="399" t="s">
        <v>67</v>
      </c>
      <c r="B76" s="371"/>
      <c r="C76" s="293">
        <v>40653</v>
      </c>
      <c r="D76" s="293"/>
      <c r="E76" s="372"/>
      <c r="F76" s="372"/>
      <c r="G76" s="372" t="s">
        <v>55</v>
      </c>
      <c r="H76" s="372"/>
      <c r="I76" s="372"/>
      <c r="J76" s="372"/>
      <c r="K76" s="59">
        <f t="shared" si="1"/>
        <v>75</v>
      </c>
      <c r="L76" s="372"/>
      <c r="M76" s="60" t="s">
        <v>119</v>
      </c>
      <c r="N76" s="64" t="s">
        <v>120</v>
      </c>
      <c r="O76" s="62" t="s">
        <v>18</v>
      </c>
      <c r="P76" s="62" t="s">
        <v>19</v>
      </c>
      <c r="Q76" s="60" t="s">
        <v>860</v>
      </c>
      <c r="R76" s="85" t="s">
        <v>856</v>
      </c>
      <c r="S76" s="60" t="s">
        <v>856</v>
      </c>
    </row>
    <row r="77" spans="1:19" x14ac:dyDescent="0.2">
      <c r="A77" s="399" t="s">
        <v>67</v>
      </c>
      <c r="B77" s="371"/>
      <c r="C77" s="293">
        <v>40653</v>
      </c>
      <c r="D77" s="293"/>
      <c r="E77" s="372"/>
      <c r="F77" s="372"/>
      <c r="G77" s="372" t="s">
        <v>55</v>
      </c>
      <c r="H77" s="372"/>
      <c r="I77" s="372"/>
      <c r="J77" s="372"/>
      <c r="K77" s="59">
        <f t="shared" si="1"/>
        <v>76</v>
      </c>
      <c r="L77" s="372"/>
      <c r="M77" s="60" t="s">
        <v>187</v>
      </c>
      <c r="N77" s="64" t="s">
        <v>218</v>
      </c>
      <c r="O77" s="62" t="s">
        <v>12</v>
      </c>
      <c r="P77" s="62" t="s">
        <v>13</v>
      </c>
      <c r="Q77" s="62" t="s">
        <v>860</v>
      </c>
      <c r="R77" s="85" t="s">
        <v>29</v>
      </c>
      <c r="S77" s="60" t="s">
        <v>29</v>
      </c>
    </row>
    <row r="78" spans="1:19" x14ac:dyDescent="0.2">
      <c r="A78" s="399" t="s">
        <v>67</v>
      </c>
      <c r="B78" s="371"/>
      <c r="C78" s="293">
        <v>40653</v>
      </c>
      <c r="D78" s="293"/>
      <c r="E78" s="372"/>
      <c r="F78" s="372"/>
      <c r="G78" s="372" t="s">
        <v>55</v>
      </c>
      <c r="H78" s="372"/>
      <c r="I78" s="372"/>
      <c r="J78" s="372"/>
      <c r="K78" s="59">
        <f t="shared" si="1"/>
        <v>77</v>
      </c>
      <c r="L78" s="372"/>
      <c r="M78" s="60" t="s">
        <v>188</v>
      </c>
      <c r="N78" s="64" t="s">
        <v>205</v>
      </c>
      <c r="O78" s="62" t="s">
        <v>12</v>
      </c>
      <c r="P78" s="62" t="s">
        <v>13</v>
      </c>
      <c r="Q78" s="62" t="s">
        <v>860</v>
      </c>
      <c r="R78" s="85" t="s">
        <v>29</v>
      </c>
      <c r="S78" s="60" t="s">
        <v>29</v>
      </c>
    </row>
    <row r="79" spans="1:19" x14ac:dyDescent="0.2">
      <c r="A79" s="399" t="s">
        <v>67</v>
      </c>
      <c r="B79" s="371"/>
      <c r="C79" s="293">
        <v>40653</v>
      </c>
      <c r="D79" s="293"/>
      <c r="E79" s="372"/>
      <c r="F79" s="372"/>
      <c r="G79" s="372" t="s">
        <v>55</v>
      </c>
      <c r="H79" s="372"/>
      <c r="I79" s="372"/>
      <c r="J79" s="372"/>
      <c r="K79" s="59">
        <f t="shared" si="1"/>
        <v>78</v>
      </c>
      <c r="L79" s="372"/>
      <c r="M79" s="60" t="s">
        <v>189</v>
      </c>
      <c r="N79" s="64" t="s">
        <v>206</v>
      </c>
      <c r="O79" s="62" t="s">
        <v>12</v>
      </c>
      <c r="P79" s="62" t="s">
        <v>13</v>
      </c>
      <c r="Q79" s="62" t="s">
        <v>860</v>
      </c>
      <c r="R79" s="85" t="s">
        <v>29</v>
      </c>
      <c r="S79" s="60" t="s">
        <v>29</v>
      </c>
    </row>
    <row r="80" spans="1:19" x14ac:dyDescent="0.2">
      <c r="A80" s="399" t="s">
        <v>67</v>
      </c>
      <c r="B80" s="371"/>
      <c r="C80" s="293">
        <v>40653</v>
      </c>
      <c r="D80" s="293"/>
      <c r="E80" s="372"/>
      <c r="F80" s="372"/>
      <c r="G80" s="372" t="s">
        <v>55</v>
      </c>
      <c r="H80" s="372"/>
      <c r="I80" s="372"/>
      <c r="J80" s="372"/>
      <c r="K80" s="59">
        <f t="shared" si="1"/>
        <v>79</v>
      </c>
      <c r="L80" s="372"/>
      <c r="M80" s="60" t="s">
        <v>190</v>
      </c>
      <c r="N80" s="64" t="s">
        <v>207</v>
      </c>
      <c r="O80" s="62" t="s">
        <v>12</v>
      </c>
      <c r="P80" s="62" t="s">
        <v>13</v>
      </c>
      <c r="Q80" s="62" t="s">
        <v>860</v>
      </c>
      <c r="R80" s="85" t="s">
        <v>29</v>
      </c>
      <c r="S80" s="60" t="s">
        <v>29</v>
      </c>
    </row>
    <row r="81" spans="1:19" x14ac:dyDescent="0.2">
      <c r="A81" s="399" t="s">
        <v>67</v>
      </c>
      <c r="B81" s="371"/>
      <c r="C81" s="293">
        <v>40653</v>
      </c>
      <c r="D81" s="293"/>
      <c r="E81" s="372"/>
      <c r="F81" s="372"/>
      <c r="G81" s="372" t="s">
        <v>55</v>
      </c>
      <c r="H81" s="372"/>
      <c r="I81" s="372"/>
      <c r="J81" s="372"/>
      <c r="K81" s="59">
        <f t="shared" si="1"/>
        <v>80</v>
      </c>
      <c r="L81" s="372"/>
      <c r="M81" s="60" t="s">
        <v>191</v>
      </c>
      <c r="N81" s="64" t="s">
        <v>208</v>
      </c>
      <c r="O81" s="62" t="s">
        <v>12</v>
      </c>
      <c r="P81" s="62" t="s">
        <v>13</v>
      </c>
      <c r="Q81" s="62" t="s">
        <v>860</v>
      </c>
      <c r="R81" s="85" t="s">
        <v>29</v>
      </c>
      <c r="S81" s="60" t="s">
        <v>29</v>
      </c>
    </row>
    <row r="82" spans="1:19" x14ac:dyDescent="0.2">
      <c r="A82" s="399" t="s">
        <v>67</v>
      </c>
      <c r="B82" s="371"/>
      <c r="C82" s="293">
        <v>40653</v>
      </c>
      <c r="D82" s="293"/>
      <c r="E82" s="372"/>
      <c r="F82" s="372"/>
      <c r="G82" s="372" t="s">
        <v>55</v>
      </c>
      <c r="H82" s="372"/>
      <c r="I82" s="372"/>
      <c r="J82" s="372"/>
      <c r="K82" s="59">
        <f t="shared" si="1"/>
        <v>81</v>
      </c>
      <c r="L82" s="372"/>
      <c r="M82" s="60" t="s">
        <v>192</v>
      </c>
      <c r="N82" s="64" t="s">
        <v>209</v>
      </c>
      <c r="O82" s="62" t="s">
        <v>12</v>
      </c>
      <c r="P82" s="62" t="s">
        <v>13</v>
      </c>
      <c r="Q82" s="62" t="s">
        <v>860</v>
      </c>
      <c r="R82" s="85" t="s">
        <v>29</v>
      </c>
      <c r="S82" s="60" t="s">
        <v>29</v>
      </c>
    </row>
    <row r="83" spans="1:19" x14ac:dyDescent="0.2">
      <c r="A83" s="399" t="s">
        <v>67</v>
      </c>
      <c r="B83" s="371"/>
      <c r="C83" s="293">
        <v>40653</v>
      </c>
      <c r="D83" s="293"/>
      <c r="E83" s="372"/>
      <c r="F83" s="372"/>
      <c r="G83" s="372" t="s">
        <v>55</v>
      </c>
      <c r="H83" s="372"/>
      <c r="I83" s="372"/>
      <c r="J83" s="372"/>
      <c r="K83" s="59">
        <f t="shared" si="1"/>
        <v>82</v>
      </c>
      <c r="L83" s="372"/>
      <c r="M83" s="60" t="s">
        <v>194</v>
      </c>
      <c r="N83" s="64" t="s">
        <v>210</v>
      </c>
      <c r="O83" s="62" t="s">
        <v>12</v>
      </c>
      <c r="P83" s="62" t="s">
        <v>13</v>
      </c>
      <c r="Q83" s="62" t="s">
        <v>860</v>
      </c>
      <c r="R83" s="85" t="s">
        <v>29</v>
      </c>
      <c r="S83" s="60" t="s">
        <v>29</v>
      </c>
    </row>
    <row r="84" spans="1:19" x14ac:dyDescent="0.2">
      <c r="A84" s="399" t="s">
        <v>67</v>
      </c>
      <c r="B84" s="371"/>
      <c r="C84" s="293">
        <v>40653</v>
      </c>
      <c r="D84" s="293"/>
      <c r="E84" s="372"/>
      <c r="F84" s="372"/>
      <c r="G84" s="372" t="s">
        <v>55</v>
      </c>
      <c r="H84" s="372"/>
      <c r="I84" s="372"/>
      <c r="J84" s="372"/>
      <c r="K84" s="59">
        <f t="shared" si="1"/>
        <v>83</v>
      </c>
      <c r="L84" s="372"/>
      <c r="M84" s="60" t="s">
        <v>195</v>
      </c>
      <c r="N84" s="64" t="s">
        <v>210</v>
      </c>
      <c r="O84" s="62" t="s">
        <v>12</v>
      </c>
      <c r="P84" s="62" t="s">
        <v>13</v>
      </c>
      <c r="Q84" s="62" t="s">
        <v>860</v>
      </c>
      <c r="R84" s="85" t="s">
        <v>29</v>
      </c>
      <c r="S84" s="60" t="s">
        <v>29</v>
      </c>
    </row>
    <row r="85" spans="1:19" x14ac:dyDescent="0.2">
      <c r="A85" s="399" t="s">
        <v>67</v>
      </c>
      <c r="B85" s="371"/>
      <c r="C85" s="293">
        <v>40653</v>
      </c>
      <c r="D85" s="293"/>
      <c r="E85" s="372"/>
      <c r="F85" s="372"/>
      <c r="G85" s="372" t="s">
        <v>55</v>
      </c>
      <c r="H85" s="372"/>
      <c r="I85" s="372"/>
      <c r="J85" s="372"/>
      <c r="K85" s="59">
        <f t="shared" si="1"/>
        <v>84</v>
      </c>
      <c r="L85" s="372"/>
      <c r="M85" s="60" t="s">
        <v>196</v>
      </c>
      <c r="N85" s="64" t="s">
        <v>210</v>
      </c>
      <c r="O85" s="62" t="s">
        <v>12</v>
      </c>
      <c r="P85" s="62" t="s">
        <v>13</v>
      </c>
      <c r="Q85" s="62" t="s">
        <v>860</v>
      </c>
      <c r="R85" s="85" t="s">
        <v>29</v>
      </c>
      <c r="S85" s="60" t="s">
        <v>29</v>
      </c>
    </row>
    <row r="86" spans="1:19" x14ac:dyDescent="0.2">
      <c r="A86" s="399" t="s">
        <v>67</v>
      </c>
      <c r="B86" s="371"/>
      <c r="C86" s="293">
        <v>40653</v>
      </c>
      <c r="D86" s="293"/>
      <c r="E86" s="372"/>
      <c r="F86" s="372"/>
      <c r="G86" s="372" t="s">
        <v>55</v>
      </c>
      <c r="H86" s="372"/>
      <c r="I86" s="372"/>
      <c r="J86" s="372"/>
      <c r="K86" s="59">
        <f t="shared" si="1"/>
        <v>85</v>
      </c>
      <c r="L86" s="372"/>
      <c r="M86" s="60" t="s">
        <v>121</v>
      </c>
      <c r="N86" s="64" t="s">
        <v>137</v>
      </c>
      <c r="O86" s="62" t="s">
        <v>12</v>
      </c>
      <c r="P86" s="62" t="s">
        <v>13</v>
      </c>
      <c r="Q86" s="62" t="s">
        <v>860</v>
      </c>
      <c r="R86" s="85" t="s">
        <v>29</v>
      </c>
      <c r="S86" s="60" t="s">
        <v>29</v>
      </c>
    </row>
    <row r="87" spans="1:19" x14ac:dyDescent="0.2">
      <c r="A87" s="399" t="s">
        <v>67</v>
      </c>
      <c r="B87" s="371"/>
      <c r="C87" s="293">
        <v>40653</v>
      </c>
      <c r="D87" s="293"/>
      <c r="E87" s="372"/>
      <c r="F87" s="372"/>
      <c r="G87" s="372" t="s">
        <v>55</v>
      </c>
      <c r="H87" s="372"/>
      <c r="I87" s="372"/>
      <c r="J87" s="372"/>
      <c r="K87" s="59">
        <f t="shared" si="1"/>
        <v>86</v>
      </c>
      <c r="L87" s="372"/>
      <c r="M87" s="60" t="s">
        <v>193</v>
      </c>
      <c r="N87" s="64" t="s">
        <v>211</v>
      </c>
      <c r="O87" s="62" t="s">
        <v>12</v>
      </c>
      <c r="P87" s="62" t="s">
        <v>13</v>
      </c>
      <c r="Q87" s="62" t="s">
        <v>860</v>
      </c>
      <c r="R87" s="85" t="s">
        <v>29</v>
      </c>
      <c r="S87" s="60" t="s">
        <v>29</v>
      </c>
    </row>
    <row r="88" spans="1:19" s="58" customFormat="1" x14ac:dyDescent="0.2">
      <c r="A88" s="399" t="s">
        <v>162</v>
      </c>
      <c r="B88" s="371" t="s">
        <v>163</v>
      </c>
      <c r="C88" s="372">
        <v>41032</v>
      </c>
      <c r="D88" s="372">
        <v>40675</v>
      </c>
      <c r="E88" s="375"/>
      <c r="F88" s="375"/>
      <c r="G88" s="373" t="s">
        <v>55</v>
      </c>
      <c r="H88" s="373"/>
      <c r="I88" s="373" t="s">
        <v>265</v>
      </c>
      <c r="J88" s="372" t="s">
        <v>225</v>
      </c>
      <c r="K88" s="59">
        <f t="shared" si="1"/>
        <v>87</v>
      </c>
      <c r="L88" s="375" t="s">
        <v>995</v>
      </c>
      <c r="M88" s="60" t="s">
        <v>152</v>
      </c>
      <c r="N88" s="61" t="s">
        <v>153</v>
      </c>
      <c r="O88" s="60" t="s">
        <v>12</v>
      </c>
      <c r="P88" s="60" t="s">
        <v>13</v>
      </c>
      <c r="Q88" s="62" t="s">
        <v>860</v>
      </c>
      <c r="R88" s="85" t="s">
        <v>29</v>
      </c>
      <c r="S88" s="60" t="s">
        <v>29</v>
      </c>
    </row>
    <row r="89" spans="1:19" s="58" customFormat="1" x14ac:dyDescent="0.2">
      <c r="A89" s="399" t="s">
        <v>162</v>
      </c>
      <c r="B89" s="371"/>
      <c r="C89" s="372">
        <v>41032</v>
      </c>
      <c r="D89" s="372"/>
      <c r="E89" s="375"/>
      <c r="F89" s="375"/>
      <c r="G89" s="373" t="s">
        <v>55</v>
      </c>
      <c r="H89" s="373"/>
      <c r="I89" s="373"/>
      <c r="J89" s="372"/>
      <c r="K89" s="59">
        <f t="shared" si="1"/>
        <v>88</v>
      </c>
      <c r="L89" s="375"/>
      <c r="M89" s="60" t="s">
        <v>154</v>
      </c>
      <c r="N89" s="61" t="s">
        <v>1121</v>
      </c>
      <c r="O89" s="60" t="s">
        <v>16</v>
      </c>
      <c r="P89" s="60" t="s">
        <v>861</v>
      </c>
      <c r="Q89" s="62" t="s">
        <v>860</v>
      </c>
      <c r="R89" s="85" t="s">
        <v>29</v>
      </c>
      <c r="S89" s="60" t="s">
        <v>29</v>
      </c>
    </row>
    <row r="90" spans="1:19" s="58" customFormat="1" x14ac:dyDescent="0.2">
      <c r="A90" s="399" t="s">
        <v>162</v>
      </c>
      <c r="B90" s="371"/>
      <c r="C90" s="372">
        <v>41032</v>
      </c>
      <c r="D90" s="372"/>
      <c r="E90" s="375"/>
      <c r="F90" s="375"/>
      <c r="G90" s="373" t="s">
        <v>55</v>
      </c>
      <c r="H90" s="373"/>
      <c r="I90" s="373"/>
      <c r="J90" s="372"/>
      <c r="K90" s="59">
        <f t="shared" si="1"/>
        <v>89</v>
      </c>
      <c r="L90" s="375"/>
      <c r="M90" s="60" t="s">
        <v>155</v>
      </c>
      <c r="N90" s="61" t="s">
        <v>1122</v>
      </c>
      <c r="O90" s="60" t="s">
        <v>18</v>
      </c>
      <c r="P90" s="60" t="s">
        <v>19</v>
      </c>
      <c r="Q90" s="60" t="s">
        <v>860</v>
      </c>
      <c r="R90" s="85" t="s">
        <v>856</v>
      </c>
      <c r="S90" s="60" t="s">
        <v>856</v>
      </c>
    </row>
    <row r="91" spans="1:19" s="58" customFormat="1" x14ac:dyDescent="0.2">
      <c r="A91" s="399" t="s">
        <v>162</v>
      </c>
      <c r="B91" s="371"/>
      <c r="C91" s="372">
        <v>41032</v>
      </c>
      <c r="D91" s="372"/>
      <c r="E91" s="375"/>
      <c r="F91" s="375"/>
      <c r="G91" s="373" t="s">
        <v>55</v>
      </c>
      <c r="H91" s="373"/>
      <c r="I91" s="373"/>
      <c r="J91" s="372"/>
      <c r="K91" s="59">
        <f t="shared" si="1"/>
        <v>90</v>
      </c>
      <c r="L91" s="375"/>
      <c r="M91" s="60" t="s">
        <v>156</v>
      </c>
      <c r="N91" s="61" t="s">
        <v>157</v>
      </c>
      <c r="O91" s="60" t="s">
        <v>18</v>
      </c>
      <c r="P91" s="60" t="s">
        <v>19</v>
      </c>
      <c r="Q91" s="60" t="s">
        <v>860</v>
      </c>
      <c r="R91" s="85" t="s">
        <v>856</v>
      </c>
      <c r="S91" s="60" t="s">
        <v>856</v>
      </c>
    </row>
    <row r="92" spans="1:19" s="58" customFormat="1" x14ac:dyDescent="0.2">
      <c r="A92" s="399" t="s">
        <v>162</v>
      </c>
      <c r="B92" s="371"/>
      <c r="C92" s="372">
        <v>41032</v>
      </c>
      <c r="D92" s="372"/>
      <c r="E92" s="375"/>
      <c r="F92" s="375"/>
      <c r="G92" s="373" t="s">
        <v>55</v>
      </c>
      <c r="H92" s="373"/>
      <c r="I92" s="373"/>
      <c r="J92" s="372"/>
      <c r="K92" s="59">
        <f t="shared" si="1"/>
        <v>91</v>
      </c>
      <c r="L92" s="375"/>
      <c r="M92" s="60" t="s">
        <v>158</v>
      </c>
      <c r="N92" s="61" t="s">
        <v>159</v>
      </c>
      <c r="O92" s="60" t="s">
        <v>144</v>
      </c>
      <c r="P92" s="60" t="s">
        <v>13</v>
      </c>
      <c r="Q92" s="62" t="s">
        <v>860</v>
      </c>
      <c r="R92" s="95" t="s">
        <v>856</v>
      </c>
      <c r="S92" s="62" t="s">
        <v>856</v>
      </c>
    </row>
    <row r="93" spans="1:19" s="58" customFormat="1" x14ac:dyDescent="0.2">
      <c r="A93" s="399" t="s">
        <v>162</v>
      </c>
      <c r="B93" s="371"/>
      <c r="C93" s="372">
        <v>41032</v>
      </c>
      <c r="D93" s="372"/>
      <c r="E93" s="375"/>
      <c r="F93" s="375"/>
      <c r="G93" s="373" t="s">
        <v>55</v>
      </c>
      <c r="H93" s="373"/>
      <c r="I93" s="373"/>
      <c r="J93" s="372"/>
      <c r="K93" s="59">
        <f t="shared" si="1"/>
        <v>92</v>
      </c>
      <c r="L93" s="375"/>
      <c r="M93" s="60" t="s">
        <v>160</v>
      </c>
      <c r="N93" s="61" t="s">
        <v>21</v>
      </c>
      <c r="O93" s="60" t="s">
        <v>22</v>
      </c>
      <c r="P93" s="60" t="s">
        <v>23</v>
      </c>
      <c r="Q93" s="60" t="s">
        <v>860</v>
      </c>
      <c r="R93" s="85" t="s">
        <v>856</v>
      </c>
      <c r="S93" s="60" t="s">
        <v>856</v>
      </c>
    </row>
    <row r="94" spans="1:19" s="58" customFormat="1" x14ac:dyDescent="0.2">
      <c r="A94" s="399" t="s">
        <v>162</v>
      </c>
      <c r="B94" s="371"/>
      <c r="C94" s="372">
        <v>41032</v>
      </c>
      <c r="D94" s="372"/>
      <c r="E94" s="375"/>
      <c r="F94" s="375"/>
      <c r="G94" s="373" t="s">
        <v>55</v>
      </c>
      <c r="H94" s="373"/>
      <c r="I94" s="373"/>
      <c r="J94" s="372"/>
      <c r="K94" s="59">
        <f t="shared" si="1"/>
        <v>93</v>
      </c>
      <c r="L94" s="375"/>
      <c r="M94" s="60" t="s">
        <v>161</v>
      </c>
      <c r="N94" s="61" t="s">
        <v>26</v>
      </c>
      <c r="O94" s="60" t="s">
        <v>22</v>
      </c>
      <c r="P94" s="60" t="s">
        <v>23</v>
      </c>
      <c r="Q94" s="60" t="s">
        <v>860</v>
      </c>
      <c r="R94" s="85" t="s">
        <v>856</v>
      </c>
      <c r="S94" s="60" t="s">
        <v>856</v>
      </c>
    </row>
    <row r="95" spans="1:19" s="58" customFormat="1" x14ac:dyDescent="0.2">
      <c r="A95" s="399" t="s">
        <v>50</v>
      </c>
      <c r="B95" s="371" t="s">
        <v>173</v>
      </c>
      <c r="C95" s="372">
        <v>40675</v>
      </c>
      <c r="D95" s="372">
        <v>40676</v>
      </c>
      <c r="E95" s="375"/>
      <c r="F95" s="375"/>
      <c r="G95" s="373" t="s">
        <v>55</v>
      </c>
      <c r="H95" s="373" t="s">
        <v>1244</v>
      </c>
      <c r="I95" s="373" t="s">
        <v>266</v>
      </c>
      <c r="J95" s="372" t="s">
        <v>226</v>
      </c>
      <c r="K95" s="59">
        <f t="shared" si="1"/>
        <v>94</v>
      </c>
      <c r="L95" s="375" t="s">
        <v>995</v>
      </c>
      <c r="M95" s="60" t="s">
        <v>164</v>
      </c>
      <c r="N95" s="61" t="s">
        <v>165</v>
      </c>
      <c r="O95" s="60" t="s">
        <v>166</v>
      </c>
      <c r="P95" s="60" t="s">
        <v>23</v>
      </c>
      <c r="Q95" s="60" t="s">
        <v>860</v>
      </c>
      <c r="R95" s="85" t="s">
        <v>856</v>
      </c>
      <c r="S95" s="60" t="s">
        <v>856</v>
      </c>
    </row>
    <row r="96" spans="1:19" s="58" customFormat="1" x14ac:dyDescent="0.2">
      <c r="A96" s="399" t="s">
        <v>50</v>
      </c>
      <c r="B96" s="371"/>
      <c r="C96" s="372">
        <v>40675</v>
      </c>
      <c r="D96" s="372"/>
      <c r="E96" s="375"/>
      <c r="F96" s="375"/>
      <c r="G96" s="373" t="s">
        <v>55</v>
      </c>
      <c r="H96" s="373"/>
      <c r="I96" s="373"/>
      <c r="J96" s="372"/>
      <c r="K96" s="59">
        <f t="shared" si="1"/>
        <v>95</v>
      </c>
      <c r="L96" s="375"/>
      <c r="M96" s="60" t="s">
        <v>167</v>
      </c>
      <c r="N96" s="61" t="s">
        <v>170</v>
      </c>
      <c r="O96" s="60" t="s">
        <v>34</v>
      </c>
      <c r="P96" s="60" t="s">
        <v>13</v>
      </c>
      <c r="Q96" s="62" t="s">
        <v>860</v>
      </c>
      <c r="R96" s="85" t="s">
        <v>29</v>
      </c>
      <c r="S96" s="60" t="s">
        <v>29</v>
      </c>
    </row>
    <row r="97" spans="1:19" s="58" customFormat="1" x14ac:dyDescent="0.2">
      <c r="A97" s="399" t="s">
        <v>50</v>
      </c>
      <c r="B97" s="371"/>
      <c r="C97" s="372">
        <v>40675</v>
      </c>
      <c r="D97" s="372"/>
      <c r="E97" s="375"/>
      <c r="F97" s="375"/>
      <c r="G97" s="373" t="s">
        <v>55</v>
      </c>
      <c r="H97" s="373"/>
      <c r="I97" s="373"/>
      <c r="J97" s="372"/>
      <c r="K97" s="59">
        <f t="shared" si="1"/>
        <v>96</v>
      </c>
      <c r="L97" s="375"/>
      <c r="M97" s="60" t="s">
        <v>168</v>
      </c>
      <c r="N97" s="61" t="s">
        <v>171</v>
      </c>
      <c r="O97" s="60" t="s">
        <v>16</v>
      </c>
      <c r="P97" s="60" t="s">
        <v>861</v>
      </c>
      <c r="Q97" s="62" t="s">
        <v>860</v>
      </c>
      <c r="R97" s="85" t="s">
        <v>29</v>
      </c>
      <c r="S97" s="60" t="s">
        <v>29</v>
      </c>
    </row>
    <row r="98" spans="1:19" s="58" customFormat="1" x14ac:dyDescent="0.2">
      <c r="A98" s="399" t="s">
        <v>50</v>
      </c>
      <c r="B98" s="371"/>
      <c r="C98" s="372">
        <v>40675</v>
      </c>
      <c r="D98" s="372"/>
      <c r="E98" s="375"/>
      <c r="F98" s="375"/>
      <c r="G98" s="373" t="s">
        <v>55</v>
      </c>
      <c r="H98" s="373"/>
      <c r="I98" s="373"/>
      <c r="J98" s="372"/>
      <c r="K98" s="59">
        <f t="shared" si="1"/>
        <v>97</v>
      </c>
      <c r="L98" s="375"/>
      <c r="M98" s="60" t="s">
        <v>169</v>
      </c>
      <c r="N98" s="61" t="s">
        <v>172</v>
      </c>
      <c r="O98" s="60" t="s">
        <v>18</v>
      </c>
      <c r="P98" s="60" t="s">
        <v>19</v>
      </c>
      <c r="Q98" s="60" t="s">
        <v>860</v>
      </c>
      <c r="R98" s="85" t="s">
        <v>856</v>
      </c>
      <c r="S98" s="60" t="s">
        <v>856</v>
      </c>
    </row>
    <row r="99" spans="1:19" s="58" customFormat="1" x14ac:dyDescent="0.2">
      <c r="A99" s="399" t="s">
        <v>50</v>
      </c>
      <c r="B99" s="371"/>
      <c r="C99" s="372">
        <v>40675</v>
      </c>
      <c r="D99" s="372"/>
      <c r="E99" s="375"/>
      <c r="F99" s="375"/>
      <c r="G99" s="373" t="s">
        <v>55</v>
      </c>
      <c r="H99" s="373"/>
      <c r="I99" s="373"/>
      <c r="J99" s="372"/>
      <c r="K99" s="59">
        <f t="shared" si="1"/>
        <v>98</v>
      </c>
      <c r="L99" s="375"/>
      <c r="M99" s="60" t="s">
        <v>227</v>
      </c>
      <c r="N99" s="61" t="s">
        <v>165</v>
      </c>
      <c r="O99" s="60" t="s">
        <v>166</v>
      </c>
      <c r="P99" s="60" t="s">
        <v>23</v>
      </c>
      <c r="Q99" s="60" t="s">
        <v>860</v>
      </c>
      <c r="R99" s="85" t="s">
        <v>856</v>
      </c>
      <c r="S99" s="60" t="s">
        <v>856</v>
      </c>
    </row>
    <row r="100" spans="1:19" s="58" customFormat="1" x14ac:dyDescent="0.2">
      <c r="A100" s="399" t="s">
        <v>50</v>
      </c>
      <c r="B100" s="371" t="s">
        <v>263</v>
      </c>
      <c r="C100" s="372">
        <v>40674</v>
      </c>
      <c r="D100" s="372">
        <v>40687</v>
      </c>
      <c r="E100" s="375"/>
      <c r="F100" s="375"/>
      <c r="G100" s="373" t="s">
        <v>55</v>
      </c>
      <c r="H100" s="373" t="s">
        <v>1245</v>
      </c>
      <c r="I100" s="373" t="s">
        <v>267</v>
      </c>
      <c r="J100" s="373" t="s">
        <v>251</v>
      </c>
      <c r="K100" s="59">
        <f t="shared" si="1"/>
        <v>99</v>
      </c>
      <c r="L100" s="375" t="s">
        <v>995</v>
      </c>
      <c r="M100" s="60" t="s">
        <v>252</v>
      </c>
      <c r="N100" s="61" t="s">
        <v>258</v>
      </c>
      <c r="O100" s="60" t="s">
        <v>12</v>
      </c>
      <c r="P100" s="60" t="s">
        <v>13</v>
      </c>
      <c r="Q100" s="62" t="s">
        <v>860</v>
      </c>
      <c r="R100" s="85" t="s">
        <v>29</v>
      </c>
      <c r="S100" s="60" t="s">
        <v>29</v>
      </c>
    </row>
    <row r="101" spans="1:19" s="58" customFormat="1" x14ac:dyDescent="0.2">
      <c r="A101" s="399" t="s">
        <v>50</v>
      </c>
      <c r="B101" s="371"/>
      <c r="C101" s="372">
        <v>40674</v>
      </c>
      <c r="D101" s="372"/>
      <c r="E101" s="375"/>
      <c r="F101" s="375"/>
      <c r="G101" s="373" t="s">
        <v>55</v>
      </c>
      <c r="H101" s="373"/>
      <c r="I101" s="373"/>
      <c r="J101" s="373"/>
      <c r="K101" s="59">
        <f t="shared" si="1"/>
        <v>100</v>
      </c>
      <c r="L101" s="375"/>
      <c r="M101" s="60" t="s">
        <v>253</v>
      </c>
      <c r="N101" s="61" t="s">
        <v>259</v>
      </c>
      <c r="O101" s="60" t="s">
        <v>12</v>
      </c>
      <c r="P101" s="60" t="s">
        <v>13</v>
      </c>
      <c r="Q101" s="62" t="s">
        <v>860</v>
      </c>
      <c r="R101" s="85" t="s">
        <v>29</v>
      </c>
      <c r="S101" s="60" t="s">
        <v>29</v>
      </c>
    </row>
    <row r="102" spans="1:19" s="58" customFormat="1" x14ac:dyDescent="0.2">
      <c r="A102" s="399" t="s">
        <v>50</v>
      </c>
      <c r="B102" s="371"/>
      <c r="C102" s="372">
        <v>40674</v>
      </c>
      <c r="D102" s="372"/>
      <c r="E102" s="375"/>
      <c r="F102" s="375"/>
      <c r="G102" s="373" t="s">
        <v>55</v>
      </c>
      <c r="H102" s="373"/>
      <c r="I102" s="373"/>
      <c r="J102" s="373"/>
      <c r="K102" s="59">
        <f t="shared" si="1"/>
        <v>101</v>
      </c>
      <c r="L102" s="375"/>
      <c r="M102" s="60" t="s">
        <v>254</v>
      </c>
      <c r="N102" s="61" t="s">
        <v>260</v>
      </c>
      <c r="O102" s="60" t="s">
        <v>16</v>
      </c>
      <c r="P102" s="60" t="s">
        <v>861</v>
      </c>
      <c r="Q102" s="62" t="s">
        <v>860</v>
      </c>
      <c r="R102" s="85" t="s">
        <v>29</v>
      </c>
      <c r="S102" s="60" t="s">
        <v>29</v>
      </c>
    </row>
    <row r="103" spans="1:19" s="58" customFormat="1" x14ac:dyDescent="0.2">
      <c r="A103" s="399" t="s">
        <v>50</v>
      </c>
      <c r="B103" s="371"/>
      <c r="C103" s="372">
        <v>40674</v>
      </c>
      <c r="D103" s="372"/>
      <c r="E103" s="375"/>
      <c r="F103" s="375"/>
      <c r="G103" s="373" t="s">
        <v>55</v>
      </c>
      <c r="H103" s="373"/>
      <c r="I103" s="373"/>
      <c r="J103" s="373"/>
      <c r="K103" s="59">
        <f t="shared" si="1"/>
        <v>102</v>
      </c>
      <c r="L103" s="375"/>
      <c r="M103" s="60" t="s">
        <v>255</v>
      </c>
      <c r="N103" s="61" t="s">
        <v>261</v>
      </c>
      <c r="O103" s="60" t="s">
        <v>18</v>
      </c>
      <c r="P103" s="60" t="s">
        <v>19</v>
      </c>
      <c r="Q103" s="60" t="s">
        <v>860</v>
      </c>
      <c r="R103" s="85" t="s">
        <v>856</v>
      </c>
      <c r="S103" s="60" t="s">
        <v>856</v>
      </c>
    </row>
    <row r="104" spans="1:19" s="58" customFormat="1" x14ac:dyDescent="0.2">
      <c r="A104" s="399" t="s">
        <v>50</v>
      </c>
      <c r="B104" s="371"/>
      <c r="C104" s="372">
        <v>40674</v>
      </c>
      <c r="D104" s="372"/>
      <c r="E104" s="375"/>
      <c r="F104" s="375"/>
      <c r="G104" s="373" t="s">
        <v>55</v>
      </c>
      <c r="H104" s="373"/>
      <c r="I104" s="373"/>
      <c r="J104" s="373"/>
      <c r="K104" s="59">
        <f t="shared" si="1"/>
        <v>103</v>
      </c>
      <c r="L104" s="375"/>
      <c r="M104" s="60" t="s">
        <v>256</v>
      </c>
      <c r="N104" s="61" t="s">
        <v>262</v>
      </c>
      <c r="O104" s="60" t="s">
        <v>22</v>
      </c>
      <c r="P104" s="60" t="s">
        <v>23</v>
      </c>
      <c r="Q104" s="60" t="s">
        <v>860</v>
      </c>
      <c r="R104" s="85" t="s">
        <v>856</v>
      </c>
      <c r="S104" s="60" t="s">
        <v>856</v>
      </c>
    </row>
    <row r="105" spans="1:19" s="58" customFormat="1" x14ac:dyDescent="0.2">
      <c r="A105" s="399" t="s">
        <v>50</v>
      </c>
      <c r="B105" s="371"/>
      <c r="C105" s="372">
        <v>40674</v>
      </c>
      <c r="D105" s="372"/>
      <c r="E105" s="375"/>
      <c r="F105" s="375"/>
      <c r="G105" s="373" t="s">
        <v>55</v>
      </c>
      <c r="H105" s="373"/>
      <c r="I105" s="373"/>
      <c r="J105" s="373"/>
      <c r="K105" s="59">
        <f t="shared" si="1"/>
        <v>104</v>
      </c>
      <c r="L105" s="375"/>
      <c r="M105" s="60" t="s">
        <v>257</v>
      </c>
      <c r="N105" s="61" t="s">
        <v>1113</v>
      </c>
      <c r="O105" s="60" t="s">
        <v>22</v>
      </c>
      <c r="P105" s="60" t="s">
        <v>23</v>
      </c>
      <c r="Q105" s="60" t="s">
        <v>860</v>
      </c>
      <c r="R105" s="85" t="s">
        <v>856</v>
      </c>
      <c r="S105" s="60" t="s">
        <v>856</v>
      </c>
    </row>
    <row r="106" spans="1:19" s="58" customFormat="1" x14ac:dyDescent="0.2">
      <c r="A106" s="399" t="s">
        <v>50</v>
      </c>
      <c r="B106" s="371" t="s">
        <v>238</v>
      </c>
      <c r="C106" s="372">
        <v>40676</v>
      </c>
      <c r="D106" s="372">
        <v>40730</v>
      </c>
      <c r="E106" s="375"/>
      <c r="F106" s="375"/>
      <c r="G106" s="373" t="s">
        <v>55</v>
      </c>
      <c r="H106" s="373" t="s">
        <v>1244</v>
      </c>
      <c r="I106" s="373" t="s">
        <v>296</v>
      </c>
      <c r="J106" s="372" t="s">
        <v>228</v>
      </c>
      <c r="K106" s="59">
        <f t="shared" si="1"/>
        <v>105</v>
      </c>
      <c r="L106" s="375" t="s">
        <v>995</v>
      </c>
      <c r="M106" s="60" t="s">
        <v>229</v>
      </c>
      <c r="N106" s="61" t="s">
        <v>234</v>
      </c>
      <c r="O106" s="60" t="s">
        <v>12</v>
      </c>
      <c r="P106" s="60" t="s">
        <v>13</v>
      </c>
      <c r="Q106" s="62" t="s">
        <v>860</v>
      </c>
      <c r="R106" s="85" t="s">
        <v>29</v>
      </c>
      <c r="S106" s="60" t="s">
        <v>29</v>
      </c>
    </row>
    <row r="107" spans="1:19" s="58" customFormat="1" x14ac:dyDescent="0.2">
      <c r="A107" s="399" t="s">
        <v>50</v>
      </c>
      <c r="B107" s="371"/>
      <c r="C107" s="372">
        <v>40676</v>
      </c>
      <c r="D107" s="372"/>
      <c r="E107" s="375"/>
      <c r="F107" s="375"/>
      <c r="G107" s="373" t="s">
        <v>55</v>
      </c>
      <c r="H107" s="373"/>
      <c r="I107" s="373"/>
      <c r="J107" s="372"/>
      <c r="K107" s="59">
        <f t="shared" si="1"/>
        <v>106</v>
      </c>
      <c r="L107" s="375"/>
      <c r="M107" s="60" t="s">
        <v>281</v>
      </c>
      <c r="N107" s="61" t="s">
        <v>764</v>
      </c>
      <c r="O107" s="60" t="s">
        <v>12</v>
      </c>
      <c r="P107" s="60" t="s">
        <v>13</v>
      </c>
      <c r="Q107" s="62" t="s">
        <v>860</v>
      </c>
      <c r="R107" s="85" t="s">
        <v>29</v>
      </c>
      <c r="S107" s="60" t="s">
        <v>29</v>
      </c>
    </row>
    <row r="108" spans="1:19" s="58" customFormat="1" x14ac:dyDescent="0.2">
      <c r="A108" s="399" t="s">
        <v>50</v>
      </c>
      <c r="B108" s="371"/>
      <c r="C108" s="372">
        <v>40676</v>
      </c>
      <c r="D108" s="372"/>
      <c r="E108" s="375"/>
      <c r="F108" s="375"/>
      <c r="G108" s="373" t="s">
        <v>55</v>
      </c>
      <c r="H108" s="373"/>
      <c r="I108" s="373"/>
      <c r="J108" s="372"/>
      <c r="K108" s="59">
        <f t="shared" si="1"/>
        <v>107</v>
      </c>
      <c r="L108" s="375"/>
      <c r="M108" s="60" t="s">
        <v>230</v>
      </c>
      <c r="N108" s="61" t="s">
        <v>235</v>
      </c>
      <c r="O108" s="60" t="s">
        <v>16</v>
      </c>
      <c r="P108" s="60" t="s">
        <v>861</v>
      </c>
      <c r="Q108" s="62" t="s">
        <v>860</v>
      </c>
      <c r="R108" s="85" t="s">
        <v>29</v>
      </c>
      <c r="S108" s="60" t="s">
        <v>29</v>
      </c>
    </row>
    <row r="109" spans="1:19" s="58" customFormat="1" x14ac:dyDescent="0.2">
      <c r="A109" s="399" t="s">
        <v>50</v>
      </c>
      <c r="B109" s="371"/>
      <c r="C109" s="372">
        <v>40676</v>
      </c>
      <c r="D109" s="372"/>
      <c r="E109" s="375"/>
      <c r="F109" s="375"/>
      <c r="G109" s="373" t="s">
        <v>55</v>
      </c>
      <c r="H109" s="373"/>
      <c r="I109" s="373"/>
      <c r="J109" s="372"/>
      <c r="K109" s="59">
        <f t="shared" si="1"/>
        <v>108</v>
      </c>
      <c r="L109" s="375"/>
      <c r="M109" s="60" t="s">
        <v>231</v>
      </c>
      <c r="N109" s="61" t="s">
        <v>236</v>
      </c>
      <c r="O109" s="60" t="s">
        <v>18</v>
      </c>
      <c r="P109" s="60" t="s">
        <v>19</v>
      </c>
      <c r="Q109" s="60" t="s">
        <v>860</v>
      </c>
      <c r="R109" s="85" t="s">
        <v>856</v>
      </c>
      <c r="S109" s="60" t="s">
        <v>856</v>
      </c>
    </row>
    <row r="110" spans="1:19" s="58" customFormat="1" x14ac:dyDescent="0.2">
      <c r="A110" s="399" t="s">
        <v>50</v>
      </c>
      <c r="B110" s="371"/>
      <c r="C110" s="372">
        <v>40676</v>
      </c>
      <c r="D110" s="372"/>
      <c r="E110" s="375"/>
      <c r="F110" s="375"/>
      <c r="G110" s="373" t="s">
        <v>55</v>
      </c>
      <c r="H110" s="373"/>
      <c r="I110" s="373"/>
      <c r="J110" s="372"/>
      <c r="K110" s="59">
        <f t="shared" si="1"/>
        <v>109</v>
      </c>
      <c r="L110" s="375"/>
      <c r="M110" s="60" t="s">
        <v>232</v>
      </c>
      <c r="N110" s="61" t="s">
        <v>237</v>
      </c>
      <c r="O110" s="60" t="s">
        <v>22</v>
      </c>
      <c r="P110" s="60" t="s">
        <v>23</v>
      </c>
      <c r="Q110" s="60" t="s">
        <v>860</v>
      </c>
      <c r="R110" s="85" t="s">
        <v>856</v>
      </c>
      <c r="S110" s="60" t="s">
        <v>856</v>
      </c>
    </row>
    <row r="111" spans="1:19" s="58" customFormat="1" x14ac:dyDescent="0.2">
      <c r="A111" s="399" t="s">
        <v>50</v>
      </c>
      <c r="B111" s="371"/>
      <c r="C111" s="372">
        <v>40676</v>
      </c>
      <c r="D111" s="372"/>
      <c r="E111" s="375"/>
      <c r="F111" s="375"/>
      <c r="G111" s="373" t="s">
        <v>55</v>
      </c>
      <c r="H111" s="373"/>
      <c r="I111" s="373"/>
      <c r="J111" s="372"/>
      <c r="K111" s="59">
        <f t="shared" si="1"/>
        <v>110</v>
      </c>
      <c r="L111" s="375"/>
      <c r="M111" s="60" t="s">
        <v>233</v>
      </c>
      <c r="N111" s="61" t="s">
        <v>1114</v>
      </c>
      <c r="O111" s="60" t="s">
        <v>22</v>
      </c>
      <c r="P111" s="60" t="s">
        <v>23</v>
      </c>
      <c r="Q111" s="60" t="s">
        <v>860</v>
      </c>
      <c r="R111" s="85" t="s">
        <v>856</v>
      </c>
      <c r="S111" s="60" t="s">
        <v>856</v>
      </c>
    </row>
    <row r="112" spans="1:19" s="58" customFormat="1" x14ac:dyDescent="0.2">
      <c r="A112" s="399" t="s">
        <v>50</v>
      </c>
      <c r="B112" s="371"/>
      <c r="C112" s="372">
        <v>40676</v>
      </c>
      <c r="D112" s="372"/>
      <c r="E112" s="375"/>
      <c r="F112" s="375"/>
      <c r="G112" s="373" t="s">
        <v>55</v>
      </c>
      <c r="H112" s="373"/>
      <c r="I112" s="373"/>
      <c r="J112" s="372" t="s">
        <v>249</v>
      </c>
      <c r="K112" s="59">
        <f t="shared" si="1"/>
        <v>111</v>
      </c>
      <c r="L112" s="375"/>
      <c r="M112" s="60" t="s">
        <v>239</v>
      </c>
      <c r="N112" s="61" t="s">
        <v>240</v>
      </c>
      <c r="O112" s="60" t="s">
        <v>12</v>
      </c>
      <c r="P112" s="60" t="s">
        <v>13</v>
      </c>
      <c r="Q112" s="62" t="s">
        <v>860</v>
      </c>
      <c r="R112" s="85" t="s">
        <v>29</v>
      </c>
      <c r="S112" s="60" t="s">
        <v>29</v>
      </c>
    </row>
    <row r="113" spans="1:19" s="58" customFormat="1" x14ac:dyDescent="0.2">
      <c r="A113" s="399" t="s">
        <v>50</v>
      </c>
      <c r="B113" s="371"/>
      <c r="C113" s="372">
        <v>40676</v>
      </c>
      <c r="D113" s="372"/>
      <c r="E113" s="375"/>
      <c r="F113" s="375"/>
      <c r="G113" s="373" t="s">
        <v>55</v>
      </c>
      <c r="H113" s="373"/>
      <c r="I113" s="373"/>
      <c r="J113" s="372"/>
      <c r="K113" s="59">
        <f t="shared" si="1"/>
        <v>112</v>
      </c>
      <c r="L113" s="375"/>
      <c r="M113" s="60" t="s">
        <v>241</v>
      </c>
      <c r="N113" s="61" t="s">
        <v>242</v>
      </c>
      <c r="O113" s="60" t="s">
        <v>16</v>
      </c>
      <c r="P113" s="60" t="s">
        <v>861</v>
      </c>
      <c r="Q113" s="62" t="s">
        <v>860</v>
      </c>
      <c r="R113" s="85" t="s">
        <v>29</v>
      </c>
      <c r="S113" s="60" t="s">
        <v>29</v>
      </c>
    </row>
    <row r="114" spans="1:19" s="58" customFormat="1" x14ac:dyDescent="0.2">
      <c r="A114" s="399" t="s">
        <v>50</v>
      </c>
      <c r="B114" s="371"/>
      <c r="C114" s="372">
        <v>40676</v>
      </c>
      <c r="D114" s="372"/>
      <c r="E114" s="375"/>
      <c r="F114" s="375"/>
      <c r="G114" s="373" t="s">
        <v>55</v>
      </c>
      <c r="H114" s="373"/>
      <c r="I114" s="373"/>
      <c r="J114" s="372"/>
      <c r="K114" s="59">
        <f t="shared" si="1"/>
        <v>113</v>
      </c>
      <c r="L114" s="375"/>
      <c r="M114" s="60" t="s">
        <v>243</v>
      </c>
      <c r="N114" s="61" t="s">
        <v>244</v>
      </c>
      <c r="O114" s="60" t="s">
        <v>18</v>
      </c>
      <c r="P114" s="60" t="s">
        <v>19</v>
      </c>
      <c r="Q114" s="60" t="s">
        <v>860</v>
      </c>
      <c r="R114" s="85" t="s">
        <v>856</v>
      </c>
      <c r="S114" s="60" t="s">
        <v>856</v>
      </c>
    </row>
    <row r="115" spans="1:19" s="58" customFormat="1" x14ac:dyDescent="0.2">
      <c r="A115" s="399" t="s">
        <v>50</v>
      </c>
      <c r="B115" s="371"/>
      <c r="C115" s="372">
        <v>40676</v>
      </c>
      <c r="D115" s="372"/>
      <c r="E115" s="375"/>
      <c r="F115" s="375"/>
      <c r="G115" s="373" t="s">
        <v>55</v>
      </c>
      <c r="H115" s="373"/>
      <c r="I115" s="373"/>
      <c r="J115" s="372"/>
      <c r="K115" s="59">
        <f t="shared" si="1"/>
        <v>114</v>
      </c>
      <c r="L115" s="375"/>
      <c r="M115" s="60" t="s">
        <v>245</v>
      </c>
      <c r="N115" s="61" t="s">
        <v>246</v>
      </c>
      <c r="O115" s="60" t="s">
        <v>22</v>
      </c>
      <c r="P115" s="60" t="s">
        <v>23</v>
      </c>
      <c r="Q115" s="60" t="s">
        <v>860</v>
      </c>
      <c r="R115" s="85" t="s">
        <v>856</v>
      </c>
      <c r="S115" s="60" t="s">
        <v>856</v>
      </c>
    </row>
    <row r="116" spans="1:19" s="58" customFormat="1" x14ac:dyDescent="0.2">
      <c r="A116" s="399" t="s">
        <v>50</v>
      </c>
      <c r="B116" s="371"/>
      <c r="C116" s="372">
        <v>40676</v>
      </c>
      <c r="D116" s="372"/>
      <c r="E116" s="375"/>
      <c r="F116" s="375"/>
      <c r="G116" s="373" t="s">
        <v>55</v>
      </c>
      <c r="H116" s="373"/>
      <c r="I116" s="373"/>
      <c r="J116" s="372"/>
      <c r="K116" s="59">
        <f t="shared" si="1"/>
        <v>115</v>
      </c>
      <c r="L116" s="375"/>
      <c r="M116" s="60" t="s">
        <v>247</v>
      </c>
      <c r="N116" s="61" t="s">
        <v>248</v>
      </c>
      <c r="O116" s="60" t="s">
        <v>22</v>
      </c>
      <c r="P116" s="60" t="s">
        <v>23</v>
      </c>
      <c r="Q116" s="60" t="s">
        <v>860</v>
      </c>
      <c r="R116" s="85" t="s">
        <v>856</v>
      </c>
      <c r="S116" s="60" t="s">
        <v>856</v>
      </c>
    </row>
    <row r="117" spans="1:19" s="58" customFormat="1" x14ac:dyDescent="0.2">
      <c r="A117" s="399" t="s">
        <v>67</v>
      </c>
      <c r="B117" s="371" t="s">
        <v>295</v>
      </c>
      <c r="C117" s="372">
        <v>40725</v>
      </c>
      <c r="D117" s="372">
        <v>40746</v>
      </c>
      <c r="E117" s="372"/>
      <c r="F117" s="372"/>
      <c r="G117" s="373" t="s">
        <v>55</v>
      </c>
      <c r="H117" s="373" t="s">
        <v>1244</v>
      </c>
      <c r="I117" s="373" t="s">
        <v>807</v>
      </c>
      <c r="J117" s="372" t="s">
        <v>863</v>
      </c>
      <c r="K117" s="59">
        <f t="shared" si="1"/>
        <v>116</v>
      </c>
      <c r="L117" s="372"/>
      <c r="M117" s="74" t="s">
        <v>268</v>
      </c>
      <c r="N117" s="60" t="s">
        <v>291</v>
      </c>
      <c r="O117" s="60" t="s">
        <v>22</v>
      </c>
      <c r="P117" s="60" t="s">
        <v>23</v>
      </c>
      <c r="Q117" s="60" t="s">
        <v>860</v>
      </c>
      <c r="R117" s="85" t="s">
        <v>856</v>
      </c>
      <c r="S117" s="60" t="s">
        <v>856</v>
      </c>
    </row>
    <row r="118" spans="1:19" s="58" customFormat="1" x14ac:dyDescent="0.2">
      <c r="A118" s="399" t="s">
        <v>67</v>
      </c>
      <c r="B118" s="371"/>
      <c r="C118" s="372">
        <v>40725</v>
      </c>
      <c r="D118" s="372"/>
      <c r="E118" s="372"/>
      <c r="F118" s="372"/>
      <c r="G118" s="373" t="s">
        <v>55</v>
      </c>
      <c r="H118" s="373"/>
      <c r="I118" s="373"/>
      <c r="J118" s="372"/>
      <c r="K118" s="59">
        <f t="shared" si="1"/>
        <v>117</v>
      </c>
      <c r="L118" s="372"/>
      <c r="M118" s="60" t="s">
        <v>269</v>
      </c>
      <c r="N118" s="60" t="s">
        <v>289</v>
      </c>
      <c r="O118" s="60" t="s">
        <v>22</v>
      </c>
      <c r="P118" s="60" t="s">
        <v>23</v>
      </c>
      <c r="Q118" s="60" t="s">
        <v>860</v>
      </c>
      <c r="R118" s="85" t="s">
        <v>856</v>
      </c>
      <c r="S118" s="60" t="s">
        <v>856</v>
      </c>
    </row>
    <row r="119" spans="1:19" s="58" customFormat="1" x14ac:dyDescent="0.2">
      <c r="A119" s="399" t="s">
        <v>67</v>
      </c>
      <c r="B119" s="371"/>
      <c r="C119" s="372">
        <v>40725</v>
      </c>
      <c r="D119" s="372"/>
      <c r="E119" s="372"/>
      <c r="F119" s="372"/>
      <c r="G119" s="373" t="s">
        <v>55</v>
      </c>
      <c r="H119" s="373"/>
      <c r="I119" s="373"/>
      <c r="J119" s="372"/>
      <c r="K119" s="59">
        <f t="shared" si="1"/>
        <v>118</v>
      </c>
      <c r="L119" s="372"/>
      <c r="M119" s="60" t="s">
        <v>270</v>
      </c>
      <c r="N119" s="60" t="s">
        <v>290</v>
      </c>
      <c r="O119" s="60" t="s">
        <v>22</v>
      </c>
      <c r="P119" s="60" t="s">
        <v>23</v>
      </c>
      <c r="Q119" s="60" t="s">
        <v>860</v>
      </c>
      <c r="R119" s="85" t="s">
        <v>856</v>
      </c>
      <c r="S119" s="60" t="s">
        <v>856</v>
      </c>
    </row>
    <row r="120" spans="1:19" s="58" customFormat="1" x14ac:dyDescent="0.2">
      <c r="A120" s="399" t="s">
        <v>67</v>
      </c>
      <c r="B120" s="371"/>
      <c r="C120" s="372">
        <v>40725</v>
      </c>
      <c r="D120" s="372"/>
      <c r="E120" s="372"/>
      <c r="F120" s="372"/>
      <c r="G120" s="373" t="s">
        <v>55</v>
      </c>
      <c r="H120" s="373"/>
      <c r="I120" s="373"/>
      <c r="J120" s="372"/>
      <c r="K120" s="59">
        <f t="shared" si="1"/>
        <v>119</v>
      </c>
      <c r="L120" s="372"/>
      <c r="M120" s="60" t="s">
        <v>271</v>
      </c>
      <c r="N120" s="60" t="s">
        <v>292</v>
      </c>
      <c r="O120" s="60" t="s">
        <v>18</v>
      </c>
      <c r="P120" s="60" t="s">
        <v>19</v>
      </c>
      <c r="Q120" s="60" t="s">
        <v>860</v>
      </c>
      <c r="R120" s="85" t="s">
        <v>856</v>
      </c>
      <c r="S120" s="60" t="s">
        <v>856</v>
      </c>
    </row>
    <row r="121" spans="1:19" s="58" customFormat="1" x14ac:dyDescent="0.2">
      <c r="A121" s="399" t="s">
        <v>67</v>
      </c>
      <c r="B121" s="371"/>
      <c r="C121" s="372">
        <v>40725</v>
      </c>
      <c r="D121" s="372"/>
      <c r="E121" s="372"/>
      <c r="F121" s="372"/>
      <c r="G121" s="373" t="s">
        <v>55</v>
      </c>
      <c r="H121" s="373"/>
      <c r="I121" s="373"/>
      <c r="J121" s="372"/>
      <c r="K121" s="59">
        <f t="shared" si="1"/>
        <v>120</v>
      </c>
      <c r="L121" s="372"/>
      <c r="M121" s="60" t="s">
        <v>272</v>
      </c>
      <c r="N121" s="60" t="s">
        <v>287</v>
      </c>
      <c r="O121" s="60" t="s">
        <v>18</v>
      </c>
      <c r="P121" s="60" t="s">
        <v>19</v>
      </c>
      <c r="Q121" s="60" t="s">
        <v>860</v>
      </c>
      <c r="R121" s="85" t="s">
        <v>856</v>
      </c>
      <c r="S121" s="60" t="s">
        <v>856</v>
      </c>
    </row>
    <row r="122" spans="1:19" s="58" customFormat="1" x14ac:dyDescent="0.2">
      <c r="A122" s="399" t="s">
        <v>67</v>
      </c>
      <c r="B122" s="371"/>
      <c r="C122" s="372">
        <v>40725</v>
      </c>
      <c r="D122" s="372"/>
      <c r="E122" s="372"/>
      <c r="F122" s="372"/>
      <c r="G122" s="373" t="s">
        <v>55</v>
      </c>
      <c r="H122" s="373"/>
      <c r="I122" s="373"/>
      <c r="J122" s="372"/>
      <c r="K122" s="59">
        <f t="shared" si="1"/>
        <v>121</v>
      </c>
      <c r="L122" s="372"/>
      <c r="M122" s="60" t="s">
        <v>273</v>
      </c>
      <c r="N122" s="60" t="s">
        <v>288</v>
      </c>
      <c r="O122" s="60" t="s">
        <v>18</v>
      </c>
      <c r="P122" s="60" t="s">
        <v>19</v>
      </c>
      <c r="Q122" s="60" t="s">
        <v>860</v>
      </c>
      <c r="R122" s="85" t="s">
        <v>856</v>
      </c>
      <c r="S122" s="60" t="s">
        <v>856</v>
      </c>
    </row>
    <row r="123" spans="1:19" s="58" customFormat="1" x14ac:dyDescent="0.2">
      <c r="A123" s="399" t="s">
        <v>67</v>
      </c>
      <c r="B123" s="371"/>
      <c r="C123" s="372">
        <v>40725</v>
      </c>
      <c r="D123" s="372"/>
      <c r="E123" s="372"/>
      <c r="F123" s="372"/>
      <c r="G123" s="373" t="s">
        <v>55</v>
      </c>
      <c r="H123" s="373"/>
      <c r="I123" s="373"/>
      <c r="J123" s="372"/>
      <c r="K123" s="59">
        <f t="shared" si="1"/>
        <v>122</v>
      </c>
      <c r="L123" s="372"/>
      <c r="M123" s="60" t="s">
        <v>274</v>
      </c>
      <c r="N123" s="60" t="s">
        <v>284</v>
      </c>
      <c r="O123" s="60" t="s">
        <v>16</v>
      </c>
      <c r="P123" s="60" t="s">
        <v>861</v>
      </c>
      <c r="Q123" s="62" t="s">
        <v>860</v>
      </c>
      <c r="R123" s="85" t="s">
        <v>29</v>
      </c>
      <c r="S123" s="60" t="s">
        <v>29</v>
      </c>
    </row>
    <row r="124" spans="1:19" s="58" customFormat="1" x14ac:dyDescent="0.2">
      <c r="A124" s="399" t="s">
        <v>67</v>
      </c>
      <c r="B124" s="371"/>
      <c r="C124" s="372">
        <v>40725</v>
      </c>
      <c r="D124" s="372"/>
      <c r="E124" s="372"/>
      <c r="F124" s="372"/>
      <c r="G124" s="373" t="s">
        <v>55</v>
      </c>
      <c r="H124" s="373"/>
      <c r="I124" s="373"/>
      <c r="J124" s="372"/>
      <c r="K124" s="59">
        <f t="shared" si="1"/>
        <v>123</v>
      </c>
      <c r="L124" s="372"/>
      <c r="M124" s="60" t="s">
        <v>275</v>
      </c>
      <c r="N124" s="60" t="s">
        <v>283</v>
      </c>
      <c r="O124" s="60" t="s">
        <v>16</v>
      </c>
      <c r="P124" s="60" t="s">
        <v>861</v>
      </c>
      <c r="Q124" s="62" t="s">
        <v>860</v>
      </c>
      <c r="R124" s="85" t="s">
        <v>29</v>
      </c>
      <c r="S124" s="60" t="s">
        <v>29</v>
      </c>
    </row>
    <row r="125" spans="1:19" s="58" customFormat="1" x14ac:dyDescent="0.2">
      <c r="A125" s="399" t="s">
        <v>67</v>
      </c>
      <c r="B125" s="371"/>
      <c r="C125" s="372">
        <v>40725</v>
      </c>
      <c r="D125" s="372"/>
      <c r="E125" s="372"/>
      <c r="F125" s="372"/>
      <c r="G125" s="373" t="s">
        <v>55</v>
      </c>
      <c r="H125" s="373"/>
      <c r="I125" s="373"/>
      <c r="J125" s="372"/>
      <c r="K125" s="59">
        <f t="shared" si="1"/>
        <v>124</v>
      </c>
      <c r="L125" s="372"/>
      <c r="M125" s="60" t="s">
        <v>276</v>
      </c>
      <c r="N125" s="60" t="s">
        <v>286</v>
      </c>
      <c r="O125" s="60" t="s">
        <v>12</v>
      </c>
      <c r="P125" s="60" t="s">
        <v>13</v>
      </c>
      <c r="Q125" s="62" t="s">
        <v>860</v>
      </c>
      <c r="R125" s="85" t="s">
        <v>29</v>
      </c>
      <c r="S125" s="60" t="s">
        <v>29</v>
      </c>
    </row>
    <row r="126" spans="1:19" s="58" customFormat="1" x14ac:dyDescent="0.2">
      <c r="A126" s="399" t="s">
        <v>67</v>
      </c>
      <c r="B126" s="371"/>
      <c r="C126" s="372">
        <v>40725</v>
      </c>
      <c r="D126" s="372"/>
      <c r="E126" s="372"/>
      <c r="F126" s="372"/>
      <c r="G126" s="373" t="s">
        <v>55</v>
      </c>
      <c r="H126" s="373"/>
      <c r="I126" s="373"/>
      <c r="J126" s="372"/>
      <c r="K126" s="59">
        <f t="shared" si="1"/>
        <v>125</v>
      </c>
      <c r="L126" s="372"/>
      <c r="M126" s="60" t="s">
        <v>277</v>
      </c>
      <c r="N126" s="60" t="s">
        <v>285</v>
      </c>
      <c r="O126" s="60" t="s">
        <v>12</v>
      </c>
      <c r="P126" s="60" t="s">
        <v>13</v>
      </c>
      <c r="Q126" s="62" t="s">
        <v>860</v>
      </c>
      <c r="R126" s="85" t="s">
        <v>29</v>
      </c>
      <c r="S126" s="60" t="s">
        <v>29</v>
      </c>
    </row>
    <row r="127" spans="1:19" s="58" customFormat="1" x14ac:dyDescent="0.2">
      <c r="A127" s="399" t="s">
        <v>67</v>
      </c>
      <c r="B127" s="371"/>
      <c r="C127" s="372">
        <v>40725</v>
      </c>
      <c r="D127" s="372"/>
      <c r="E127" s="372"/>
      <c r="F127" s="372"/>
      <c r="G127" s="373" t="s">
        <v>55</v>
      </c>
      <c r="H127" s="373"/>
      <c r="I127" s="373"/>
      <c r="J127" s="372"/>
      <c r="K127" s="59">
        <f t="shared" si="1"/>
        <v>126</v>
      </c>
      <c r="L127" s="372"/>
      <c r="M127" s="60" t="s">
        <v>278</v>
      </c>
      <c r="N127" s="61" t="s">
        <v>1115</v>
      </c>
      <c r="O127" s="60" t="s">
        <v>22</v>
      </c>
      <c r="P127" s="60" t="s">
        <v>23</v>
      </c>
      <c r="Q127" s="60" t="s">
        <v>860</v>
      </c>
      <c r="R127" s="85" t="s">
        <v>856</v>
      </c>
      <c r="S127" s="60" t="s">
        <v>856</v>
      </c>
    </row>
    <row r="128" spans="1:19" s="58" customFormat="1" x14ac:dyDescent="0.2">
      <c r="A128" s="399" t="s">
        <v>67</v>
      </c>
      <c r="B128" s="371"/>
      <c r="C128" s="372">
        <v>40725</v>
      </c>
      <c r="D128" s="372">
        <v>40746</v>
      </c>
      <c r="E128" s="372"/>
      <c r="F128" s="372"/>
      <c r="G128" s="373" t="s">
        <v>55</v>
      </c>
      <c r="H128" s="373" t="s">
        <v>1244</v>
      </c>
      <c r="I128" s="373" t="s">
        <v>808</v>
      </c>
      <c r="J128" s="372" t="s">
        <v>862</v>
      </c>
      <c r="K128" s="59">
        <f t="shared" si="1"/>
        <v>127</v>
      </c>
      <c r="L128" s="372"/>
      <c r="M128" s="60" t="s">
        <v>279</v>
      </c>
      <c r="N128" s="60" t="s">
        <v>293</v>
      </c>
      <c r="O128" s="60" t="s">
        <v>18</v>
      </c>
      <c r="P128" s="60" t="s">
        <v>19</v>
      </c>
      <c r="Q128" s="60" t="s">
        <v>860</v>
      </c>
      <c r="R128" s="85" t="s">
        <v>856</v>
      </c>
      <c r="S128" s="60" t="s">
        <v>856</v>
      </c>
    </row>
    <row r="129" spans="1:19" s="58" customFormat="1" x14ac:dyDescent="0.2">
      <c r="A129" s="399" t="s">
        <v>67</v>
      </c>
      <c r="B129" s="371"/>
      <c r="C129" s="372">
        <v>40725</v>
      </c>
      <c r="D129" s="372"/>
      <c r="E129" s="372"/>
      <c r="F129" s="372"/>
      <c r="G129" s="373" t="s">
        <v>55</v>
      </c>
      <c r="H129" s="373"/>
      <c r="I129" s="373"/>
      <c r="J129" s="372"/>
      <c r="K129" s="59">
        <f t="shared" si="1"/>
        <v>128</v>
      </c>
      <c r="L129" s="372"/>
      <c r="M129" s="60" t="s">
        <v>280</v>
      </c>
      <c r="N129" s="60" t="s">
        <v>294</v>
      </c>
      <c r="O129" s="60" t="s">
        <v>22</v>
      </c>
      <c r="P129" s="60" t="s">
        <v>23</v>
      </c>
      <c r="Q129" s="60" t="s">
        <v>860</v>
      </c>
      <c r="R129" s="85" t="s">
        <v>856</v>
      </c>
      <c r="S129" s="60" t="s">
        <v>856</v>
      </c>
    </row>
    <row r="130" spans="1:19" s="58" customFormat="1" x14ac:dyDescent="0.2">
      <c r="A130" s="399" t="s">
        <v>67</v>
      </c>
      <c r="B130" s="371" t="s">
        <v>369</v>
      </c>
      <c r="C130" s="372">
        <v>40802</v>
      </c>
      <c r="D130" s="372">
        <v>40802</v>
      </c>
      <c r="E130" s="372"/>
      <c r="F130" s="372"/>
      <c r="G130" s="373" t="s">
        <v>55</v>
      </c>
      <c r="H130" s="373" t="s">
        <v>1246</v>
      </c>
      <c r="I130" s="373" t="s">
        <v>809</v>
      </c>
      <c r="J130" s="372" t="s">
        <v>368</v>
      </c>
      <c r="K130" s="59">
        <f t="shared" si="1"/>
        <v>129</v>
      </c>
      <c r="L130" s="372"/>
      <c r="M130" s="60" t="s">
        <v>337</v>
      </c>
      <c r="N130" s="61" t="s">
        <v>343</v>
      </c>
      <c r="O130" s="60" t="s">
        <v>65</v>
      </c>
      <c r="P130" s="60" t="s">
        <v>23</v>
      </c>
      <c r="Q130" s="60" t="s">
        <v>860</v>
      </c>
      <c r="R130" s="85" t="s">
        <v>856</v>
      </c>
      <c r="S130" s="60" t="s">
        <v>856</v>
      </c>
    </row>
    <row r="131" spans="1:19" s="58" customFormat="1" x14ac:dyDescent="0.2">
      <c r="A131" s="399" t="s">
        <v>67</v>
      </c>
      <c r="B131" s="371"/>
      <c r="C131" s="372">
        <v>40802</v>
      </c>
      <c r="D131" s="372"/>
      <c r="E131" s="372"/>
      <c r="F131" s="372"/>
      <c r="G131" s="373" t="s">
        <v>55</v>
      </c>
      <c r="H131" s="373"/>
      <c r="I131" s="373"/>
      <c r="J131" s="372"/>
      <c r="K131" s="59">
        <f t="shared" si="1"/>
        <v>130</v>
      </c>
      <c r="L131" s="372"/>
      <c r="M131" s="60" t="s">
        <v>344</v>
      </c>
      <c r="N131" s="61" t="s">
        <v>345</v>
      </c>
      <c r="O131" s="60" t="s">
        <v>18</v>
      </c>
      <c r="P131" s="60" t="s">
        <v>19</v>
      </c>
      <c r="Q131" s="60" t="s">
        <v>860</v>
      </c>
      <c r="R131" s="85" t="s">
        <v>856</v>
      </c>
      <c r="S131" s="60" t="s">
        <v>856</v>
      </c>
    </row>
    <row r="132" spans="1:19" s="58" customFormat="1" x14ac:dyDescent="0.2">
      <c r="A132" s="399" t="s">
        <v>67</v>
      </c>
      <c r="B132" s="371"/>
      <c r="C132" s="372">
        <v>40802</v>
      </c>
      <c r="D132" s="372"/>
      <c r="E132" s="372"/>
      <c r="F132" s="372"/>
      <c r="G132" s="373" t="s">
        <v>55</v>
      </c>
      <c r="H132" s="373"/>
      <c r="I132" s="373"/>
      <c r="J132" s="372"/>
      <c r="K132" s="59">
        <f t="shared" ref="K132:K195" si="2">K131+1</f>
        <v>131</v>
      </c>
      <c r="L132" s="372"/>
      <c r="M132" s="60" t="s">
        <v>282</v>
      </c>
      <c r="N132" s="61" t="s">
        <v>342</v>
      </c>
      <c r="O132" s="60" t="s">
        <v>34</v>
      </c>
      <c r="P132" s="60" t="s">
        <v>13</v>
      </c>
      <c r="Q132" s="62" t="s">
        <v>860</v>
      </c>
      <c r="R132" s="85" t="s">
        <v>29</v>
      </c>
      <c r="S132" s="60" t="s">
        <v>29</v>
      </c>
    </row>
    <row r="133" spans="1:19" s="58" customFormat="1" x14ac:dyDescent="0.2">
      <c r="A133" s="399"/>
      <c r="B133" s="371"/>
      <c r="C133" s="372">
        <v>40802</v>
      </c>
      <c r="D133" s="372"/>
      <c r="E133" s="372"/>
      <c r="F133" s="372"/>
      <c r="G133" s="373" t="s">
        <v>55</v>
      </c>
      <c r="H133" s="373"/>
      <c r="I133" s="373"/>
      <c r="J133" s="372"/>
      <c r="K133" s="59">
        <f t="shared" si="2"/>
        <v>132</v>
      </c>
      <c r="L133" s="372"/>
      <c r="M133" s="60" t="s">
        <v>338</v>
      </c>
      <c r="N133" s="61" t="s">
        <v>340</v>
      </c>
      <c r="O133" s="60" t="s">
        <v>34</v>
      </c>
      <c r="P133" s="60" t="s">
        <v>13</v>
      </c>
      <c r="Q133" s="62" t="s">
        <v>860</v>
      </c>
      <c r="R133" s="85" t="s">
        <v>29</v>
      </c>
      <c r="S133" s="60" t="s">
        <v>29</v>
      </c>
    </row>
    <row r="134" spans="1:19" s="58" customFormat="1" x14ac:dyDescent="0.2">
      <c r="A134" s="399" t="s">
        <v>67</v>
      </c>
      <c r="B134" s="371"/>
      <c r="C134" s="372">
        <v>40802</v>
      </c>
      <c r="D134" s="372"/>
      <c r="E134" s="372"/>
      <c r="F134" s="372"/>
      <c r="G134" s="373" t="s">
        <v>55</v>
      </c>
      <c r="H134" s="373"/>
      <c r="I134" s="373"/>
      <c r="J134" s="372"/>
      <c r="K134" s="59">
        <f t="shared" si="2"/>
        <v>133</v>
      </c>
      <c r="L134" s="372"/>
      <c r="M134" s="60" t="s">
        <v>339</v>
      </c>
      <c r="N134" s="61" t="s">
        <v>341</v>
      </c>
      <c r="O134" s="60" t="s">
        <v>34</v>
      </c>
      <c r="P134" s="60" t="s">
        <v>13</v>
      </c>
      <c r="Q134" s="62" t="s">
        <v>860</v>
      </c>
      <c r="R134" s="85" t="s">
        <v>29</v>
      </c>
      <c r="S134" s="60" t="s">
        <v>29</v>
      </c>
    </row>
    <row r="135" spans="1:19" s="58" customFormat="1" x14ac:dyDescent="0.2">
      <c r="A135" s="399"/>
      <c r="B135" s="371"/>
      <c r="C135" s="372">
        <v>40802</v>
      </c>
      <c r="D135" s="372"/>
      <c r="E135" s="372"/>
      <c r="F135" s="372"/>
      <c r="G135" s="373" t="s">
        <v>55</v>
      </c>
      <c r="H135" s="373"/>
      <c r="I135" s="373"/>
      <c r="J135" s="372"/>
      <c r="K135" s="59">
        <f t="shared" si="2"/>
        <v>134</v>
      </c>
      <c r="L135" s="372"/>
      <c r="M135" s="60" t="s">
        <v>798</v>
      </c>
      <c r="N135" s="61" t="s">
        <v>1116</v>
      </c>
      <c r="O135" s="60" t="s">
        <v>65</v>
      </c>
      <c r="P135" s="60" t="s">
        <v>23</v>
      </c>
      <c r="Q135" s="60" t="s">
        <v>860</v>
      </c>
      <c r="R135" s="85" t="s">
        <v>856</v>
      </c>
      <c r="S135" s="60" t="s">
        <v>856</v>
      </c>
    </row>
    <row r="136" spans="1:19" x14ac:dyDescent="0.2">
      <c r="A136" s="299" t="s">
        <v>67</v>
      </c>
      <c r="B136" s="340" t="s">
        <v>324</v>
      </c>
      <c r="C136" s="372">
        <v>40824</v>
      </c>
      <c r="D136" s="372">
        <v>40824</v>
      </c>
      <c r="E136" s="372"/>
      <c r="F136" s="372"/>
      <c r="G136" s="296" t="s">
        <v>55</v>
      </c>
      <c r="H136" s="296" t="s">
        <v>1244</v>
      </c>
      <c r="I136" s="296" t="s">
        <v>885</v>
      </c>
      <c r="J136" s="372" t="s">
        <v>1228</v>
      </c>
      <c r="K136" s="59">
        <f t="shared" si="2"/>
        <v>135</v>
      </c>
      <c r="L136" s="372"/>
      <c r="M136" s="60" t="s">
        <v>386</v>
      </c>
      <c r="N136" s="64" t="s">
        <v>864</v>
      </c>
      <c r="O136" s="62" t="s">
        <v>18</v>
      </c>
      <c r="P136" s="62" t="s">
        <v>19</v>
      </c>
      <c r="Q136" s="60" t="s">
        <v>860</v>
      </c>
      <c r="R136" s="85" t="s">
        <v>856</v>
      </c>
      <c r="S136" s="60" t="s">
        <v>856</v>
      </c>
    </row>
    <row r="137" spans="1:19" x14ac:dyDescent="0.2">
      <c r="A137" s="299" t="s">
        <v>67</v>
      </c>
      <c r="B137" s="340"/>
      <c r="C137" s="372">
        <v>40824</v>
      </c>
      <c r="D137" s="372"/>
      <c r="E137" s="372"/>
      <c r="F137" s="372"/>
      <c r="G137" s="296" t="s">
        <v>55</v>
      </c>
      <c r="H137" s="296"/>
      <c r="I137" s="296"/>
      <c r="J137" s="372"/>
      <c r="K137" s="59">
        <f t="shared" si="2"/>
        <v>136</v>
      </c>
      <c r="L137" s="372"/>
      <c r="M137" s="60" t="s">
        <v>390</v>
      </c>
      <c r="N137" s="64" t="s">
        <v>865</v>
      </c>
      <c r="O137" s="62" t="s">
        <v>22</v>
      </c>
      <c r="P137" s="62" t="s">
        <v>23</v>
      </c>
      <c r="Q137" s="60" t="s">
        <v>860</v>
      </c>
      <c r="R137" s="85" t="s">
        <v>856</v>
      </c>
      <c r="S137" s="60" t="s">
        <v>856</v>
      </c>
    </row>
    <row r="138" spans="1:19" x14ac:dyDescent="0.2">
      <c r="A138" s="299" t="s">
        <v>67</v>
      </c>
      <c r="B138" s="340"/>
      <c r="C138" s="372">
        <v>40824</v>
      </c>
      <c r="D138" s="372"/>
      <c r="E138" s="372"/>
      <c r="F138" s="372"/>
      <c r="G138" s="296" t="s">
        <v>55</v>
      </c>
      <c r="H138" s="296"/>
      <c r="I138" s="296"/>
      <c r="J138" s="372"/>
      <c r="K138" s="59">
        <f t="shared" si="2"/>
        <v>137</v>
      </c>
      <c r="L138" s="372"/>
      <c r="M138" s="60" t="s">
        <v>297</v>
      </c>
      <c r="N138" s="62" t="s">
        <v>393</v>
      </c>
      <c r="O138" s="62" t="s">
        <v>12</v>
      </c>
      <c r="P138" s="62" t="s">
        <v>13</v>
      </c>
      <c r="Q138" s="62" t="s">
        <v>860</v>
      </c>
      <c r="R138" s="85" t="s">
        <v>29</v>
      </c>
      <c r="S138" s="60" t="s">
        <v>29</v>
      </c>
    </row>
    <row r="139" spans="1:19" x14ac:dyDescent="0.2">
      <c r="A139" s="299" t="s">
        <v>67</v>
      </c>
      <c r="B139" s="340"/>
      <c r="C139" s="372">
        <v>40824</v>
      </c>
      <c r="D139" s="372"/>
      <c r="E139" s="372"/>
      <c r="F139" s="372"/>
      <c r="G139" s="296" t="s">
        <v>55</v>
      </c>
      <c r="H139" s="296"/>
      <c r="I139" s="296"/>
      <c r="J139" s="372"/>
      <c r="K139" s="59">
        <f t="shared" si="2"/>
        <v>138</v>
      </c>
      <c r="L139" s="372"/>
      <c r="M139" s="60" t="s">
        <v>298</v>
      </c>
      <c r="N139" s="64" t="s">
        <v>394</v>
      </c>
      <c r="O139" s="62" t="s">
        <v>12</v>
      </c>
      <c r="P139" s="62" t="s">
        <v>13</v>
      </c>
      <c r="Q139" s="62" t="s">
        <v>860</v>
      </c>
      <c r="R139" s="85" t="s">
        <v>29</v>
      </c>
      <c r="S139" s="60" t="s">
        <v>29</v>
      </c>
    </row>
    <row r="140" spans="1:19" x14ac:dyDescent="0.2">
      <c r="A140" s="299" t="s">
        <v>67</v>
      </c>
      <c r="B140" s="340"/>
      <c r="C140" s="372">
        <v>40824</v>
      </c>
      <c r="D140" s="372"/>
      <c r="E140" s="372"/>
      <c r="F140" s="372"/>
      <c r="G140" s="296" t="s">
        <v>55</v>
      </c>
      <c r="H140" s="296"/>
      <c r="I140" s="296"/>
      <c r="J140" s="372"/>
      <c r="K140" s="59">
        <f t="shared" si="2"/>
        <v>139</v>
      </c>
      <c r="L140" s="372"/>
      <c r="M140" s="60" t="s">
        <v>299</v>
      </c>
      <c r="N140" s="64" t="s">
        <v>300</v>
      </c>
      <c r="O140" s="62" t="s">
        <v>12</v>
      </c>
      <c r="P140" s="62" t="s">
        <v>13</v>
      </c>
      <c r="Q140" s="62" t="s">
        <v>860</v>
      </c>
      <c r="R140" s="85" t="s">
        <v>29</v>
      </c>
      <c r="S140" s="60" t="s">
        <v>29</v>
      </c>
    </row>
    <row r="141" spans="1:19" s="58" customFormat="1" x14ac:dyDescent="0.2">
      <c r="A141" s="299" t="s">
        <v>67</v>
      </c>
      <c r="B141" s="340"/>
      <c r="C141" s="372">
        <v>40835</v>
      </c>
      <c r="D141" s="372"/>
      <c r="E141" s="372"/>
      <c r="F141" s="372"/>
      <c r="G141" s="296" t="s">
        <v>55</v>
      </c>
      <c r="H141" s="296"/>
      <c r="I141" s="296"/>
      <c r="J141" s="372"/>
      <c r="K141" s="59">
        <f t="shared" si="2"/>
        <v>140</v>
      </c>
      <c r="L141" s="372"/>
      <c r="M141" s="60" t="s">
        <v>707</v>
      </c>
      <c r="N141" s="61" t="s">
        <v>708</v>
      </c>
      <c r="O141" s="62" t="s">
        <v>317</v>
      </c>
      <c r="P141" s="62" t="s">
        <v>13</v>
      </c>
      <c r="Q141" s="62" t="s">
        <v>860</v>
      </c>
      <c r="R141" s="85" t="s">
        <v>29</v>
      </c>
      <c r="S141" s="60" t="s">
        <v>29</v>
      </c>
    </row>
    <row r="142" spans="1:19" s="58" customFormat="1" x14ac:dyDescent="0.2">
      <c r="A142" s="299" t="s">
        <v>67</v>
      </c>
      <c r="B142" s="340"/>
      <c r="C142" s="372">
        <v>40835</v>
      </c>
      <c r="D142" s="372"/>
      <c r="E142" s="372"/>
      <c r="F142" s="372"/>
      <c r="G142" s="296" t="s">
        <v>55</v>
      </c>
      <c r="H142" s="296"/>
      <c r="I142" s="296"/>
      <c r="J142" s="372"/>
      <c r="K142" s="59">
        <f t="shared" si="2"/>
        <v>141</v>
      </c>
      <c r="L142" s="372"/>
      <c r="M142" s="60" t="s">
        <v>709</v>
      </c>
      <c r="N142" s="61" t="s">
        <v>708</v>
      </c>
      <c r="O142" s="62" t="s">
        <v>317</v>
      </c>
      <c r="P142" s="62" t="s">
        <v>13</v>
      </c>
      <c r="Q142" s="62" t="s">
        <v>860</v>
      </c>
      <c r="R142" s="85" t="s">
        <v>29</v>
      </c>
      <c r="S142" s="60" t="s">
        <v>29</v>
      </c>
    </row>
    <row r="143" spans="1:19" x14ac:dyDescent="0.2">
      <c r="A143" s="299" t="s">
        <v>67</v>
      </c>
      <c r="B143" s="340"/>
      <c r="C143" s="372">
        <v>40824</v>
      </c>
      <c r="D143" s="372"/>
      <c r="E143" s="372"/>
      <c r="F143" s="372"/>
      <c r="G143" s="296" t="s">
        <v>55</v>
      </c>
      <c r="H143" s="296"/>
      <c r="I143" s="296"/>
      <c r="J143" s="372"/>
      <c r="K143" s="59">
        <f t="shared" si="2"/>
        <v>142</v>
      </c>
      <c r="L143" s="372"/>
      <c r="M143" s="60" t="s">
        <v>301</v>
      </c>
      <c r="N143" s="64" t="s">
        <v>302</v>
      </c>
      <c r="O143" s="62" t="s">
        <v>12</v>
      </c>
      <c r="P143" s="62" t="s">
        <v>13</v>
      </c>
      <c r="Q143" s="62" t="s">
        <v>860</v>
      </c>
      <c r="R143" s="85" t="s">
        <v>29</v>
      </c>
      <c r="S143" s="60" t="s">
        <v>29</v>
      </c>
    </row>
    <row r="144" spans="1:19" ht="22.5" x14ac:dyDescent="0.2">
      <c r="A144" s="299" t="s">
        <v>67</v>
      </c>
      <c r="B144" s="340"/>
      <c r="C144" s="372">
        <v>40959</v>
      </c>
      <c r="D144" s="372">
        <v>40966</v>
      </c>
      <c r="E144" s="372"/>
      <c r="F144" s="372"/>
      <c r="G144" s="372"/>
      <c r="H144" s="372" t="s">
        <v>1244</v>
      </c>
      <c r="I144" s="372"/>
      <c r="J144" s="372" t="s">
        <v>1212</v>
      </c>
      <c r="K144" s="59">
        <f t="shared" si="2"/>
        <v>143</v>
      </c>
      <c r="L144" s="372"/>
      <c r="M144" s="69" t="s">
        <v>991</v>
      </c>
      <c r="N144" s="70" t="s">
        <v>992</v>
      </c>
      <c r="O144" s="62" t="s">
        <v>19</v>
      </c>
      <c r="P144" s="62" t="s">
        <v>18</v>
      </c>
      <c r="Q144" s="62" t="s">
        <v>860</v>
      </c>
      <c r="R144" s="95" t="s">
        <v>995</v>
      </c>
      <c r="S144" s="60"/>
    </row>
    <row r="145" spans="1:19" x14ac:dyDescent="0.2">
      <c r="A145" s="299" t="s">
        <v>67</v>
      </c>
      <c r="B145" s="340"/>
      <c r="C145" s="372">
        <v>40959</v>
      </c>
      <c r="D145" s="372"/>
      <c r="E145" s="372"/>
      <c r="F145" s="372"/>
      <c r="G145" s="372"/>
      <c r="H145" s="372"/>
      <c r="I145" s="372"/>
      <c r="J145" s="372"/>
      <c r="K145" s="59">
        <f t="shared" si="2"/>
        <v>144</v>
      </c>
      <c r="L145" s="372"/>
      <c r="M145" s="69" t="s">
        <v>996</v>
      </c>
      <c r="N145" s="70"/>
      <c r="O145" s="62" t="s">
        <v>861</v>
      </c>
      <c r="P145" s="62" t="s">
        <v>16</v>
      </c>
      <c r="Q145" s="62" t="s">
        <v>860</v>
      </c>
      <c r="R145" s="95" t="s">
        <v>995</v>
      </c>
      <c r="S145" s="60"/>
    </row>
    <row r="146" spans="1:19" x14ac:dyDescent="0.2">
      <c r="A146" s="299" t="s">
        <v>67</v>
      </c>
      <c r="B146" s="340"/>
      <c r="C146" s="372">
        <v>40959</v>
      </c>
      <c r="D146" s="372"/>
      <c r="E146" s="372"/>
      <c r="F146" s="372"/>
      <c r="G146" s="372"/>
      <c r="H146" s="372"/>
      <c r="I146" s="372"/>
      <c r="J146" s="372"/>
      <c r="K146" s="59">
        <f t="shared" si="2"/>
        <v>145</v>
      </c>
      <c r="L146" s="372"/>
      <c r="M146" s="69" t="s">
        <v>997</v>
      </c>
      <c r="N146" s="70"/>
      <c r="O146" s="62" t="s">
        <v>13</v>
      </c>
      <c r="P146" s="62" t="s">
        <v>34</v>
      </c>
      <c r="Q146" s="62" t="s">
        <v>860</v>
      </c>
      <c r="R146" s="95" t="s">
        <v>995</v>
      </c>
      <c r="S146" s="60"/>
    </row>
    <row r="147" spans="1:19" x14ac:dyDescent="0.2">
      <c r="A147" s="299" t="s">
        <v>67</v>
      </c>
      <c r="B147" s="340"/>
      <c r="C147" s="372">
        <v>40959</v>
      </c>
      <c r="D147" s="372"/>
      <c r="E147" s="372"/>
      <c r="F147" s="372"/>
      <c r="G147" s="372"/>
      <c r="H147" s="372"/>
      <c r="I147" s="372"/>
      <c r="J147" s="372"/>
      <c r="K147" s="59">
        <f t="shared" si="2"/>
        <v>146</v>
      </c>
      <c r="L147" s="372"/>
      <c r="M147" s="69" t="s">
        <v>998</v>
      </c>
      <c r="N147" s="70"/>
      <c r="O147" s="62" t="s">
        <v>13</v>
      </c>
      <c r="P147" s="62" t="s">
        <v>317</v>
      </c>
      <c r="Q147" s="62" t="s">
        <v>860</v>
      </c>
      <c r="R147" s="95" t="s">
        <v>995</v>
      </c>
      <c r="S147" s="60"/>
    </row>
    <row r="148" spans="1:19" s="58" customFormat="1" x14ac:dyDescent="0.2">
      <c r="A148" s="299" t="s">
        <v>67</v>
      </c>
      <c r="B148" s="340"/>
      <c r="C148" s="372">
        <v>40824</v>
      </c>
      <c r="D148" s="372">
        <v>40824</v>
      </c>
      <c r="E148" s="296"/>
      <c r="F148" s="296"/>
      <c r="G148" s="373" t="s">
        <v>55</v>
      </c>
      <c r="H148" s="373" t="s">
        <v>1244</v>
      </c>
      <c r="I148" s="373" t="s">
        <v>885</v>
      </c>
      <c r="J148" s="296" t="s">
        <v>1229</v>
      </c>
      <c r="K148" s="59">
        <f t="shared" si="2"/>
        <v>147</v>
      </c>
      <c r="L148" s="296"/>
      <c r="M148" s="60" t="s">
        <v>379</v>
      </c>
      <c r="N148" s="61" t="s">
        <v>381</v>
      </c>
      <c r="O148" s="62" t="s">
        <v>12</v>
      </c>
      <c r="P148" s="62" t="s">
        <v>13</v>
      </c>
      <c r="Q148" s="62" t="s">
        <v>860</v>
      </c>
      <c r="R148" s="85" t="s">
        <v>29</v>
      </c>
      <c r="S148" s="60" t="s">
        <v>29</v>
      </c>
    </row>
    <row r="149" spans="1:19" s="58" customFormat="1" x14ac:dyDescent="0.2">
      <c r="A149" s="299" t="s">
        <v>67</v>
      </c>
      <c r="B149" s="340"/>
      <c r="C149" s="372"/>
      <c r="D149" s="372"/>
      <c r="E149" s="296"/>
      <c r="F149" s="296"/>
      <c r="G149" s="373" t="s">
        <v>55</v>
      </c>
      <c r="H149" s="373"/>
      <c r="I149" s="373"/>
      <c r="J149" s="296"/>
      <c r="K149" s="59">
        <f t="shared" si="2"/>
        <v>148</v>
      </c>
      <c r="L149" s="296"/>
      <c r="M149" s="60" t="s">
        <v>712</v>
      </c>
      <c r="N149" s="61" t="s">
        <v>868</v>
      </c>
      <c r="O149" s="62" t="s">
        <v>34</v>
      </c>
      <c r="P149" s="62" t="s">
        <v>13</v>
      </c>
      <c r="Q149" s="62" t="s">
        <v>860</v>
      </c>
      <c r="R149" s="85" t="s">
        <v>29</v>
      </c>
      <c r="S149" s="60" t="s">
        <v>29</v>
      </c>
    </row>
    <row r="150" spans="1:19" s="58" customFormat="1" x14ac:dyDescent="0.2">
      <c r="A150" s="299" t="s">
        <v>67</v>
      </c>
      <c r="B150" s="340"/>
      <c r="C150" s="372">
        <v>40824</v>
      </c>
      <c r="D150" s="372"/>
      <c r="E150" s="296"/>
      <c r="F150" s="296"/>
      <c r="G150" s="373" t="s">
        <v>55</v>
      </c>
      <c r="H150" s="373"/>
      <c r="I150" s="373"/>
      <c r="J150" s="296"/>
      <c r="K150" s="59">
        <f t="shared" si="2"/>
        <v>149</v>
      </c>
      <c r="L150" s="296"/>
      <c r="M150" s="60" t="s">
        <v>382</v>
      </c>
      <c r="N150" s="61" t="s">
        <v>383</v>
      </c>
      <c r="O150" s="62" t="s">
        <v>12</v>
      </c>
      <c r="P150" s="62" t="s">
        <v>13</v>
      </c>
      <c r="Q150" s="62" t="s">
        <v>860</v>
      </c>
      <c r="R150" s="85" t="s">
        <v>29</v>
      </c>
      <c r="S150" s="60" t="s">
        <v>29</v>
      </c>
    </row>
    <row r="151" spans="1:19" s="58" customFormat="1" x14ac:dyDescent="0.2">
      <c r="A151" s="299" t="s">
        <v>67</v>
      </c>
      <c r="B151" s="340"/>
      <c r="C151" s="372">
        <v>40824</v>
      </c>
      <c r="D151" s="372"/>
      <c r="E151" s="296"/>
      <c r="F151" s="296"/>
      <c r="G151" s="373" t="s">
        <v>55</v>
      </c>
      <c r="H151" s="373"/>
      <c r="I151" s="373"/>
      <c r="J151" s="296"/>
      <c r="K151" s="59">
        <f t="shared" si="2"/>
        <v>150</v>
      </c>
      <c r="L151" s="296"/>
      <c r="M151" s="60" t="s">
        <v>380</v>
      </c>
      <c r="N151" s="61" t="s">
        <v>1123</v>
      </c>
      <c r="O151" s="62" t="s">
        <v>12</v>
      </c>
      <c r="P151" s="62" t="s">
        <v>13</v>
      </c>
      <c r="Q151" s="62" t="s">
        <v>860</v>
      </c>
      <c r="R151" s="85" t="s">
        <v>29</v>
      </c>
      <c r="S151" s="60" t="s">
        <v>29</v>
      </c>
    </row>
    <row r="152" spans="1:19" s="58" customFormat="1" ht="22.5" x14ac:dyDescent="0.2">
      <c r="A152" s="299" t="s">
        <v>67</v>
      </c>
      <c r="B152" s="340"/>
      <c r="C152" s="372">
        <v>40824</v>
      </c>
      <c r="D152" s="372"/>
      <c r="E152" s="296"/>
      <c r="F152" s="296"/>
      <c r="G152" s="373" t="s">
        <v>55</v>
      </c>
      <c r="H152" s="373"/>
      <c r="I152" s="373"/>
      <c r="J152" s="296"/>
      <c r="K152" s="59">
        <f t="shared" si="2"/>
        <v>151</v>
      </c>
      <c r="L152" s="296"/>
      <c r="M152" s="60" t="s">
        <v>388</v>
      </c>
      <c r="N152" s="61" t="s">
        <v>389</v>
      </c>
      <c r="O152" s="62" t="s">
        <v>18</v>
      </c>
      <c r="P152" s="62" t="s">
        <v>19</v>
      </c>
      <c r="Q152" s="60" t="s">
        <v>860</v>
      </c>
      <c r="R152" s="85" t="s">
        <v>856</v>
      </c>
      <c r="S152" s="60" t="s">
        <v>856</v>
      </c>
    </row>
    <row r="153" spans="1:19" s="58" customFormat="1" x14ac:dyDescent="0.2">
      <c r="A153" s="299" t="s">
        <v>67</v>
      </c>
      <c r="B153" s="340"/>
      <c r="C153" s="372">
        <v>40824</v>
      </c>
      <c r="D153" s="372"/>
      <c r="E153" s="296"/>
      <c r="F153" s="296"/>
      <c r="G153" s="373" t="s">
        <v>55</v>
      </c>
      <c r="H153" s="373"/>
      <c r="I153" s="373"/>
      <c r="J153" s="296"/>
      <c r="K153" s="59">
        <f t="shared" si="2"/>
        <v>152</v>
      </c>
      <c r="L153" s="296"/>
      <c r="M153" s="60" t="s">
        <v>384</v>
      </c>
      <c r="N153" s="61" t="s">
        <v>385</v>
      </c>
      <c r="O153" s="62" t="s">
        <v>18</v>
      </c>
      <c r="P153" s="62" t="s">
        <v>19</v>
      </c>
      <c r="Q153" s="60" t="s">
        <v>860</v>
      </c>
      <c r="R153" s="85" t="s">
        <v>856</v>
      </c>
      <c r="S153" s="60" t="s">
        <v>856</v>
      </c>
    </row>
    <row r="154" spans="1:19" s="58" customFormat="1" x14ac:dyDescent="0.2">
      <c r="A154" s="299" t="s">
        <v>67</v>
      </c>
      <c r="B154" s="340"/>
      <c r="C154" s="372">
        <v>40824</v>
      </c>
      <c r="D154" s="372"/>
      <c r="E154" s="296"/>
      <c r="F154" s="296"/>
      <c r="G154" s="373" t="s">
        <v>55</v>
      </c>
      <c r="H154" s="373"/>
      <c r="I154" s="373"/>
      <c r="J154" s="296"/>
      <c r="K154" s="59">
        <f t="shared" si="2"/>
        <v>153</v>
      </c>
      <c r="L154" s="296"/>
      <c r="M154" s="60" t="s">
        <v>377</v>
      </c>
      <c r="N154" s="61" t="s">
        <v>378</v>
      </c>
      <c r="O154" s="62" t="s">
        <v>18</v>
      </c>
      <c r="P154" s="62" t="s">
        <v>19</v>
      </c>
      <c r="Q154" s="60" t="s">
        <v>860</v>
      </c>
      <c r="R154" s="85" t="s">
        <v>856</v>
      </c>
      <c r="S154" s="60" t="s">
        <v>856</v>
      </c>
    </row>
    <row r="155" spans="1:19" s="58" customFormat="1" ht="22.5" x14ac:dyDescent="0.2">
      <c r="A155" s="299" t="s">
        <v>67</v>
      </c>
      <c r="B155" s="340"/>
      <c r="C155" s="372">
        <v>40824</v>
      </c>
      <c r="D155" s="372"/>
      <c r="E155" s="296"/>
      <c r="F155" s="296"/>
      <c r="G155" s="373" t="s">
        <v>55</v>
      </c>
      <c r="H155" s="373"/>
      <c r="I155" s="373"/>
      <c r="J155" s="296"/>
      <c r="K155" s="59">
        <f t="shared" si="2"/>
        <v>154</v>
      </c>
      <c r="L155" s="296"/>
      <c r="M155" s="60" t="s">
        <v>387</v>
      </c>
      <c r="N155" s="61" t="s">
        <v>395</v>
      </c>
      <c r="O155" s="62" t="s">
        <v>22</v>
      </c>
      <c r="P155" s="62" t="s">
        <v>23</v>
      </c>
      <c r="Q155" s="60" t="s">
        <v>860</v>
      </c>
      <c r="R155" s="85" t="s">
        <v>856</v>
      </c>
      <c r="S155" s="60" t="s">
        <v>856</v>
      </c>
    </row>
    <row r="156" spans="1:19" s="58" customFormat="1" x14ac:dyDescent="0.2">
      <c r="A156" s="299" t="s">
        <v>67</v>
      </c>
      <c r="B156" s="340"/>
      <c r="C156" s="372">
        <v>40824</v>
      </c>
      <c r="D156" s="372"/>
      <c r="E156" s="296"/>
      <c r="F156" s="296"/>
      <c r="G156" s="373" t="s">
        <v>55</v>
      </c>
      <c r="H156" s="373"/>
      <c r="I156" s="373"/>
      <c r="J156" s="296"/>
      <c r="K156" s="59">
        <f t="shared" si="2"/>
        <v>155</v>
      </c>
      <c r="L156" s="296"/>
      <c r="M156" s="60" t="s">
        <v>396</v>
      </c>
      <c r="N156" s="61" t="s">
        <v>398</v>
      </c>
      <c r="O156" s="62" t="s">
        <v>22</v>
      </c>
      <c r="P156" s="62" t="s">
        <v>23</v>
      </c>
      <c r="Q156" s="60" t="s">
        <v>860</v>
      </c>
      <c r="R156" s="85" t="s">
        <v>856</v>
      </c>
      <c r="S156" s="60" t="s">
        <v>856</v>
      </c>
    </row>
    <row r="157" spans="1:19" s="58" customFormat="1" x14ac:dyDescent="0.2">
      <c r="A157" s="299" t="s">
        <v>67</v>
      </c>
      <c r="B157" s="340"/>
      <c r="C157" s="372">
        <v>40824</v>
      </c>
      <c r="D157" s="372"/>
      <c r="E157" s="296"/>
      <c r="F157" s="296"/>
      <c r="G157" s="373" t="s">
        <v>55</v>
      </c>
      <c r="H157" s="373"/>
      <c r="I157" s="373"/>
      <c r="J157" s="296"/>
      <c r="K157" s="59">
        <f t="shared" si="2"/>
        <v>156</v>
      </c>
      <c r="L157" s="296"/>
      <c r="M157" s="60" t="s">
        <v>397</v>
      </c>
      <c r="N157" s="61" t="s">
        <v>399</v>
      </c>
      <c r="O157" s="62" t="s">
        <v>22</v>
      </c>
      <c r="P157" s="62" t="s">
        <v>23</v>
      </c>
      <c r="Q157" s="60" t="s">
        <v>860</v>
      </c>
      <c r="R157" s="85" t="s">
        <v>856</v>
      </c>
      <c r="S157" s="60" t="s">
        <v>856</v>
      </c>
    </row>
    <row r="158" spans="1:19" s="58" customFormat="1" x14ac:dyDescent="0.2">
      <c r="A158" s="299" t="s">
        <v>67</v>
      </c>
      <c r="B158" s="340"/>
      <c r="C158" s="372">
        <v>40835</v>
      </c>
      <c r="D158" s="372"/>
      <c r="E158" s="296"/>
      <c r="F158" s="296"/>
      <c r="G158" s="373" t="s">
        <v>55</v>
      </c>
      <c r="H158" s="373"/>
      <c r="I158" s="373"/>
      <c r="J158" s="296"/>
      <c r="K158" s="59">
        <f t="shared" si="2"/>
        <v>157</v>
      </c>
      <c r="L158" s="296"/>
      <c r="M158" s="60" t="s">
        <v>794</v>
      </c>
      <c r="N158" s="61" t="s">
        <v>795</v>
      </c>
      <c r="O158" s="62" t="s">
        <v>12</v>
      </c>
      <c r="P158" s="62" t="s">
        <v>13</v>
      </c>
      <c r="Q158" s="62" t="s">
        <v>860</v>
      </c>
      <c r="R158" s="85" t="s">
        <v>29</v>
      </c>
      <c r="S158" s="60" t="s">
        <v>29</v>
      </c>
    </row>
    <row r="159" spans="1:19" s="58" customFormat="1" x14ac:dyDescent="0.2">
      <c r="A159" s="299" t="s">
        <v>67</v>
      </c>
      <c r="B159" s="340"/>
      <c r="C159" s="372">
        <v>40835</v>
      </c>
      <c r="D159" s="372"/>
      <c r="E159" s="296"/>
      <c r="F159" s="296"/>
      <c r="G159" s="373" t="s">
        <v>55</v>
      </c>
      <c r="H159" s="373"/>
      <c r="I159" s="373"/>
      <c r="J159" s="296"/>
      <c r="K159" s="59">
        <f t="shared" si="2"/>
        <v>158</v>
      </c>
      <c r="L159" s="296"/>
      <c r="M159" s="60" t="s">
        <v>796</v>
      </c>
      <c r="N159" s="61" t="s">
        <v>797</v>
      </c>
      <c r="O159" s="62" t="s">
        <v>18</v>
      </c>
      <c r="P159" s="62" t="s">
        <v>19</v>
      </c>
      <c r="Q159" s="60" t="s">
        <v>860</v>
      </c>
      <c r="R159" s="85" t="s">
        <v>856</v>
      </c>
      <c r="S159" s="60" t="s">
        <v>856</v>
      </c>
    </row>
    <row r="160" spans="1:19" s="58" customFormat="1" x14ac:dyDescent="0.2">
      <c r="A160" s="299" t="s">
        <v>67</v>
      </c>
      <c r="B160" s="340"/>
      <c r="C160" s="372">
        <v>40835</v>
      </c>
      <c r="D160" s="372">
        <v>40835</v>
      </c>
      <c r="E160" s="372"/>
      <c r="F160" s="372"/>
      <c r="G160" s="373" t="s">
        <v>55</v>
      </c>
      <c r="H160" s="373" t="s">
        <v>1244</v>
      </c>
      <c r="I160" s="373" t="s">
        <v>885</v>
      </c>
      <c r="J160" s="372" t="s">
        <v>1230</v>
      </c>
      <c r="K160" s="59">
        <f t="shared" si="2"/>
        <v>159</v>
      </c>
      <c r="L160" s="372"/>
      <c r="M160" s="69" t="s">
        <v>713</v>
      </c>
      <c r="N160" s="61" t="s">
        <v>714</v>
      </c>
      <c r="O160" s="62" t="s">
        <v>12</v>
      </c>
      <c r="P160" s="62" t="s">
        <v>13</v>
      </c>
      <c r="Q160" s="62" t="s">
        <v>860</v>
      </c>
      <c r="R160" s="85" t="s">
        <v>29</v>
      </c>
      <c r="S160" s="60" t="s">
        <v>29</v>
      </c>
    </row>
    <row r="161" spans="1:19" s="58" customFormat="1" x14ac:dyDescent="0.2">
      <c r="A161" s="299" t="s">
        <v>67</v>
      </c>
      <c r="B161" s="340"/>
      <c r="C161" s="372">
        <v>40835</v>
      </c>
      <c r="D161" s="372"/>
      <c r="E161" s="372"/>
      <c r="F161" s="372"/>
      <c r="G161" s="373" t="s">
        <v>55</v>
      </c>
      <c r="H161" s="373"/>
      <c r="I161" s="373"/>
      <c r="J161" s="372"/>
      <c r="K161" s="59">
        <f t="shared" si="2"/>
        <v>160</v>
      </c>
      <c r="L161" s="372"/>
      <c r="M161" s="60" t="s">
        <v>717</v>
      </c>
      <c r="N161" s="61" t="s">
        <v>799</v>
      </c>
      <c r="O161" s="62" t="s">
        <v>34</v>
      </c>
      <c r="P161" s="62" t="s">
        <v>13</v>
      </c>
      <c r="Q161" s="62" t="s">
        <v>860</v>
      </c>
      <c r="R161" s="85" t="s">
        <v>29</v>
      </c>
      <c r="S161" s="60" t="s">
        <v>29</v>
      </c>
    </row>
    <row r="162" spans="1:19" s="58" customFormat="1" x14ac:dyDescent="0.2">
      <c r="A162" s="299" t="s">
        <v>67</v>
      </c>
      <c r="B162" s="340"/>
      <c r="C162" s="372">
        <v>40835</v>
      </c>
      <c r="D162" s="372"/>
      <c r="E162" s="372"/>
      <c r="F162" s="372"/>
      <c r="G162" s="373" t="s">
        <v>55</v>
      </c>
      <c r="H162" s="373"/>
      <c r="I162" s="373"/>
      <c r="J162" s="372"/>
      <c r="K162" s="59">
        <f t="shared" si="2"/>
        <v>161</v>
      </c>
      <c r="L162" s="372"/>
      <c r="M162" s="60" t="s">
        <v>718</v>
      </c>
      <c r="N162" s="61" t="s">
        <v>800</v>
      </c>
      <c r="O162" s="62" t="s">
        <v>34</v>
      </c>
      <c r="P162" s="62" t="s">
        <v>13</v>
      </c>
      <c r="Q162" s="62" t="s">
        <v>860</v>
      </c>
      <c r="R162" s="85" t="s">
        <v>29</v>
      </c>
      <c r="S162" s="60" t="s">
        <v>29</v>
      </c>
    </row>
    <row r="163" spans="1:19" s="58" customFormat="1" x14ac:dyDescent="0.2">
      <c r="A163" s="299" t="s">
        <v>67</v>
      </c>
      <c r="B163" s="340"/>
      <c r="C163" s="372">
        <v>40835</v>
      </c>
      <c r="D163" s="372"/>
      <c r="E163" s="372"/>
      <c r="F163" s="372"/>
      <c r="G163" s="373" t="s">
        <v>55</v>
      </c>
      <c r="H163" s="373"/>
      <c r="I163" s="373"/>
      <c r="J163" s="372"/>
      <c r="K163" s="59">
        <f t="shared" si="2"/>
        <v>162</v>
      </c>
      <c r="L163" s="372"/>
      <c r="M163" s="60" t="s">
        <v>869</v>
      </c>
      <c r="N163" s="61" t="s">
        <v>793</v>
      </c>
      <c r="O163" s="62" t="s">
        <v>12</v>
      </c>
      <c r="P163" s="62" t="s">
        <v>13</v>
      </c>
      <c r="Q163" s="62" t="s">
        <v>860</v>
      </c>
      <c r="R163" s="85" t="s">
        <v>29</v>
      </c>
      <c r="S163" s="60" t="s">
        <v>29</v>
      </c>
    </row>
    <row r="164" spans="1:19" s="58" customFormat="1" x14ac:dyDescent="0.2">
      <c r="A164" s="299" t="s">
        <v>67</v>
      </c>
      <c r="B164" s="340"/>
      <c r="C164" s="372">
        <v>40835</v>
      </c>
      <c r="D164" s="372"/>
      <c r="E164" s="372"/>
      <c r="F164" s="372"/>
      <c r="G164" s="373" t="s">
        <v>55</v>
      </c>
      <c r="H164" s="373"/>
      <c r="I164" s="373"/>
      <c r="J164" s="372"/>
      <c r="K164" s="59">
        <f t="shared" si="2"/>
        <v>163</v>
      </c>
      <c r="L164" s="372"/>
      <c r="M164" s="60" t="s">
        <v>715</v>
      </c>
      <c r="N164" s="61" t="s">
        <v>716</v>
      </c>
      <c r="O164" s="62" t="s">
        <v>16</v>
      </c>
      <c r="P164" s="62" t="s">
        <v>861</v>
      </c>
      <c r="Q164" s="62" t="s">
        <v>860</v>
      </c>
      <c r="R164" s="85" t="s">
        <v>29</v>
      </c>
      <c r="S164" s="60" t="s">
        <v>29</v>
      </c>
    </row>
    <row r="165" spans="1:19" s="58" customFormat="1" x14ac:dyDescent="0.2">
      <c r="A165" s="299" t="s">
        <v>67</v>
      </c>
      <c r="B165" s="340"/>
      <c r="C165" s="372">
        <v>40835</v>
      </c>
      <c r="D165" s="372"/>
      <c r="E165" s="372"/>
      <c r="F165" s="372"/>
      <c r="G165" s="373" t="s">
        <v>55</v>
      </c>
      <c r="H165" s="373"/>
      <c r="I165" s="373"/>
      <c r="J165" s="372"/>
      <c r="K165" s="59">
        <f t="shared" si="2"/>
        <v>164</v>
      </c>
      <c r="L165" s="372"/>
      <c r="M165" s="60" t="s">
        <v>710</v>
      </c>
      <c r="N165" s="61" t="s">
        <v>711</v>
      </c>
      <c r="O165" s="62" t="s">
        <v>18</v>
      </c>
      <c r="P165" s="62" t="s">
        <v>19</v>
      </c>
      <c r="Q165" s="60" t="s">
        <v>860</v>
      </c>
      <c r="R165" s="85" t="s">
        <v>856</v>
      </c>
      <c r="S165" s="60" t="s">
        <v>856</v>
      </c>
    </row>
    <row r="166" spans="1:19" s="58" customFormat="1" x14ac:dyDescent="0.2">
      <c r="A166" s="299" t="s">
        <v>67</v>
      </c>
      <c r="B166" s="340"/>
      <c r="C166" s="372">
        <v>40835</v>
      </c>
      <c r="D166" s="372"/>
      <c r="E166" s="372"/>
      <c r="F166" s="372"/>
      <c r="G166" s="373" t="s">
        <v>55</v>
      </c>
      <c r="H166" s="373"/>
      <c r="I166" s="373"/>
      <c r="J166" s="372"/>
      <c r="K166" s="59">
        <f t="shared" si="2"/>
        <v>165</v>
      </c>
      <c r="L166" s="372"/>
      <c r="M166" s="60" t="s">
        <v>719</v>
      </c>
      <c r="N166" s="61" t="s">
        <v>801</v>
      </c>
      <c r="O166" s="62" t="s">
        <v>22</v>
      </c>
      <c r="P166" s="62" t="s">
        <v>23</v>
      </c>
      <c r="Q166" s="60" t="s">
        <v>860</v>
      </c>
      <c r="R166" s="85" t="s">
        <v>856</v>
      </c>
      <c r="S166" s="60" t="s">
        <v>856</v>
      </c>
    </row>
    <row r="167" spans="1:19" s="58" customFormat="1" x14ac:dyDescent="0.2">
      <c r="A167" s="299" t="s">
        <v>67</v>
      </c>
      <c r="B167" s="340"/>
      <c r="C167" s="372">
        <v>40824</v>
      </c>
      <c r="D167" s="372"/>
      <c r="E167" s="372"/>
      <c r="F167" s="372"/>
      <c r="G167" s="373" t="s">
        <v>55</v>
      </c>
      <c r="H167" s="373"/>
      <c r="I167" s="373"/>
      <c r="J167" s="372"/>
      <c r="K167" s="59">
        <f t="shared" si="2"/>
        <v>166</v>
      </c>
      <c r="L167" s="372"/>
      <c r="M167" s="75" t="s">
        <v>391</v>
      </c>
      <c r="N167" s="61" t="s">
        <v>392</v>
      </c>
      <c r="O167" s="62" t="s">
        <v>22</v>
      </c>
      <c r="P167" s="62" t="s">
        <v>23</v>
      </c>
      <c r="Q167" s="60" t="s">
        <v>860</v>
      </c>
      <c r="R167" s="85" t="s">
        <v>856</v>
      </c>
      <c r="S167" s="60" t="s">
        <v>856</v>
      </c>
    </row>
    <row r="168" spans="1:19" x14ac:dyDescent="0.2">
      <c r="A168" s="299" t="s">
        <v>67</v>
      </c>
      <c r="B168" s="340" t="s">
        <v>326</v>
      </c>
      <c r="C168" s="293">
        <v>40784</v>
      </c>
      <c r="D168" s="293">
        <v>40788</v>
      </c>
      <c r="E168" s="372"/>
      <c r="F168" s="372"/>
      <c r="G168" s="296" t="s">
        <v>55</v>
      </c>
      <c r="H168" s="296" t="s">
        <v>1247</v>
      </c>
      <c r="I168" s="296" t="s">
        <v>885</v>
      </c>
      <c r="J168" s="372" t="s">
        <v>309</v>
      </c>
      <c r="K168" s="59">
        <f t="shared" si="2"/>
        <v>167</v>
      </c>
      <c r="L168" s="372"/>
      <c r="M168" s="60" t="s">
        <v>303</v>
      </c>
      <c r="N168" s="64" t="s">
        <v>305</v>
      </c>
      <c r="O168" s="62" t="s">
        <v>18</v>
      </c>
      <c r="P168" s="62" t="s">
        <v>371</v>
      </c>
      <c r="Q168" s="60" t="s">
        <v>860</v>
      </c>
      <c r="R168" s="85" t="s">
        <v>856</v>
      </c>
      <c r="S168" s="60" t="s">
        <v>856</v>
      </c>
    </row>
    <row r="169" spans="1:19" x14ac:dyDescent="0.2">
      <c r="A169" s="299" t="s">
        <v>67</v>
      </c>
      <c r="B169" s="340"/>
      <c r="C169" s="293">
        <v>40784</v>
      </c>
      <c r="D169" s="293"/>
      <c r="E169" s="372"/>
      <c r="F169" s="372"/>
      <c r="G169" s="296" t="s">
        <v>55</v>
      </c>
      <c r="H169" s="296"/>
      <c r="I169" s="296"/>
      <c r="J169" s="372"/>
      <c r="K169" s="59">
        <f t="shared" si="2"/>
        <v>168</v>
      </c>
      <c r="L169" s="372"/>
      <c r="M169" s="60" t="s">
        <v>304</v>
      </c>
      <c r="N169" s="64" t="s">
        <v>306</v>
      </c>
      <c r="O169" s="62" t="s">
        <v>18</v>
      </c>
      <c r="P169" s="62" t="s">
        <v>19</v>
      </c>
      <c r="Q169" s="60" t="s">
        <v>860</v>
      </c>
      <c r="R169" s="85" t="s">
        <v>856</v>
      </c>
      <c r="S169" s="60" t="s">
        <v>856</v>
      </c>
    </row>
    <row r="170" spans="1:19" x14ac:dyDescent="0.2">
      <c r="A170" s="299" t="s">
        <v>67</v>
      </c>
      <c r="B170" s="340" t="s">
        <v>327</v>
      </c>
      <c r="C170" s="293">
        <v>40794</v>
      </c>
      <c r="D170" s="293">
        <v>40795</v>
      </c>
      <c r="E170" s="372"/>
      <c r="F170" s="372"/>
      <c r="G170" s="296" t="s">
        <v>55</v>
      </c>
      <c r="H170" s="296" t="s">
        <v>1247</v>
      </c>
      <c r="I170" s="296" t="s">
        <v>885</v>
      </c>
      <c r="J170" s="372" t="s">
        <v>320</v>
      </c>
      <c r="K170" s="59">
        <f t="shared" si="2"/>
        <v>169</v>
      </c>
      <c r="L170" s="372"/>
      <c r="M170" s="60" t="s">
        <v>314</v>
      </c>
      <c r="N170" s="64" t="s">
        <v>325</v>
      </c>
      <c r="O170" s="62" t="s">
        <v>12</v>
      </c>
      <c r="P170" s="62" t="s">
        <v>13</v>
      </c>
      <c r="Q170" s="62" t="s">
        <v>860</v>
      </c>
      <c r="R170" s="85" t="s">
        <v>29</v>
      </c>
      <c r="S170" s="60" t="s">
        <v>29</v>
      </c>
    </row>
    <row r="171" spans="1:19" x14ac:dyDescent="0.2">
      <c r="A171" s="299"/>
      <c r="B171" s="340"/>
      <c r="C171" s="293">
        <v>40794</v>
      </c>
      <c r="D171" s="293"/>
      <c r="E171" s="372"/>
      <c r="F171" s="372"/>
      <c r="G171" s="296" t="s">
        <v>55</v>
      </c>
      <c r="H171" s="296"/>
      <c r="I171" s="296"/>
      <c r="J171" s="372"/>
      <c r="K171" s="59">
        <f t="shared" si="2"/>
        <v>170</v>
      </c>
      <c r="L171" s="372"/>
      <c r="M171" s="60" t="s">
        <v>315</v>
      </c>
      <c r="N171" s="64" t="s">
        <v>319</v>
      </c>
      <c r="O171" s="62" t="s">
        <v>317</v>
      </c>
      <c r="P171" s="62" t="s">
        <v>13</v>
      </c>
      <c r="Q171" s="62" t="s">
        <v>860</v>
      </c>
      <c r="R171" s="85" t="s">
        <v>29</v>
      </c>
      <c r="S171" s="60" t="s">
        <v>29</v>
      </c>
    </row>
    <row r="172" spans="1:19" x14ac:dyDescent="0.2">
      <c r="A172" s="299"/>
      <c r="B172" s="340"/>
      <c r="C172" s="293">
        <v>40794</v>
      </c>
      <c r="D172" s="293"/>
      <c r="E172" s="372"/>
      <c r="F172" s="372"/>
      <c r="G172" s="296" t="s">
        <v>55</v>
      </c>
      <c r="H172" s="296"/>
      <c r="I172" s="296"/>
      <c r="J172" s="372"/>
      <c r="K172" s="59">
        <f t="shared" si="2"/>
        <v>171</v>
      </c>
      <c r="L172" s="372"/>
      <c r="M172" s="60" t="s">
        <v>316</v>
      </c>
      <c r="N172" s="64" t="s">
        <v>318</v>
      </c>
      <c r="O172" s="62" t="s">
        <v>18</v>
      </c>
      <c r="P172" s="62" t="s">
        <v>19</v>
      </c>
      <c r="Q172" s="60" t="s">
        <v>860</v>
      </c>
      <c r="R172" s="85" t="s">
        <v>856</v>
      </c>
      <c r="S172" s="60" t="s">
        <v>856</v>
      </c>
    </row>
    <row r="173" spans="1:19" ht="22.5" x14ac:dyDescent="0.2">
      <c r="A173" s="299" t="s">
        <v>67</v>
      </c>
      <c r="B173" s="340" t="s">
        <v>867</v>
      </c>
      <c r="C173" s="372">
        <v>40791</v>
      </c>
      <c r="D173" s="372">
        <v>40794</v>
      </c>
      <c r="E173" s="372"/>
      <c r="F173" s="372"/>
      <c r="G173" s="372" t="s">
        <v>55</v>
      </c>
      <c r="H173" s="372" t="s">
        <v>1244</v>
      </c>
      <c r="I173" s="372" t="s">
        <v>885</v>
      </c>
      <c r="J173" s="372" t="s">
        <v>870</v>
      </c>
      <c r="K173" s="59">
        <f t="shared" si="2"/>
        <v>172</v>
      </c>
      <c r="L173" s="372"/>
      <c r="M173" s="69" t="s">
        <v>310</v>
      </c>
      <c r="N173" s="64" t="s">
        <v>333</v>
      </c>
      <c r="O173" s="62" t="s">
        <v>34</v>
      </c>
      <c r="P173" s="62" t="s">
        <v>13</v>
      </c>
      <c r="Q173" s="62" t="s">
        <v>860</v>
      </c>
      <c r="R173" s="85" t="s">
        <v>29</v>
      </c>
      <c r="S173" s="60" t="s">
        <v>29</v>
      </c>
    </row>
    <row r="174" spans="1:19" ht="22.5" x14ac:dyDescent="0.2">
      <c r="A174" s="299"/>
      <c r="B174" s="340"/>
      <c r="C174" s="372">
        <v>40791</v>
      </c>
      <c r="D174" s="372">
        <v>40794</v>
      </c>
      <c r="E174" s="372"/>
      <c r="F174" s="372"/>
      <c r="G174" s="372" t="s">
        <v>55</v>
      </c>
      <c r="H174" s="372"/>
      <c r="I174" s="372"/>
      <c r="J174" s="372"/>
      <c r="K174" s="59">
        <f t="shared" si="2"/>
        <v>173</v>
      </c>
      <c r="L174" s="372"/>
      <c r="M174" s="69" t="s">
        <v>311</v>
      </c>
      <c r="N174" s="64" t="s">
        <v>334</v>
      </c>
      <c r="O174" s="62" t="s">
        <v>34</v>
      </c>
      <c r="P174" s="62" t="s">
        <v>13</v>
      </c>
      <c r="Q174" s="62" t="s">
        <v>860</v>
      </c>
      <c r="R174" s="85" t="s">
        <v>29</v>
      </c>
      <c r="S174" s="60" t="s">
        <v>29</v>
      </c>
    </row>
    <row r="175" spans="1:19" x14ac:dyDescent="0.2">
      <c r="A175" s="299"/>
      <c r="B175" s="340"/>
      <c r="C175" s="372">
        <v>40791</v>
      </c>
      <c r="D175" s="372">
        <v>40794</v>
      </c>
      <c r="E175" s="372"/>
      <c r="F175" s="372"/>
      <c r="G175" s="372" t="s">
        <v>55</v>
      </c>
      <c r="H175" s="372"/>
      <c r="I175" s="372"/>
      <c r="J175" s="372"/>
      <c r="K175" s="59">
        <f t="shared" si="2"/>
        <v>174</v>
      </c>
      <c r="L175" s="372"/>
      <c r="M175" s="69" t="s">
        <v>312</v>
      </c>
      <c r="N175" s="64" t="s">
        <v>335</v>
      </c>
      <c r="O175" s="62" t="s">
        <v>34</v>
      </c>
      <c r="P175" s="62" t="s">
        <v>13</v>
      </c>
      <c r="Q175" s="62" t="s">
        <v>860</v>
      </c>
      <c r="R175" s="85" t="s">
        <v>29</v>
      </c>
      <c r="S175" s="60" t="s">
        <v>29</v>
      </c>
    </row>
    <row r="176" spans="1:19" x14ac:dyDescent="0.2">
      <c r="A176" s="299"/>
      <c r="B176" s="340"/>
      <c r="C176" s="372">
        <v>40791</v>
      </c>
      <c r="D176" s="372">
        <v>40794</v>
      </c>
      <c r="E176" s="372"/>
      <c r="F176" s="372"/>
      <c r="G176" s="372" t="s">
        <v>55</v>
      </c>
      <c r="H176" s="372"/>
      <c r="I176" s="372"/>
      <c r="J176" s="372"/>
      <c r="K176" s="59">
        <f t="shared" si="2"/>
        <v>175</v>
      </c>
      <c r="L176" s="372"/>
      <c r="M176" s="69" t="s">
        <v>313</v>
      </c>
      <c r="N176" s="64" t="s">
        <v>336</v>
      </c>
      <c r="O176" s="62" t="s">
        <v>34</v>
      </c>
      <c r="P176" s="62" t="s">
        <v>13</v>
      </c>
      <c r="Q176" s="62" t="s">
        <v>860</v>
      </c>
      <c r="R176" s="85" t="s">
        <v>29</v>
      </c>
      <c r="S176" s="60" t="s">
        <v>29</v>
      </c>
    </row>
    <row r="177" spans="1:19" ht="22.5" x14ac:dyDescent="0.2">
      <c r="A177" s="299"/>
      <c r="B177" s="340"/>
      <c r="C177" s="372">
        <v>40800</v>
      </c>
      <c r="D177" s="372">
        <v>40823</v>
      </c>
      <c r="E177" s="372"/>
      <c r="F177" s="372"/>
      <c r="G177" s="372" t="s">
        <v>55</v>
      </c>
      <c r="H177" s="372"/>
      <c r="I177" s="372"/>
      <c r="J177" s="372"/>
      <c r="K177" s="59">
        <f t="shared" si="2"/>
        <v>176</v>
      </c>
      <c r="L177" s="372"/>
      <c r="M177" s="69" t="s">
        <v>307</v>
      </c>
      <c r="N177" s="64" t="s">
        <v>308</v>
      </c>
      <c r="O177" s="62" t="s">
        <v>18</v>
      </c>
      <c r="P177" s="62" t="s">
        <v>19</v>
      </c>
      <c r="Q177" s="60" t="s">
        <v>860</v>
      </c>
      <c r="R177" s="85" t="s">
        <v>856</v>
      </c>
      <c r="S177" s="60" t="s">
        <v>856</v>
      </c>
    </row>
    <row r="178" spans="1:19" x14ac:dyDescent="0.2">
      <c r="A178" s="299"/>
      <c r="B178" s="340"/>
      <c r="C178" s="372">
        <v>40805</v>
      </c>
      <c r="D178" s="372">
        <v>40823</v>
      </c>
      <c r="E178" s="372"/>
      <c r="F178" s="372"/>
      <c r="G178" s="372" t="s">
        <v>55</v>
      </c>
      <c r="H178" s="372"/>
      <c r="I178" s="372"/>
      <c r="J178" s="372"/>
      <c r="K178" s="59">
        <f t="shared" si="2"/>
        <v>177</v>
      </c>
      <c r="L178" s="372"/>
      <c r="M178" s="69" t="s">
        <v>321</v>
      </c>
      <c r="N178" s="64" t="s">
        <v>322</v>
      </c>
      <c r="O178" s="62" t="s">
        <v>65</v>
      </c>
      <c r="P178" s="62" t="s">
        <v>23</v>
      </c>
      <c r="Q178" s="60" t="s">
        <v>860</v>
      </c>
      <c r="R178" s="85" t="s">
        <v>856</v>
      </c>
      <c r="S178" s="60" t="s">
        <v>856</v>
      </c>
    </row>
    <row r="179" spans="1:19" x14ac:dyDescent="0.2">
      <c r="A179" s="299"/>
      <c r="B179" s="340"/>
      <c r="C179" s="372">
        <v>40791</v>
      </c>
      <c r="D179" s="372">
        <v>40794</v>
      </c>
      <c r="E179" s="372"/>
      <c r="F179" s="372"/>
      <c r="G179" s="372" t="s">
        <v>55</v>
      </c>
      <c r="H179" s="372" t="s">
        <v>1244</v>
      </c>
      <c r="I179" s="372"/>
      <c r="J179" s="372" t="s">
        <v>873</v>
      </c>
      <c r="K179" s="59">
        <f t="shared" si="2"/>
        <v>178</v>
      </c>
      <c r="L179" s="372"/>
      <c r="M179" s="69" t="s">
        <v>375</v>
      </c>
      <c r="N179" s="62" t="s">
        <v>871</v>
      </c>
      <c r="O179" s="62" t="s">
        <v>34</v>
      </c>
      <c r="P179" s="62" t="s">
        <v>13</v>
      </c>
      <c r="Q179" s="62" t="s">
        <v>860</v>
      </c>
      <c r="R179" s="85" t="s">
        <v>29</v>
      </c>
      <c r="S179" s="60" t="s">
        <v>29</v>
      </c>
    </row>
    <row r="180" spans="1:19" x14ac:dyDescent="0.2">
      <c r="A180" s="299"/>
      <c r="B180" s="340"/>
      <c r="C180" s="372">
        <v>40791</v>
      </c>
      <c r="D180" s="372">
        <v>40794</v>
      </c>
      <c r="E180" s="372"/>
      <c r="F180" s="372"/>
      <c r="G180" s="372" t="s">
        <v>55</v>
      </c>
      <c r="H180" s="372"/>
      <c r="I180" s="372"/>
      <c r="J180" s="372"/>
      <c r="K180" s="59">
        <f t="shared" si="2"/>
        <v>179</v>
      </c>
      <c r="L180" s="372"/>
      <c r="M180" s="69" t="s">
        <v>362</v>
      </c>
      <c r="N180" s="64" t="s">
        <v>363</v>
      </c>
      <c r="O180" s="62" t="s">
        <v>34</v>
      </c>
      <c r="P180" s="62" t="s">
        <v>13</v>
      </c>
      <c r="Q180" s="62" t="s">
        <v>860</v>
      </c>
      <c r="R180" s="85" t="s">
        <v>29</v>
      </c>
      <c r="S180" s="60" t="s">
        <v>29</v>
      </c>
    </row>
    <row r="181" spans="1:19" x14ac:dyDescent="0.2">
      <c r="A181" s="299"/>
      <c r="B181" s="340"/>
      <c r="C181" s="372">
        <v>40791</v>
      </c>
      <c r="D181" s="372">
        <v>40794</v>
      </c>
      <c r="E181" s="372"/>
      <c r="F181" s="372"/>
      <c r="G181" s="372" t="s">
        <v>55</v>
      </c>
      <c r="H181" s="372"/>
      <c r="I181" s="372"/>
      <c r="J181" s="372"/>
      <c r="K181" s="59">
        <f t="shared" si="2"/>
        <v>180</v>
      </c>
      <c r="L181" s="372"/>
      <c r="M181" s="69" t="s">
        <v>328</v>
      </c>
      <c r="N181" s="64" t="s">
        <v>329</v>
      </c>
      <c r="O181" s="62" t="s">
        <v>34</v>
      </c>
      <c r="P181" s="62" t="s">
        <v>13</v>
      </c>
      <c r="Q181" s="62" t="s">
        <v>860</v>
      </c>
      <c r="R181" s="85" t="s">
        <v>29</v>
      </c>
      <c r="S181" s="60" t="s">
        <v>29</v>
      </c>
    </row>
    <row r="182" spans="1:19" x14ac:dyDescent="0.2">
      <c r="A182" s="299"/>
      <c r="B182" s="340"/>
      <c r="C182" s="372">
        <v>40791</v>
      </c>
      <c r="D182" s="372">
        <v>40794</v>
      </c>
      <c r="E182" s="372"/>
      <c r="F182" s="372"/>
      <c r="G182" s="372" t="s">
        <v>55</v>
      </c>
      <c r="H182" s="372"/>
      <c r="I182" s="372"/>
      <c r="J182" s="372"/>
      <c r="K182" s="59">
        <f t="shared" si="2"/>
        <v>181</v>
      </c>
      <c r="L182" s="372"/>
      <c r="M182" s="69" t="s">
        <v>693</v>
      </c>
      <c r="N182" s="64" t="s">
        <v>695</v>
      </c>
      <c r="O182" s="62" t="s">
        <v>34</v>
      </c>
      <c r="P182" s="62" t="s">
        <v>13</v>
      </c>
      <c r="Q182" s="62" t="s">
        <v>860</v>
      </c>
      <c r="R182" s="85" t="s">
        <v>29</v>
      </c>
      <c r="S182" s="60" t="s">
        <v>29</v>
      </c>
    </row>
    <row r="183" spans="1:19" x14ac:dyDescent="0.2">
      <c r="A183" s="299"/>
      <c r="B183" s="340"/>
      <c r="C183" s="372">
        <v>40791</v>
      </c>
      <c r="D183" s="372">
        <v>40794</v>
      </c>
      <c r="E183" s="372"/>
      <c r="F183" s="372"/>
      <c r="G183" s="372" t="s">
        <v>55</v>
      </c>
      <c r="H183" s="372"/>
      <c r="I183" s="372"/>
      <c r="J183" s="372"/>
      <c r="K183" s="59">
        <f t="shared" si="2"/>
        <v>182</v>
      </c>
      <c r="L183" s="372"/>
      <c r="M183" s="69" t="s">
        <v>694</v>
      </c>
      <c r="N183" s="64" t="s">
        <v>696</v>
      </c>
      <c r="O183" s="62" t="s">
        <v>34</v>
      </c>
      <c r="P183" s="62" t="s">
        <v>13</v>
      </c>
      <c r="Q183" s="62" t="s">
        <v>860</v>
      </c>
      <c r="R183" s="85" t="s">
        <v>29</v>
      </c>
      <c r="S183" s="60" t="s">
        <v>29</v>
      </c>
    </row>
    <row r="184" spans="1:19" x14ac:dyDescent="0.2">
      <c r="A184" s="299"/>
      <c r="B184" s="340"/>
      <c r="C184" s="372">
        <v>40799</v>
      </c>
      <c r="D184" s="372">
        <v>40799</v>
      </c>
      <c r="E184" s="372"/>
      <c r="F184" s="372"/>
      <c r="G184" s="372" t="s">
        <v>55</v>
      </c>
      <c r="H184" s="372"/>
      <c r="I184" s="372"/>
      <c r="J184" s="372"/>
      <c r="K184" s="59">
        <f t="shared" si="2"/>
        <v>183</v>
      </c>
      <c r="L184" s="372"/>
      <c r="M184" s="69" t="s">
        <v>330</v>
      </c>
      <c r="N184" s="64" t="s">
        <v>874</v>
      </c>
      <c r="O184" s="62" t="s">
        <v>34</v>
      </c>
      <c r="P184" s="62" t="s">
        <v>13</v>
      </c>
      <c r="Q184" s="62" t="s">
        <v>860</v>
      </c>
      <c r="R184" s="85" t="s">
        <v>29</v>
      </c>
      <c r="S184" s="60" t="s">
        <v>29</v>
      </c>
    </row>
    <row r="185" spans="1:19" x14ac:dyDescent="0.2">
      <c r="A185" s="299"/>
      <c r="B185" s="340"/>
      <c r="C185" s="372">
        <v>40799</v>
      </c>
      <c r="D185" s="372">
        <v>40799</v>
      </c>
      <c r="E185" s="372"/>
      <c r="F185" s="372"/>
      <c r="G185" s="372" t="s">
        <v>55</v>
      </c>
      <c r="H185" s="372"/>
      <c r="I185" s="372"/>
      <c r="J185" s="372"/>
      <c r="K185" s="59">
        <f t="shared" si="2"/>
        <v>184</v>
      </c>
      <c r="L185" s="372"/>
      <c r="M185" s="69" t="s">
        <v>730</v>
      </c>
      <c r="N185" s="64" t="s">
        <v>874</v>
      </c>
      <c r="O185" s="62" t="s">
        <v>34</v>
      </c>
      <c r="P185" s="62" t="s">
        <v>13</v>
      </c>
      <c r="Q185" s="62" t="s">
        <v>860</v>
      </c>
      <c r="R185" s="85" t="s">
        <v>29</v>
      </c>
      <c r="S185" s="60" t="s">
        <v>29</v>
      </c>
    </row>
    <row r="186" spans="1:19" x14ac:dyDescent="0.2">
      <c r="A186" s="299"/>
      <c r="B186" s="340"/>
      <c r="C186" s="372">
        <v>40799</v>
      </c>
      <c r="D186" s="372">
        <v>40799</v>
      </c>
      <c r="E186" s="372"/>
      <c r="F186" s="372"/>
      <c r="G186" s="372" t="s">
        <v>55</v>
      </c>
      <c r="H186" s="372"/>
      <c r="I186" s="372"/>
      <c r="J186" s="372"/>
      <c r="K186" s="59">
        <f t="shared" si="2"/>
        <v>185</v>
      </c>
      <c r="L186" s="372"/>
      <c r="M186" s="69" t="s">
        <v>331</v>
      </c>
      <c r="N186" s="64" t="s">
        <v>332</v>
      </c>
      <c r="O186" s="62" t="s">
        <v>34</v>
      </c>
      <c r="P186" s="62" t="s">
        <v>13</v>
      </c>
      <c r="Q186" s="62" t="s">
        <v>860</v>
      </c>
      <c r="R186" s="85" t="s">
        <v>29</v>
      </c>
      <c r="S186" s="60" t="s">
        <v>29</v>
      </c>
    </row>
    <row r="187" spans="1:19" x14ac:dyDescent="0.2">
      <c r="A187" s="299"/>
      <c r="B187" s="340"/>
      <c r="C187" s="372">
        <v>40799</v>
      </c>
      <c r="D187" s="372">
        <v>40799</v>
      </c>
      <c r="E187" s="372"/>
      <c r="F187" s="372"/>
      <c r="G187" s="372" t="s">
        <v>55</v>
      </c>
      <c r="H187" s="372"/>
      <c r="I187" s="372"/>
      <c r="J187" s="372"/>
      <c r="K187" s="59">
        <f t="shared" si="2"/>
        <v>186</v>
      </c>
      <c r="L187" s="372"/>
      <c r="M187" s="69" t="s">
        <v>725</v>
      </c>
      <c r="N187" s="64" t="s">
        <v>726</v>
      </c>
      <c r="O187" s="62" t="s">
        <v>317</v>
      </c>
      <c r="P187" s="62" t="s">
        <v>13</v>
      </c>
      <c r="Q187" s="62" t="s">
        <v>860</v>
      </c>
      <c r="R187" s="85" t="s">
        <v>29</v>
      </c>
      <c r="S187" s="60" t="s">
        <v>29</v>
      </c>
    </row>
    <row r="188" spans="1:19" x14ac:dyDescent="0.2">
      <c r="A188" s="299"/>
      <c r="B188" s="340"/>
      <c r="C188" s="372">
        <v>40844</v>
      </c>
      <c r="D188" s="372">
        <v>40844</v>
      </c>
      <c r="E188" s="372"/>
      <c r="F188" s="372"/>
      <c r="G188" s="372" t="s">
        <v>55</v>
      </c>
      <c r="H188" s="372"/>
      <c r="I188" s="372"/>
      <c r="J188" s="372"/>
      <c r="K188" s="59">
        <f t="shared" si="2"/>
        <v>187</v>
      </c>
      <c r="L188" s="372"/>
      <c r="M188" s="69" t="s">
        <v>727</v>
      </c>
      <c r="N188" s="62" t="s">
        <v>728</v>
      </c>
      <c r="O188" s="62" t="s">
        <v>34</v>
      </c>
      <c r="P188" s="62" t="s">
        <v>13</v>
      </c>
      <c r="Q188" s="62" t="s">
        <v>860</v>
      </c>
      <c r="R188" s="85" t="s">
        <v>29</v>
      </c>
      <c r="S188" s="60" t="s">
        <v>29</v>
      </c>
    </row>
    <row r="189" spans="1:19" x14ac:dyDescent="0.2">
      <c r="A189" s="299"/>
      <c r="B189" s="340"/>
      <c r="C189" s="372">
        <v>40800</v>
      </c>
      <c r="D189" s="372">
        <v>40800</v>
      </c>
      <c r="E189" s="372"/>
      <c r="F189" s="372"/>
      <c r="G189" s="372" t="s">
        <v>55</v>
      </c>
      <c r="H189" s="372"/>
      <c r="I189" s="372"/>
      <c r="J189" s="372"/>
      <c r="K189" s="59">
        <f t="shared" si="2"/>
        <v>188</v>
      </c>
      <c r="L189" s="372"/>
      <c r="M189" s="69" t="s">
        <v>364</v>
      </c>
      <c r="N189" s="64" t="s">
        <v>365</v>
      </c>
      <c r="O189" s="62" t="s">
        <v>16</v>
      </c>
      <c r="P189" s="62" t="s">
        <v>861</v>
      </c>
      <c r="Q189" s="62" t="s">
        <v>860</v>
      </c>
      <c r="R189" s="85" t="s">
        <v>29</v>
      </c>
      <c r="S189" s="60" t="s">
        <v>29</v>
      </c>
    </row>
    <row r="190" spans="1:19" x14ac:dyDescent="0.2">
      <c r="A190" s="299"/>
      <c r="B190" s="340"/>
      <c r="C190" s="372">
        <v>40801</v>
      </c>
      <c r="D190" s="372">
        <v>40823</v>
      </c>
      <c r="E190" s="372"/>
      <c r="F190" s="372"/>
      <c r="G190" s="372" t="s">
        <v>55</v>
      </c>
      <c r="H190" s="372"/>
      <c r="I190" s="372"/>
      <c r="J190" s="372"/>
      <c r="K190" s="59">
        <f t="shared" si="2"/>
        <v>189</v>
      </c>
      <c r="L190" s="372"/>
      <c r="M190" s="69" t="s">
        <v>367</v>
      </c>
      <c r="N190" s="64" t="s">
        <v>370</v>
      </c>
      <c r="O190" s="62" t="s">
        <v>18</v>
      </c>
      <c r="P190" s="62" t="s">
        <v>19</v>
      </c>
      <c r="Q190" s="60" t="s">
        <v>860</v>
      </c>
      <c r="R190" s="85" t="s">
        <v>856</v>
      </c>
      <c r="S190" s="60" t="s">
        <v>856</v>
      </c>
    </row>
    <row r="191" spans="1:19" x14ac:dyDescent="0.2">
      <c r="A191" s="299"/>
      <c r="B191" s="340"/>
      <c r="C191" s="372">
        <v>40805</v>
      </c>
      <c r="D191" s="372">
        <v>40823</v>
      </c>
      <c r="E191" s="372"/>
      <c r="F191" s="372"/>
      <c r="G191" s="372" t="s">
        <v>55</v>
      </c>
      <c r="H191" s="372"/>
      <c r="I191" s="372"/>
      <c r="J191" s="372"/>
      <c r="K191" s="59">
        <f t="shared" si="2"/>
        <v>190</v>
      </c>
      <c r="L191" s="372"/>
      <c r="M191" s="69" t="s">
        <v>361</v>
      </c>
      <c r="N191" s="64" t="s">
        <v>372</v>
      </c>
      <c r="O191" s="62" t="s">
        <v>65</v>
      </c>
      <c r="P191" s="62" t="s">
        <v>23</v>
      </c>
      <c r="Q191" s="60" t="s">
        <v>860</v>
      </c>
      <c r="R191" s="85" t="s">
        <v>856</v>
      </c>
      <c r="S191" s="60" t="s">
        <v>856</v>
      </c>
    </row>
    <row r="192" spans="1:19" x14ac:dyDescent="0.2">
      <c r="A192" s="299"/>
      <c r="B192" s="340"/>
      <c r="C192" s="372">
        <v>40805</v>
      </c>
      <c r="D192" s="372">
        <v>40823</v>
      </c>
      <c r="E192" s="372"/>
      <c r="F192" s="372"/>
      <c r="G192" s="372" t="s">
        <v>55</v>
      </c>
      <c r="H192" s="372"/>
      <c r="I192" s="372"/>
      <c r="J192" s="372"/>
      <c r="K192" s="59">
        <f t="shared" si="2"/>
        <v>191</v>
      </c>
      <c r="L192" s="372"/>
      <c r="M192" s="69" t="s">
        <v>373</v>
      </c>
      <c r="N192" s="64" t="s">
        <v>1124</v>
      </c>
      <c r="O192" s="62" t="s">
        <v>65</v>
      </c>
      <c r="P192" s="62" t="s">
        <v>23</v>
      </c>
      <c r="Q192" s="60" t="s">
        <v>860</v>
      </c>
      <c r="R192" s="85" t="s">
        <v>856</v>
      </c>
      <c r="S192" s="60" t="s">
        <v>856</v>
      </c>
    </row>
    <row r="193" spans="1:19" x14ac:dyDescent="0.2">
      <c r="A193" s="299"/>
      <c r="B193" s="340"/>
      <c r="C193" s="378">
        <v>40805</v>
      </c>
      <c r="D193" s="378">
        <v>40823</v>
      </c>
      <c r="E193" s="378"/>
      <c r="F193" s="378"/>
      <c r="G193" s="378" t="s">
        <v>55</v>
      </c>
      <c r="H193" s="378" t="s">
        <v>1244</v>
      </c>
      <c r="I193" s="378"/>
      <c r="J193" s="378" t="s">
        <v>872</v>
      </c>
      <c r="K193" s="59">
        <f t="shared" si="2"/>
        <v>192</v>
      </c>
      <c r="L193" s="378"/>
      <c r="M193" s="69" t="s">
        <v>697</v>
      </c>
      <c r="N193" s="64" t="s">
        <v>699</v>
      </c>
      <c r="O193" s="62" t="s">
        <v>34</v>
      </c>
      <c r="P193" s="62" t="s">
        <v>13</v>
      </c>
      <c r="Q193" s="62" t="s">
        <v>860</v>
      </c>
      <c r="R193" s="85" t="s">
        <v>29</v>
      </c>
      <c r="S193" s="60" t="s">
        <v>29</v>
      </c>
    </row>
    <row r="194" spans="1:19" x14ac:dyDescent="0.2">
      <c r="A194" s="299"/>
      <c r="B194" s="340"/>
      <c r="C194" s="379"/>
      <c r="D194" s="379"/>
      <c r="E194" s="379"/>
      <c r="F194" s="379"/>
      <c r="G194" s="379"/>
      <c r="H194" s="379"/>
      <c r="I194" s="379"/>
      <c r="J194" s="379"/>
      <c r="K194" s="59">
        <f t="shared" si="2"/>
        <v>193</v>
      </c>
      <c r="L194" s="379"/>
      <c r="M194" s="69" t="s">
        <v>698</v>
      </c>
      <c r="N194" s="64" t="s">
        <v>700</v>
      </c>
      <c r="O194" s="62" t="s">
        <v>34</v>
      </c>
      <c r="P194" s="62" t="s">
        <v>13</v>
      </c>
      <c r="Q194" s="62" t="s">
        <v>860</v>
      </c>
      <c r="R194" s="85" t="s">
        <v>29</v>
      </c>
      <c r="S194" s="60" t="s">
        <v>29</v>
      </c>
    </row>
    <row r="195" spans="1:19" x14ac:dyDescent="0.2">
      <c r="A195" s="299"/>
      <c r="B195" s="340"/>
      <c r="C195" s="379"/>
      <c r="D195" s="379"/>
      <c r="E195" s="379"/>
      <c r="F195" s="379"/>
      <c r="G195" s="379"/>
      <c r="H195" s="379"/>
      <c r="I195" s="379"/>
      <c r="J195" s="379"/>
      <c r="K195" s="59">
        <f t="shared" si="2"/>
        <v>194</v>
      </c>
      <c r="L195" s="379"/>
      <c r="M195" s="69" t="s">
        <v>701</v>
      </c>
      <c r="N195" s="64" t="s">
        <v>702</v>
      </c>
      <c r="O195" s="62" t="s">
        <v>16</v>
      </c>
      <c r="P195" s="62" t="s">
        <v>861</v>
      </c>
      <c r="Q195" s="62" t="s">
        <v>860</v>
      </c>
      <c r="R195" s="85" t="s">
        <v>29</v>
      </c>
      <c r="S195" s="60" t="s">
        <v>29</v>
      </c>
    </row>
    <row r="196" spans="1:19" x14ac:dyDescent="0.2">
      <c r="A196" s="299"/>
      <c r="B196" s="340"/>
      <c r="C196" s="379"/>
      <c r="D196" s="379"/>
      <c r="E196" s="379"/>
      <c r="F196" s="379"/>
      <c r="G196" s="379"/>
      <c r="H196" s="379"/>
      <c r="I196" s="379"/>
      <c r="J196" s="379"/>
      <c r="K196" s="59">
        <f t="shared" ref="K196:K259" si="3">K195+1</f>
        <v>195</v>
      </c>
      <c r="L196" s="379"/>
      <c r="M196" s="69" t="s">
        <v>703</v>
      </c>
      <c r="N196" s="62" t="s">
        <v>704</v>
      </c>
      <c r="O196" s="62" t="s">
        <v>18</v>
      </c>
      <c r="P196" s="62" t="s">
        <v>19</v>
      </c>
      <c r="Q196" s="60" t="s">
        <v>860</v>
      </c>
      <c r="R196" s="85" t="s">
        <v>856</v>
      </c>
      <c r="S196" s="60" t="s">
        <v>856</v>
      </c>
    </row>
    <row r="197" spans="1:19" x14ac:dyDescent="0.2">
      <c r="A197" s="299"/>
      <c r="B197" s="340"/>
      <c r="C197" s="379"/>
      <c r="D197" s="379"/>
      <c r="E197" s="379"/>
      <c r="F197" s="379"/>
      <c r="G197" s="379"/>
      <c r="H197" s="379"/>
      <c r="I197" s="379"/>
      <c r="J197" s="379"/>
      <c r="K197" s="59">
        <f t="shared" si="3"/>
        <v>196</v>
      </c>
      <c r="L197" s="379"/>
      <c r="M197" s="69" t="s">
        <v>705</v>
      </c>
      <c r="N197" s="62" t="s">
        <v>706</v>
      </c>
      <c r="O197" s="62" t="s">
        <v>65</v>
      </c>
      <c r="P197" s="62" t="s">
        <v>23</v>
      </c>
      <c r="Q197" s="60" t="s">
        <v>860</v>
      </c>
      <c r="R197" s="85" t="s">
        <v>856</v>
      </c>
      <c r="S197" s="60" t="s">
        <v>856</v>
      </c>
    </row>
    <row r="198" spans="1:19" x14ac:dyDescent="0.2">
      <c r="A198" s="299"/>
      <c r="B198" s="340"/>
      <c r="C198" s="379"/>
      <c r="D198" s="379"/>
      <c r="E198" s="379"/>
      <c r="F198" s="379"/>
      <c r="G198" s="379"/>
      <c r="H198" s="379"/>
      <c r="I198" s="379"/>
      <c r="J198" s="379"/>
      <c r="K198" s="59">
        <f t="shared" si="3"/>
        <v>197</v>
      </c>
      <c r="L198" s="379"/>
      <c r="M198" s="60" t="s">
        <v>720</v>
      </c>
      <c r="N198" s="62" t="s">
        <v>721</v>
      </c>
      <c r="O198" s="62" t="s">
        <v>53</v>
      </c>
      <c r="P198" s="60" t="s">
        <v>866</v>
      </c>
      <c r="Q198" s="62" t="s">
        <v>860</v>
      </c>
      <c r="R198" s="95" t="s">
        <v>856</v>
      </c>
      <c r="S198" s="62" t="s">
        <v>856</v>
      </c>
    </row>
    <row r="199" spans="1:19" x14ac:dyDescent="0.2">
      <c r="A199" s="299"/>
      <c r="B199" s="340"/>
      <c r="C199" s="379"/>
      <c r="D199" s="379"/>
      <c r="E199" s="379"/>
      <c r="F199" s="379"/>
      <c r="G199" s="379"/>
      <c r="H199" s="379"/>
      <c r="I199" s="379"/>
      <c r="J199" s="379"/>
      <c r="K199" s="59">
        <f t="shared" si="3"/>
        <v>198</v>
      </c>
      <c r="L199" s="379"/>
      <c r="M199" s="69" t="s">
        <v>722</v>
      </c>
      <c r="N199" s="62" t="s">
        <v>723</v>
      </c>
      <c r="O199" s="62" t="s">
        <v>34</v>
      </c>
      <c r="P199" s="62" t="s">
        <v>13</v>
      </c>
      <c r="Q199" s="62" t="s">
        <v>860</v>
      </c>
      <c r="R199" s="85" t="s">
        <v>29</v>
      </c>
      <c r="S199" s="60" t="s">
        <v>29</v>
      </c>
    </row>
    <row r="200" spans="1:19" x14ac:dyDescent="0.2">
      <c r="A200" s="299"/>
      <c r="B200" s="340"/>
      <c r="C200" s="379"/>
      <c r="D200" s="379"/>
      <c r="E200" s="379"/>
      <c r="F200" s="379"/>
      <c r="G200" s="379"/>
      <c r="H200" s="379"/>
      <c r="I200" s="379"/>
      <c r="J200" s="379"/>
      <c r="K200" s="59">
        <f t="shared" si="3"/>
        <v>199</v>
      </c>
      <c r="L200" s="379"/>
      <c r="M200" s="69" t="s">
        <v>724</v>
      </c>
      <c r="N200" s="62" t="s">
        <v>729</v>
      </c>
      <c r="O200" s="62" t="s">
        <v>34</v>
      </c>
      <c r="P200" s="62" t="s">
        <v>13</v>
      </c>
      <c r="Q200" s="62" t="s">
        <v>860</v>
      </c>
      <c r="R200" s="85" t="s">
        <v>29</v>
      </c>
      <c r="S200" s="60" t="s">
        <v>29</v>
      </c>
    </row>
    <row r="201" spans="1:19" x14ac:dyDescent="0.2">
      <c r="A201" s="299"/>
      <c r="B201" s="340"/>
      <c r="C201" s="380"/>
      <c r="D201" s="380"/>
      <c r="E201" s="380"/>
      <c r="F201" s="380"/>
      <c r="G201" s="380"/>
      <c r="H201" s="380"/>
      <c r="I201" s="380"/>
      <c r="J201" s="380"/>
      <c r="K201" s="59">
        <f t="shared" si="3"/>
        <v>200</v>
      </c>
      <c r="L201" s="380"/>
      <c r="M201" s="76" t="s">
        <v>376</v>
      </c>
      <c r="N201" s="64" t="s">
        <v>323</v>
      </c>
      <c r="O201" s="62" t="s">
        <v>65</v>
      </c>
      <c r="P201" s="62" t="s">
        <v>23</v>
      </c>
      <c r="Q201" s="60" t="s">
        <v>860</v>
      </c>
      <c r="R201" s="85" t="s">
        <v>856</v>
      </c>
      <c r="S201" s="60" t="s">
        <v>856</v>
      </c>
    </row>
    <row r="202" spans="1:19" x14ac:dyDescent="0.2">
      <c r="A202" s="299"/>
      <c r="B202" s="340"/>
      <c r="C202" s="293"/>
      <c r="D202" s="293"/>
      <c r="E202" s="293"/>
      <c r="F202" s="293"/>
      <c r="G202" s="293" t="s">
        <v>55</v>
      </c>
      <c r="H202" s="293" t="s">
        <v>1244</v>
      </c>
      <c r="I202" s="293"/>
      <c r="J202" s="293" t="s">
        <v>1213</v>
      </c>
      <c r="K202" s="59">
        <f t="shared" si="3"/>
        <v>201</v>
      </c>
      <c r="L202" s="293"/>
      <c r="M202" s="69" t="s">
        <v>930</v>
      </c>
      <c r="N202" s="62" t="s">
        <v>933</v>
      </c>
      <c r="O202" s="62" t="s">
        <v>317</v>
      </c>
      <c r="P202" s="62" t="s">
        <v>13</v>
      </c>
      <c r="Q202" s="62" t="s">
        <v>860</v>
      </c>
      <c r="R202" s="95" t="s">
        <v>856</v>
      </c>
      <c r="S202" s="60" t="s">
        <v>29</v>
      </c>
    </row>
    <row r="203" spans="1:19" x14ac:dyDescent="0.2">
      <c r="A203" s="299"/>
      <c r="B203" s="340"/>
      <c r="C203" s="293"/>
      <c r="D203" s="293"/>
      <c r="E203" s="293"/>
      <c r="F203" s="293"/>
      <c r="G203" s="293"/>
      <c r="H203" s="293"/>
      <c r="I203" s="293"/>
      <c r="J203" s="293"/>
      <c r="K203" s="59">
        <f t="shared" si="3"/>
        <v>202</v>
      </c>
      <c r="L203" s="293"/>
      <c r="M203" s="69" t="s">
        <v>931</v>
      </c>
      <c r="N203" s="62" t="s">
        <v>932</v>
      </c>
      <c r="O203" s="62" t="s">
        <v>34</v>
      </c>
      <c r="P203" s="62" t="s">
        <v>13</v>
      </c>
      <c r="Q203" s="62" t="s">
        <v>860</v>
      </c>
      <c r="R203" s="95" t="s">
        <v>856</v>
      </c>
      <c r="S203" s="60" t="s">
        <v>29</v>
      </c>
    </row>
    <row r="204" spans="1:19" s="58" customFormat="1" x14ac:dyDescent="0.2">
      <c r="A204" s="299"/>
      <c r="B204" s="340"/>
      <c r="C204" s="293"/>
      <c r="D204" s="293"/>
      <c r="E204" s="293"/>
      <c r="F204" s="293"/>
      <c r="G204" s="293"/>
      <c r="H204" s="293"/>
      <c r="I204" s="293"/>
      <c r="J204" s="293"/>
      <c r="K204" s="59">
        <f t="shared" si="3"/>
        <v>203</v>
      </c>
      <c r="L204" s="293"/>
      <c r="M204" s="69" t="s">
        <v>935</v>
      </c>
      <c r="N204" s="60" t="s">
        <v>934</v>
      </c>
      <c r="O204" s="62" t="s">
        <v>34</v>
      </c>
      <c r="P204" s="62" t="s">
        <v>13</v>
      </c>
      <c r="Q204" s="62" t="s">
        <v>860</v>
      </c>
      <c r="R204" s="95" t="s">
        <v>856</v>
      </c>
      <c r="S204" s="60" t="s">
        <v>29</v>
      </c>
    </row>
    <row r="205" spans="1:19" s="58" customFormat="1" x14ac:dyDescent="0.2">
      <c r="A205" s="299"/>
      <c r="B205" s="340"/>
      <c r="C205" s="293"/>
      <c r="D205" s="293"/>
      <c r="E205" s="293"/>
      <c r="F205" s="293"/>
      <c r="G205" s="293"/>
      <c r="H205" s="293"/>
      <c r="I205" s="293"/>
      <c r="J205" s="293"/>
      <c r="K205" s="59">
        <f t="shared" si="3"/>
        <v>204</v>
      </c>
      <c r="L205" s="293"/>
      <c r="M205" s="69" t="s">
        <v>936</v>
      </c>
      <c r="N205" s="60" t="s">
        <v>937</v>
      </c>
      <c r="O205" s="60" t="s">
        <v>144</v>
      </c>
      <c r="P205" s="60" t="s">
        <v>13</v>
      </c>
      <c r="Q205" s="62" t="s">
        <v>860</v>
      </c>
      <c r="R205" s="95" t="s">
        <v>856</v>
      </c>
      <c r="S205" s="62" t="s">
        <v>856</v>
      </c>
    </row>
    <row r="206" spans="1:19" s="58" customFormat="1" x14ac:dyDescent="0.2">
      <c r="A206" s="299"/>
      <c r="B206" s="340"/>
      <c r="C206" s="293"/>
      <c r="D206" s="293"/>
      <c r="E206" s="293"/>
      <c r="F206" s="293"/>
      <c r="G206" s="293"/>
      <c r="H206" s="293"/>
      <c r="I206" s="293"/>
      <c r="J206" s="293"/>
      <c r="K206" s="59">
        <f t="shared" si="3"/>
        <v>205</v>
      </c>
      <c r="L206" s="293"/>
      <c r="M206" s="69" t="s">
        <v>938</v>
      </c>
      <c r="N206" s="60" t="s">
        <v>939</v>
      </c>
      <c r="O206" s="62" t="s">
        <v>18</v>
      </c>
      <c r="P206" s="62" t="s">
        <v>19</v>
      </c>
      <c r="Q206" s="60" t="s">
        <v>860</v>
      </c>
      <c r="R206" s="95" t="s">
        <v>856</v>
      </c>
      <c r="S206" s="60" t="s">
        <v>856</v>
      </c>
    </row>
    <row r="207" spans="1:19" s="58" customFormat="1" x14ac:dyDescent="0.2">
      <c r="A207" s="299"/>
      <c r="B207" s="340"/>
      <c r="C207" s="293"/>
      <c r="D207" s="293"/>
      <c r="E207" s="293"/>
      <c r="F207" s="293"/>
      <c r="G207" s="293"/>
      <c r="H207" s="293"/>
      <c r="I207" s="293"/>
      <c r="J207" s="293"/>
      <c r="K207" s="59">
        <f t="shared" si="3"/>
        <v>206</v>
      </c>
      <c r="L207" s="293"/>
      <c r="M207" s="69" t="s">
        <v>941</v>
      </c>
      <c r="N207" s="60" t="s">
        <v>940</v>
      </c>
      <c r="O207" s="60" t="s">
        <v>144</v>
      </c>
      <c r="P207" s="60" t="s">
        <v>13</v>
      </c>
      <c r="Q207" s="62" t="s">
        <v>860</v>
      </c>
      <c r="R207" s="95" t="s">
        <v>856</v>
      </c>
      <c r="S207" s="62" t="s">
        <v>856</v>
      </c>
    </row>
    <row r="208" spans="1:19" s="58" customFormat="1" x14ac:dyDescent="0.2">
      <c r="A208" s="299"/>
      <c r="B208" s="340"/>
      <c r="C208" s="293"/>
      <c r="D208" s="293"/>
      <c r="E208" s="293"/>
      <c r="F208" s="293"/>
      <c r="G208" s="293"/>
      <c r="H208" s="293"/>
      <c r="I208" s="293"/>
      <c r="J208" s="293"/>
      <c r="K208" s="59">
        <f t="shared" si="3"/>
        <v>207</v>
      </c>
      <c r="L208" s="293"/>
      <c r="M208" s="69" t="s">
        <v>942</v>
      </c>
      <c r="N208" s="60" t="s">
        <v>943</v>
      </c>
      <c r="O208" s="62" t="s">
        <v>34</v>
      </c>
      <c r="P208" s="62" t="s">
        <v>13</v>
      </c>
      <c r="Q208" s="62" t="s">
        <v>860</v>
      </c>
      <c r="R208" s="95" t="s">
        <v>856</v>
      </c>
      <c r="S208" s="60" t="s">
        <v>29</v>
      </c>
    </row>
    <row r="209" spans="1:19" s="58" customFormat="1" x14ac:dyDescent="0.2">
      <c r="A209" s="299"/>
      <c r="B209" s="340"/>
      <c r="C209" s="293"/>
      <c r="D209" s="293"/>
      <c r="E209" s="293"/>
      <c r="F209" s="293"/>
      <c r="G209" s="293"/>
      <c r="H209" s="293"/>
      <c r="I209" s="293"/>
      <c r="J209" s="293"/>
      <c r="K209" s="59">
        <f t="shared" si="3"/>
        <v>208</v>
      </c>
      <c r="L209" s="293"/>
      <c r="M209" s="69" t="s">
        <v>944</v>
      </c>
      <c r="N209" s="60" t="s">
        <v>945</v>
      </c>
      <c r="O209" s="62" t="s">
        <v>18</v>
      </c>
      <c r="P209" s="62" t="s">
        <v>19</v>
      </c>
      <c r="Q209" s="60" t="s">
        <v>860</v>
      </c>
      <c r="R209" s="95" t="s">
        <v>856</v>
      </c>
      <c r="S209" s="60" t="s">
        <v>856</v>
      </c>
    </row>
    <row r="210" spans="1:19" s="58" customFormat="1" x14ac:dyDescent="0.2">
      <c r="A210" s="299"/>
      <c r="B210" s="340"/>
      <c r="C210" s="293"/>
      <c r="D210" s="293"/>
      <c r="E210" s="293"/>
      <c r="F210" s="293"/>
      <c r="G210" s="293"/>
      <c r="H210" s="293"/>
      <c r="I210" s="293"/>
      <c r="J210" s="293"/>
      <c r="K210" s="59">
        <f t="shared" si="3"/>
        <v>209</v>
      </c>
      <c r="L210" s="293"/>
      <c r="M210" s="69" t="s">
        <v>946</v>
      </c>
      <c r="N210" s="60" t="s">
        <v>947</v>
      </c>
      <c r="O210" s="62" t="s">
        <v>65</v>
      </c>
      <c r="P210" s="62" t="s">
        <v>23</v>
      </c>
      <c r="Q210" s="60" t="s">
        <v>860</v>
      </c>
      <c r="R210" s="85" t="s">
        <v>856</v>
      </c>
      <c r="S210" s="60" t="s">
        <v>856</v>
      </c>
    </row>
    <row r="211" spans="1:19" s="58" customFormat="1" x14ac:dyDescent="0.2">
      <c r="A211" s="299"/>
      <c r="B211" s="340"/>
      <c r="C211" s="293"/>
      <c r="D211" s="293"/>
      <c r="E211" s="293"/>
      <c r="F211" s="293"/>
      <c r="G211" s="293"/>
      <c r="H211" s="293"/>
      <c r="I211" s="293"/>
      <c r="J211" s="293"/>
      <c r="K211" s="59">
        <f t="shared" si="3"/>
        <v>210</v>
      </c>
      <c r="L211" s="293"/>
      <c r="M211" s="69" t="s">
        <v>948</v>
      </c>
      <c r="N211" s="60" t="s">
        <v>949</v>
      </c>
      <c r="O211" s="62" t="s">
        <v>18</v>
      </c>
      <c r="P211" s="62" t="s">
        <v>19</v>
      </c>
      <c r="Q211" s="60" t="s">
        <v>860</v>
      </c>
      <c r="R211" s="95" t="s">
        <v>856</v>
      </c>
      <c r="S211" s="60" t="s">
        <v>856</v>
      </c>
    </row>
    <row r="212" spans="1:19" s="58" customFormat="1" x14ac:dyDescent="0.2">
      <c r="A212" s="299"/>
      <c r="B212" s="340"/>
      <c r="C212" s="293"/>
      <c r="D212" s="293"/>
      <c r="E212" s="293"/>
      <c r="F212" s="293"/>
      <c r="G212" s="293"/>
      <c r="H212" s="293"/>
      <c r="I212" s="293"/>
      <c r="J212" s="293"/>
      <c r="K212" s="59">
        <f t="shared" si="3"/>
        <v>211</v>
      </c>
      <c r="L212" s="293"/>
      <c r="M212" s="69" t="s">
        <v>952</v>
      </c>
      <c r="N212" s="60" t="s">
        <v>953</v>
      </c>
      <c r="O212" s="62" t="s">
        <v>34</v>
      </c>
      <c r="P212" s="62" t="s">
        <v>13</v>
      </c>
      <c r="Q212" s="60"/>
      <c r="R212" s="85"/>
      <c r="S212" s="60"/>
    </row>
    <row r="213" spans="1:19" s="58" customFormat="1" x14ac:dyDescent="0.2">
      <c r="A213" s="299"/>
      <c r="B213" s="340"/>
      <c r="C213" s="293"/>
      <c r="D213" s="293"/>
      <c r="E213" s="293"/>
      <c r="F213" s="293"/>
      <c r="G213" s="293" t="s">
        <v>55</v>
      </c>
      <c r="H213" s="293"/>
      <c r="I213" s="293"/>
      <c r="J213" s="293"/>
      <c r="K213" s="59">
        <f t="shared" si="3"/>
        <v>212</v>
      </c>
      <c r="L213" s="293"/>
      <c r="M213" s="69" t="s">
        <v>954</v>
      </c>
      <c r="N213" s="64" t="s">
        <v>960</v>
      </c>
      <c r="O213" s="62" t="s">
        <v>34</v>
      </c>
      <c r="P213" s="62" t="s">
        <v>13</v>
      </c>
      <c r="Q213" s="62" t="s">
        <v>860</v>
      </c>
      <c r="R213" s="85" t="s">
        <v>29</v>
      </c>
      <c r="S213" s="60" t="s">
        <v>29</v>
      </c>
    </row>
    <row r="214" spans="1:19" s="58" customFormat="1" x14ac:dyDescent="0.2">
      <c r="A214" s="299"/>
      <c r="B214" s="340"/>
      <c r="C214" s="293"/>
      <c r="D214" s="293"/>
      <c r="E214" s="293"/>
      <c r="F214" s="293"/>
      <c r="G214" s="293" t="s">
        <v>55</v>
      </c>
      <c r="H214" s="293"/>
      <c r="I214" s="293"/>
      <c r="J214" s="293"/>
      <c r="K214" s="59">
        <f t="shared" si="3"/>
        <v>213</v>
      </c>
      <c r="L214" s="293"/>
      <c r="M214" s="69" t="s">
        <v>955</v>
      </c>
      <c r="N214" s="64" t="s">
        <v>961</v>
      </c>
      <c r="O214" s="62" t="s">
        <v>34</v>
      </c>
      <c r="P214" s="62" t="s">
        <v>13</v>
      </c>
      <c r="Q214" s="62" t="s">
        <v>860</v>
      </c>
      <c r="R214" s="85" t="s">
        <v>29</v>
      </c>
      <c r="S214" s="60" t="s">
        <v>29</v>
      </c>
    </row>
    <row r="215" spans="1:19" s="58" customFormat="1" x14ac:dyDescent="0.2">
      <c r="A215" s="299"/>
      <c r="B215" s="340"/>
      <c r="C215" s="293"/>
      <c r="D215" s="293"/>
      <c r="E215" s="293"/>
      <c r="F215" s="293"/>
      <c r="G215" s="293" t="s">
        <v>55</v>
      </c>
      <c r="H215" s="293"/>
      <c r="I215" s="293"/>
      <c r="J215" s="293"/>
      <c r="K215" s="59">
        <f t="shared" si="3"/>
        <v>214</v>
      </c>
      <c r="L215" s="293"/>
      <c r="M215" s="69" t="s">
        <v>956</v>
      </c>
      <c r="N215" s="64" t="s">
        <v>1117</v>
      </c>
      <c r="O215" s="62" t="s">
        <v>34</v>
      </c>
      <c r="P215" s="62" t="s">
        <v>13</v>
      </c>
      <c r="Q215" s="62" t="s">
        <v>860</v>
      </c>
      <c r="R215" s="85" t="s">
        <v>29</v>
      </c>
      <c r="S215" s="60" t="s">
        <v>29</v>
      </c>
    </row>
    <row r="216" spans="1:19" s="58" customFormat="1" x14ac:dyDescent="0.2">
      <c r="A216" s="299"/>
      <c r="B216" s="340"/>
      <c r="C216" s="372"/>
      <c r="D216" s="372"/>
      <c r="E216" s="372"/>
      <c r="F216" s="372"/>
      <c r="G216" s="372"/>
      <c r="H216" s="372" t="s">
        <v>1244</v>
      </c>
      <c r="I216" s="372"/>
      <c r="J216" s="439" t="s">
        <v>1013</v>
      </c>
      <c r="K216" s="59">
        <f t="shared" si="3"/>
        <v>215</v>
      </c>
      <c r="L216" s="372"/>
      <c r="M216" s="69" t="s">
        <v>957</v>
      </c>
      <c r="N216" s="61" t="s">
        <v>967</v>
      </c>
      <c r="O216" s="62" t="s">
        <v>34</v>
      </c>
      <c r="P216" s="62" t="s">
        <v>13</v>
      </c>
      <c r="Q216" s="62" t="s">
        <v>860</v>
      </c>
      <c r="R216" s="85" t="s">
        <v>29</v>
      </c>
      <c r="S216" s="60" t="s">
        <v>29</v>
      </c>
    </row>
    <row r="217" spans="1:19" s="58" customFormat="1" x14ac:dyDescent="0.2">
      <c r="A217" s="299"/>
      <c r="B217" s="340"/>
      <c r="C217" s="372"/>
      <c r="D217" s="372"/>
      <c r="E217" s="372"/>
      <c r="F217" s="372"/>
      <c r="G217" s="372"/>
      <c r="H217" s="372"/>
      <c r="I217" s="372"/>
      <c r="J217" s="439"/>
      <c r="K217" s="59">
        <f t="shared" si="3"/>
        <v>216</v>
      </c>
      <c r="L217" s="372"/>
      <c r="M217" s="69" t="s">
        <v>958</v>
      </c>
      <c r="N217" s="61" t="s">
        <v>968</v>
      </c>
      <c r="O217" s="62" t="s">
        <v>34</v>
      </c>
      <c r="P217" s="62" t="s">
        <v>13</v>
      </c>
      <c r="Q217" s="62" t="s">
        <v>860</v>
      </c>
      <c r="R217" s="85" t="s">
        <v>29</v>
      </c>
      <c r="S217" s="60" t="s">
        <v>29</v>
      </c>
    </row>
    <row r="218" spans="1:19" s="58" customFormat="1" x14ac:dyDescent="0.2">
      <c r="A218" s="299"/>
      <c r="B218" s="340"/>
      <c r="C218" s="372"/>
      <c r="D218" s="372"/>
      <c r="E218" s="372"/>
      <c r="F218" s="372"/>
      <c r="G218" s="372"/>
      <c r="H218" s="372"/>
      <c r="I218" s="372"/>
      <c r="J218" s="439"/>
      <c r="K218" s="59">
        <f t="shared" si="3"/>
        <v>217</v>
      </c>
      <c r="L218" s="372"/>
      <c r="M218" s="69" t="s">
        <v>959</v>
      </c>
      <c r="N218" s="61" t="s">
        <v>969</v>
      </c>
      <c r="O218" s="62" t="s">
        <v>34</v>
      </c>
      <c r="P218" s="62" t="s">
        <v>13</v>
      </c>
      <c r="Q218" s="62" t="s">
        <v>860</v>
      </c>
      <c r="R218" s="85" t="s">
        <v>29</v>
      </c>
      <c r="S218" s="60" t="s">
        <v>29</v>
      </c>
    </row>
    <row r="219" spans="1:19" s="58" customFormat="1" x14ac:dyDescent="0.2">
      <c r="A219" s="299"/>
      <c r="B219" s="340"/>
      <c r="C219" s="372"/>
      <c r="D219" s="372"/>
      <c r="E219" s="372"/>
      <c r="F219" s="372"/>
      <c r="G219" s="372"/>
      <c r="H219" s="372"/>
      <c r="I219" s="372"/>
      <c r="J219" s="439"/>
      <c r="K219" s="59">
        <f t="shared" si="3"/>
        <v>218</v>
      </c>
      <c r="L219" s="372"/>
      <c r="M219" s="69" t="s">
        <v>972</v>
      </c>
      <c r="N219" s="61" t="s">
        <v>973</v>
      </c>
      <c r="O219" s="62" t="s">
        <v>34</v>
      </c>
      <c r="P219" s="62" t="s">
        <v>13</v>
      </c>
      <c r="Q219" s="62" t="s">
        <v>860</v>
      </c>
      <c r="R219" s="85" t="s">
        <v>29</v>
      </c>
      <c r="S219" s="60" t="s">
        <v>29</v>
      </c>
    </row>
    <row r="220" spans="1:19" s="58" customFormat="1" x14ac:dyDescent="0.2">
      <c r="A220" s="299"/>
      <c r="B220" s="340"/>
      <c r="C220" s="372"/>
      <c r="D220" s="372"/>
      <c r="E220" s="372"/>
      <c r="F220" s="372"/>
      <c r="G220" s="372"/>
      <c r="H220" s="372"/>
      <c r="I220" s="372"/>
      <c r="J220" s="439"/>
      <c r="K220" s="59">
        <f t="shared" si="3"/>
        <v>219</v>
      </c>
      <c r="L220" s="372"/>
      <c r="M220" s="69" t="s">
        <v>970</v>
      </c>
      <c r="N220" s="61" t="s">
        <v>1118</v>
      </c>
      <c r="O220" s="62" t="s">
        <v>18</v>
      </c>
      <c r="P220" s="62" t="s">
        <v>19</v>
      </c>
      <c r="Q220" s="60" t="s">
        <v>860</v>
      </c>
      <c r="R220" s="95" t="s">
        <v>856</v>
      </c>
      <c r="S220" s="60" t="s">
        <v>856</v>
      </c>
    </row>
    <row r="221" spans="1:19" s="58" customFormat="1" x14ac:dyDescent="0.2">
      <c r="A221" s="299"/>
      <c r="B221" s="340"/>
      <c r="C221" s="372"/>
      <c r="D221" s="372"/>
      <c r="E221" s="372"/>
      <c r="F221" s="372"/>
      <c r="G221" s="372"/>
      <c r="H221" s="372"/>
      <c r="I221" s="372"/>
      <c r="J221" s="439"/>
      <c r="K221" s="59">
        <f t="shared" si="3"/>
        <v>220</v>
      </c>
      <c r="L221" s="372"/>
      <c r="M221" s="69" t="s">
        <v>971</v>
      </c>
      <c r="N221" s="61" t="s">
        <v>1119</v>
      </c>
      <c r="O221" s="62" t="s">
        <v>65</v>
      </c>
      <c r="P221" s="62" t="s">
        <v>23</v>
      </c>
      <c r="Q221" s="60" t="s">
        <v>860</v>
      </c>
      <c r="R221" s="85" t="s">
        <v>856</v>
      </c>
      <c r="S221" s="60" t="s">
        <v>856</v>
      </c>
    </row>
    <row r="222" spans="1:19" s="58" customFormat="1" x14ac:dyDescent="0.2">
      <c r="A222" s="299"/>
      <c r="B222" s="340"/>
      <c r="C222" s="372">
        <v>40954</v>
      </c>
      <c r="D222" s="372">
        <v>40981</v>
      </c>
      <c r="E222" s="375">
        <v>1571</v>
      </c>
      <c r="F222" s="375"/>
      <c r="G222" s="373" t="s">
        <v>55</v>
      </c>
      <c r="H222" s="373" t="s">
        <v>1248</v>
      </c>
      <c r="I222" s="373" t="s">
        <v>990</v>
      </c>
      <c r="J222" s="372" t="s">
        <v>1014</v>
      </c>
      <c r="K222" s="59">
        <f t="shared" si="3"/>
        <v>221</v>
      </c>
      <c r="L222" s="375" t="s">
        <v>995</v>
      </c>
      <c r="M222" s="69" t="s">
        <v>976</v>
      </c>
      <c r="N222" s="60" t="s">
        <v>979</v>
      </c>
      <c r="O222" s="62" t="s">
        <v>34</v>
      </c>
      <c r="P222" s="62" t="s">
        <v>13</v>
      </c>
      <c r="Q222" s="62" t="s">
        <v>860</v>
      </c>
      <c r="R222" s="85" t="s">
        <v>29</v>
      </c>
      <c r="S222" s="60" t="s">
        <v>29</v>
      </c>
    </row>
    <row r="223" spans="1:19" s="58" customFormat="1" x14ac:dyDescent="0.2">
      <c r="A223" s="299"/>
      <c r="B223" s="340"/>
      <c r="C223" s="372">
        <v>40954</v>
      </c>
      <c r="D223" s="372"/>
      <c r="E223" s="375"/>
      <c r="F223" s="375"/>
      <c r="G223" s="373"/>
      <c r="H223" s="373"/>
      <c r="I223" s="373"/>
      <c r="J223" s="372"/>
      <c r="K223" s="59">
        <f t="shared" si="3"/>
        <v>222</v>
      </c>
      <c r="L223" s="375"/>
      <c r="M223" s="69" t="s">
        <v>980</v>
      </c>
      <c r="N223" s="60" t="s">
        <v>981</v>
      </c>
      <c r="O223" s="62" t="s">
        <v>34</v>
      </c>
      <c r="P223" s="62" t="s">
        <v>13</v>
      </c>
      <c r="Q223" s="62" t="s">
        <v>860</v>
      </c>
      <c r="R223" s="85" t="s">
        <v>29</v>
      </c>
      <c r="S223" s="60" t="s">
        <v>29</v>
      </c>
    </row>
    <row r="224" spans="1:19" s="58" customFormat="1" x14ac:dyDescent="0.2">
      <c r="A224" s="299"/>
      <c r="B224" s="340"/>
      <c r="C224" s="372">
        <v>40954</v>
      </c>
      <c r="D224" s="372"/>
      <c r="E224" s="375"/>
      <c r="F224" s="375"/>
      <c r="G224" s="373"/>
      <c r="H224" s="373"/>
      <c r="I224" s="373"/>
      <c r="J224" s="372"/>
      <c r="K224" s="59">
        <f t="shared" si="3"/>
        <v>223</v>
      </c>
      <c r="L224" s="375"/>
      <c r="M224" s="69" t="s">
        <v>1006</v>
      </c>
      <c r="N224" s="60" t="s">
        <v>1005</v>
      </c>
      <c r="O224" s="62" t="s">
        <v>34</v>
      </c>
      <c r="P224" s="62" t="s">
        <v>13</v>
      </c>
      <c r="Q224" s="62" t="s">
        <v>860</v>
      </c>
      <c r="R224" s="85" t="s">
        <v>29</v>
      </c>
      <c r="S224" s="60" t="s">
        <v>29</v>
      </c>
    </row>
    <row r="225" spans="1:19" s="58" customFormat="1" x14ac:dyDescent="0.2">
      <c r="A225" s="299"/>
      <c r="B225" s="340"/>
      <c r="C225" s="372">
        <v>40954</v>
      </c>
      <c r="D225" s="372"/>
      <c r="E225" s="375"/>
      <c r="F225" s="375"/>
      <c r="G225" s="373"/>
      <c r="H225" s="373"/>
      <c r="I225" s="373"/>
      <c r="J225" s="372"/>
      <c r="K225" s="59">
        <f t="shared" si="3"/>
        <v>224</v>
      </c>
      <c r="L225" s="375"/>
      <c r="M225" s="69" t="s">
        <v>993</v>
      </c>
      <c r="N225" s="60" t="s">
        <v>994</v>
      </c>
      <c r="O225" s="62" t="s">
        <v>34</v>
      </c>
      <c r="P225" s="62" t="s">
        <v>13</v>
      </c>
      <c r="Q225" s="62" t="s">
        <v>860</v>
      </c>
      <c r="R225" s="85" t="s">
        <v>29</v>
      </c>
      <c r="S225" s="60" t="s">
        <v>29</v>
      </c>
    </row>
    <row r="226" spans="1:19" s="58" customFormat="1" x14ac:dyDescent="0.2">
      <c r="A226" s="299"/>
      <c r="B226" s="340"/>
      <c r="C226" s="372">
        <v>40954</v>
      </c>
      <c r="D226" s="372"/>
      <c r="E226" s="375"/>
      <c r="F226" s="375"/>
      <c r="G226" s="373"/>
      <c r="H226" s="373"/>
      <c r="I226" s="373"/>
      <c r="J226" s="372"/>
      <c r="K226" s="59">
        <f t="shared" si="3"/>
        <v>225</v>
      </c>
      <c r="L226" s="375"/>
      <c r="M226" s="69" t="s">
        <v>999</v>
      </c>
      <c r="N226" s="60" t="s">
        <v>1000</v>
      </c>
      <c r="O226" s="62" t="s">
        <v>16</v>
      </c>
      <c r="P226" s="62" t="s">
        <v>861</v>
      </c>
      <c r="Q226" s="62" t="s">
        <v>860</v>
      </c>
      <c r="R226" s="85" t="s">
        <v>29</v>
      </c>
      <c r="S226" s="60" t="s">
        <v>29</v>
      </c>
    </row>
    <row r="227" spans="1:19" s="58" customFormat="1" x14ac:dyDescent="0.2">
      <c r="A227" s="299"/>
      <c r="B227" s="340"/>
      <c r="C227" s="372">
        <v>40954</v>
      </c>
      <c r="D227" s="372"/>
      <c r="E227" s="375"/>
      <c r="F227" s="375"/>
      <c r="G227" s="373"/>
      <c r="H227" s="373"/>
      <c r="I227" s="373"/>
      <c r="J227" s="372"/>
      <c r="K227" s="59">
        <f t="shared" si="3"/>
        <v>226</v>
      </c>
      <c r="L227" s="375"/>
      <c r="M227" s="69" t="s">
        <v>977</v>
      </c>
      <c r="N227" s="60" t="s">
        <v>978</v>
      </c>
      <c r="O227" s="62" t="s">
        <v>18</v>
      </c>
      <c r="P227" s="62" t="s">
        <v>19</v>
      </c>
      <c r="Q227" s="60" t="s">
        <v>860</v>
      </c>
      <c r="R227" s="95" t="s">
        <v>856</v>
      </c>
      <c r="S227" s="60" t="s">
        <v>856</v>
      </c>
    </row>
    <row r="228" spans="1:19" s="58" customFormat="1" x14ac:dyDescent="0.2">
      <c r="A228" s="299"/>
      <c r="B228" s="340"/>
      <c r="C228" s="372">
        <v>40954</v>
      </c>
      <c r="D228" s="372"/>
      <c r="E228" s="375"/>
      <c r="F228" s="375"/>
      <c r="G228" s="373"/>
      <c r="H228" s="373"/>
      <c r="I228" s="373"/>
      <c r="J228" s="372"/>
      <c r="K228" s="59">
        <f t="shared" si="3"/>
        <v>227</v>
      </c>
      <c r="L228" s="375"/>
      <c r="M228" s="69" t="s">
        <v>1001</v>
      </c>
      <c r="N228" s="60" t="s">
        <v>1002</v>
      </c>
      <c r="O228" s="62" t="s">
        <v>18</v>
      </c>
      <c r="P228" s="62" t="s">
        <v>19</v>
      </c>
      <c r="Q228" s="60" t="s">
        <v>860</v>
      </c>
      <c r="R228" s="95" t="s">
        <v>856</v>
      </c>
      <c r="S228" s="60" t="s">
        <v>856</v>
      </c>
    </row>
    <row r="229" spans="1:19" s="58" customFormat="1" x14ac:dyDescent="0.2">
      <c r="A229" s="299"/>
      <c r="B229" s="340"/>
      <c r="C229" s="372">
        <v>40954</v>
      </c>
      <c r="D229" s="372"/>
      <c r="E229" s="375"/>
      <c r="F229" s="375"/>
      <c r="G229" s="373"/>
      <c r="H229" s="373"/>
      <c r="I229" s="373"/>
      <c r="J229" s="372"/>
      <c r="K229" s="59">
        <f t="shared" si="3"/>
        <v>228</v>
      </c>
      <c r="L229" s="375"/>
      <c r="M229" s="69" t="s">
        <v>1003</v>
      </c>
      <c r="N229" s="60" t="s">
        <v>1004</v>
      </c>
      <c r="O229" s="62" t="s">
        <v>18</v>
      </c>
      <c r="P229" s="62" t="s">
        <v>19</v>
      </c>
      <c r="Q229" s="60" t="s">
        <v>860</v>
      </c>
      <c r="R229" s="95" t="s">
        <v>856</v>
      </c>
      <c r="S229" s="60" t="s">
        <v>856</v>
      </c>
    </row>
    <row r="230" spans="1:19" x14ac:dyDescent="0.2">
      <c r="A230" s="299"/>
      <c r="B230" s="340"/>
      <c r="C230" s="372">
        <v>40954</v>
      </c>
      <c r="D230" s="372"/>
      <c r="E230" s="375"/>
      <c r="F230" s="375"/>
      <c r="G230" s="373"/>
      <c r="H230" s="373"/>
      <c r="I230" s="373"/>
      <c r="J230" s="372"/>
      <c r="K230" s="59">
        <f t="shared" si="3"/>
        <v>229</v>
      </c>
      <c r="L230" s="375"/>
      <c r="M230" s="69" t="s">
        <v>1007</v>
      </c>
      <c r="N230" s="62" t="s">
        <v>159</v>
      </c>
      <c r="O230" s="60" t="s">
        <v>144</v>
      </c>
      <c r="P230" s="60" t="s">
        <v>13</v>
      </c>
      <c r="Q230" s="62" t="s">
        <v>860</v>
      </c>
      <c r="R230" s="95" t="s">
        <v>856</v>
      </c>
      <c r="S230" s="62" t="s">
        <v>856</v>
      </c>
    </row>
    <row r="231" spans="1:19" s="58" customFormat="1" x14ac:dyDescent="0.2">
      <c r="A231" s="299"/>
      <c r="B231" s="340"/>
      <c r="C231" s="372">
        <v>40954</v>
      </c>
      <c r="D231" s="372"/>
      <c r="E231" s="375"/>
      <c r="F231" s="375"/>
      <c r="G231" s="373"/>
      <c r="H231" s="373"/>
      <c r="I231" s="373"/>
      <c r="J231" s="372"/>
      <c r="K231" s="59">
        <f t="shared" si="3"/>
        <v>230</v>
      </c>
      <c r="L231" s="375"/>
      <c r="M231" s="69" t="s">
        <v>985</v>
      </c>
      <c r="N231" s="60" t="s">
        <v>1010</v>
      </c>
      <c r="O231" s="62" t="s">
        <v>65</v>
      </c>
      <c r="P231" s="62" t="s">
        <v>23</v>
      </c>
      <c r="Q231" s="60" t="s">
        <v>860</v>
      </c>
      <c r="R231" s="85" t="s">
        <v>856</v>
      </c>
      <c r="S231" s="60" t="s">
        <v>856</v>
      </c>
    </row>
    <row r="232" spans="1:19" s="58" customFormat="1" x14ac:dyDescent="0.2">
      <c r="A232" s="299"/>
      <c r="B232" s="340"/>
      <c r="C232" s="372">
        <v>40954</v>
      </c>
      <c r="D232" s="372"/>
      <c r="E232" s="375"/>
      <c r="F232" s="375"/>
      <c r="G232" s="373"/>
      <c r="H232" s="373"/>
      <c r="I232" s="373"/>
      <c r="J232" s="372"/>
      <c r="K232" s="59">
        <f t="shared" si="3"/>
        <v>231</v>
      </c>
      <c r="L232" s="375"/>
      <c r="M232" s="69" t="s">
        <v>1008</v>
      </c>
      <c r="N232" s="60" t="s">
        <v>1009</v>
      </c>
      <c r="O232" s="62" t="s">
        <v>65</v>
      </c>
      <c r="P232" s="62" t="s">
        <v>23</v>
      </c>
      <c r="Q232" s="60" t="s">
        <v>860</v>
      </c>
      <c r="R232" s="85" t="s">
        <v>856</v>
      </c>
      <c r="S232" s="60" t="s">
        <v>856</v>
      </c>
    </row>
    <row r="233" spans="1:19" x14ac:dyDescent="0.2">
      <c r="A233" s="307" t="s">
        <v>884</v>
      </c>
      <c r="B233" s="438" t="s">
        <v>757</v>
      </c>
      <c r="C233" s="293">
        <v>40849</v>
      </c>
      <c r="D233" s="293">
        <v>40851</v>
      </c>
      <c r="E233" s="302"/>
      <c r="F233" s="302"/>
      <c r="G233" s="296" t="s">
        <v>55</v>
      </c>
      <c r="H233" s="296" t="s">
        <v>1246</v>
      </c>
      <c r="I233" s="296" t="s">
        <v>885</v>
      </c>
      <c r="J233" s="372" t="s">
        <v>883</v>
      </c>
      <c r="K233" s="59">
        <f t="shared" si="3"/>
        <v>232</v>
      </c>
      <c r="L233" s="312" t="s">
        <v>995</v>
      </c>
      <c r="M233" s="60" t="s">
        <v>758</v>
      </c>
      <c r="N233" s="62" t="s">
        <v>760</v>
      </c>
      <c r="O233" s="62" t="s">
        <v>34</v>
      </c>
      <c r="P233" s="62" t="s">
        <v>13</v>
      </c>
      <c r="Q233" s="62" t="s">
        <v>860</v>
      </c>
      <c r="R233" s="85" t="s">
        <v>29</v>
      </c>
      <c r="S233" s="60" t="s">
        <v>29</v>
      </c>
    </row>
    <row r="234" spans="1:19" x14ac:dyDescent="0.2">
      <c r="A234" s="359"/>
      <c r="B234" s="438"/>
      <c r="C234" s="293">
        <v>40849</v>
      </c>
      <c r="D234" s="293"/>
      <c r="E234" s="302"/>
      <c r="F234" s="302"/>
      <c r="G234" s="296" t="s">
        <v>55</v>
      </c>
      <c r="H234" s="296"/>
      <c r="I234" s="296"/>
      <c r="J234" s="372"/>
      <c r="K234" s="59">
        <f t="shared" si="3"/>
        <v>233</v>
      </c>
      <c r="L234" s="312"/>
      <c r="M234" s="60" t="s">
        <v>759</v>
      </c>
      <c r="N234" s="62" t="s">
        <v>761</v>
      </c>
      <c r="O234" s="62" t="s">
        <v>34</v>
      </c>
      <c r="P234" s="62" t="s">
        <v>13</v>
      </c>
      <c r="Q234" s="62" t="s">
        <v>860</v>
      </c>
      <c r="R234" s="85" t="s">
        <v>29</v>
      </c>
      <c r="S234" s="60" t="s">
        <v>29</v>
      </c>
    </row>
    <row r="235" spans="1:19" x14ac:dyDescent="0.2">
      <c r="A235" s="359"/>
      <c r="B235" s="438"/>
      <c r="C235" s="293">
        <v>40849</v>
      </c>
      <c r="D235" s="293"/>
      <c r="E235" s="302"/>
      <c r="F235" s="302"/>
      <c r="G235" s="296" t="s">
        <v>55</v>
      </c>
      <c r="H235" s="296"/>
      <c r="I235" s="296"/>
      <c r="J235" s="372"/>
      <c r="K235" s="59">
        <f t="shared" si="3"/>
        <v>234</v>
      </c>
      <c r="L235" s="312"/>
      <c r="M235" s="60" t="s">
        <v>762</v>
      </c>
      <c r="N235" s="62" t="s">
        <v>763</v>
      </c>
      <c r="O235" s="62" t="s">
        <v>34</v>
      </c>
      <c r="P235" s="62" t="s">
        <v>13</v>
      </c>
      <c r="Q235" s="62" t="s">
        <v>860</v>
      </c>
      <c r="R235" s="85" t="s">
        <v>29</v>
      </c>
      <c r="S235" s="60" t="s">
        <v>29</v>
      </c>
    </row>
    <row r="236" spans="1:19" x14ac:dyDescent="0.2">
      <c r="A236" s="359"/>
      <c r="B236" s="438"/>
      <c r="C236" s="293">
        <v>40849</v>
      </c>
      <c r="D236" s="293"/>
      <c r="E236" s="302"/>
      <c r="F236" s="302"/>
      <c r="G236" s="296" t="s">
        <v>55</v>
      </c>
      <c r="H236" s="296"/>
      <c r="I236" s="296"/>
      <c r="J236" s="372"/>
      <c r="K236" s="59">
        <f t="shared" si="3"/>
        <v>235</v>
      </c>
      <c r="L236" s="312"/>
      <c r="M236" s="60" t="s">
        <v>772</v>
      </c>
      <c r="N236" s="62" t="s">
        <v>765</v>
      </c>
      <c r="O236" s="62" t="s">
        <v>18</v>
      </c>
      <c r="P236" s="62" t="s">
        <v>19</v>
      </c>
      <c r="Q236" s="60" t="s">
        <v>860</v>
      </c>
      <c r="R236" s="85" t="s">
        <v>856</v>
      </c>
      <c r="S236" s="60" t="s">
        <v>856</v>
      </c>
    </row>
    <row r="237" spans="1:19" x14ac:dyDescent="0.2">
      <c r="A237" s="359"/>
      <c r="B237" s="438"/>
      <c r="C237" s="293">
        <v>40849</v>
      </c>
      <c r="D237" s="293"/>
      <c r="E237" s="302"/>
      <c r="F237" s="302"/>
      <c r="G237" s="296" t="s">
        <v>55</v>
      </c>
      <c r="H237" s="296"/>
      <c r="I237" s="296"/>
      <c r="J237" s="372"/>
      <c r="K237" s="59">
        <f t="shared" si="3"/>
        <v>236</v>
      </c>
      <c r="L237" s="312"/>
      <c r="M237" s="60" t="s">
        <v>767</v>
      </c>
      <c r="N237" s="62" t="s">
        <v>768</v>
      </c>
      <c r="O237" s="62" t="s">
        <v>65</v>
      </c>
      <c r="P237" s="62" t="s">
        <v>23</v>
      </c>
      <c r="Q237" s="60" t="s">
        <v>860</v>
      </c>
      <c r="R237" s="85" t="s">
        <v>856</v>
      </c>
      <c r="S237" s="60" t="s">
        <v>856</v>
      </c>
    </row>
    <row r="238" spans="1:19" x14ac:dyDescent="0.2">
      <c r="A238" s="359"/>
      <c r="B238" s="438"/>
      <c r="C238" s="293">
        <v>40849</v>
      </c>
      <c r="D238" s="293"/>
      <c r="E238" s="302"/>
      <c r="F238" s="302"/>
      <c r="G238" s="296" t="s">
        <v>55</v>
      </c>
      <c r="H238" s="296"/>
      <c r="I238" s="296"/>
      <c r="J238" s="372"/>
      <c r="K238" s="59">
        <f t="shared" si="3"/>
        <v>237</v>
      </c>
      <c r="L238" s="312"/>
      <c r="M238" s="60" t="s">
        <v>766</v>
      </c>
      <c r="N238" s="62" t="s">
        <v>769</v>
      </c>
      <c r="O238" s="62" t="s">
        <v>65</v>
      </c>
      <c r="P238" s="62" t="s">
        <v>23</v>
      </c>
      <c r="Q238" s="60" t="s">
        <v>860</v>
      </c>
      <c r="R238" s="85" t="s">
        <v>856</v>
      </c>
      <c r="S238" s="60" t="s">
        <v>856</v>
      </c>
    </row>
    <row r="239" spans="1:19" x14ac:dyDescent="0.2">
      <c r="A239" s="369"/>
      <c r="B239" s="438"/>
      <c r="C239" s="293">
        <v>40849</v>
      </c>
      <c r="D239" s="293"/>
      <c r="E239" s="302"/>
      <c r="F239" s="302"/>
      <c r="G239" s="296" t="s">
        <v>55</v>
      </c>
      <c r="H239" s="296"/>
      <c r="I239" s="296"/>
      <c r="J239" s="372"/>
      <c r="K239" s="59">
        <f t="shared" si="3"/>
        <v>238</v>
      </c>
      <c r="L239" s="312"/>
      <c r="M239" s="60" t="s">
        <v>770</v>
      </c>
      <c r="N239" s="62" t="s">
        <v>771</v>
      </c>
      <c r="O239" s="62" t="s">
        <v>65</v>
      </c>
      <c r="P239" s="62" t="s">
        <v>23</v>
      </c>
      <c r="Q239" s="60" t="s">
        <v>860</v>
      </c>
      <c r="R239" s="85" t="s">
        <v>856</v>
      </c>
      <c r="S239" s="60" t="s">
        <v>856</v>
      </c>
    </row>
    <row r="240" spans="1:19" x14ac:dyDescent="0.2">
      <c r="A240" s="299" t="s">
        <v>67</v>
      </c>
      <c r="B240" s="340" t="s">
        <v>117</v>
      </c>
      <c r="C240" s="372"/>
      <c r="D240" s="372"/>
      <c r="E240" s="372"/>
      <c r="F240" s="372"/>
      <c r="G240" s="296" t="s">
        <v>55</v>
      </c>
      <c r="H240" s="296" t="s">
        <v>1247</v>
      </c>
      <c r="I240" s="296"/>
      <c r="J240" s="372" t="s">
        <v>117</v>
      </c>
      <c r="K240" s="59">
        <f t="shared" si="3"/>
        <v>239</v>
      </c>
      <c r="L240" s="372"/>
      <c r="M240" s="60" t="s">
        <v>773</v>
      </c>
      <c r="N240" s="62"/>
      <c r="O240" s="62" t="s">
        <v>65</v>
      </c>
      <c r="P240" s="62" t="s">
        <v>23</v>
      </c>
      <c r="Q240" s="60" t="s">
        <v>860</v>
      </c>
      <c r="R240" s="85" t="s">
        <v>856</v>
      </c>
      <c r="S240" s="60" t="s">
        <v>856</v>
      </c>
    </row>
    <row r="241" spans="1:19" x14ac:dyDescent="0.2">
      <c r="A241" s="299"/>
      <c r="B241" s="340"/>
      <c r="C241" s="372"/>
      <c r="D241" s="372"/>
      <c r="E241" s="372"/>
      <c r="F241" s="372"/>
      <c r="G241" s="296" t="s">
        <v>55</v>
      </c>
      <c r="H241" s="296"/>
      <c r="I241" s="296"/>
      <c r="J241" s="372"/>
      <c r="K241" s="59">
        <f t="shared" si="3"/>
        <v>240</v>
      </c>
      <c r="L241" s="372"/>
      <c r="M241" s="60" t="s">
        <v>774</v>
      </c>
      <c r="N241" s="62" t="s">
        <v>775</v>
      </c>
      <c r="O241" s="62" t="s">
        <v>34</v>
      </c>
      <c r="P241" s="62" t="s">
        <v>13</v>
      </c>
      <c r="Q241" s="62" t="s">
        <v>860</v>
      </c>
      <c r="R241" s="85" t="s">
        <v>29</v>
      </c>
      <c r="S241" s="60" t="s">
        <v>29</v>
      </c>
    </row>
    <row r="242" spans="1:19" x14ac:dyDescent="0.2">
      <c r="A242" s="299"/>
      <c r="B242" s="340"/>
      <c r="C242" s="372"/>
      <c r="D242" s="372"/>
      <c r="E242" s="372"/>
      <c r="F242" s="372"/>
      <c r="G242" s="296" t="s">
        <v>55</v>
      </c>
      <c r="H242" s="296"/>
      <c r="I242" s="296"/>
      <c r="J242" s="372"/>
      <c r="K242" s="59">
        <f t="shared" si="3"/>
        <v>241</v>
      </c>
      <c r="L242" s="372"/>
      <c r="M242" s="60" t="s">
        <v>804</v>
      </c>
      <c r="N242" s="62" t="s">
        <v>776</v>
      </c>
      <c r="O242" s="62" t="s">
        <v>65</v>
      </c>
      <c r="P242" s="62" t="s">
        <v>23</v>
      </c>
      <c r="Q242" s="60" t="s">
        <v>860</v>
      </c>
      <c r="R242" s="85" t="s">
        <v>856</v>
      </c>
      <c r="S242" s="60" t="s">
        <v>856</v>
      </c>
    </row>
    <row r="243" spans="1:19" x14ac:dyDescent="0.2">
      <c r="A243" s="299"/>
      <c r="B243" s="340"/>
      <c r="C243" s="372"/>
      <c r="D243" s="372"/>
      <c r="E243" s="372"/>
      <c r="F243" s="372"/>
      <c r="G243" s="296" t="s">
        <v>55</v>
      </c>
      <c r="H243" s="296"/>
      <c r="I243" s="296"/>
      <c r="J243" s="372"/>
      <c r="K243" s="59">
        <f t="shared" si="3"/>
        <v>242</v>
      </c>
      <c r="L243" s="372"/>
      <c r="M243" s="60" t="s">
        <v>802</v>
      </c>
      <c r="N243" s="62" t="s">
        <v>803</v>
      </c>
      <c r="O243" s="62" t="s">
        <v>65</v>
      </c>
      <c r="P243" s="62" t="s">
        <v>23</v>
      </c>
      <c r="Q243" s="60" t="s">
        <v>860</v>
      </c>
      <c r="R243" s="85" t="s">
        <v>856</v>
      </c>
      <c r="S243" s="60" t="s">
        <v>856</v>
      </c>
    </row>
    <row r="244" spans="1:19" x14ac:dyDescent="0.2">
      <c r="A244" s="299"/>
      <c r="B244" s="340"/>
      <c r="C244" s="372"/>
      <c r="D244" s="372"/>
      <c r="E244" s="372"/>
      <c r="F244" s="372"/>
      <c r="G244" s="296" t="s">
        <v>55</v>
      </c>
      <c r="H244" s="296"/>
      <c r="I244" s="296"/>
      <c r="J244" s="372"/>
      <c r="K244" s="59">
        <f t="shared" si="3"/>
        <v>243</v>
      </c>
      <c r="L244" s="372"/>
      <c r="M244" s="60" t="s">
        <v>777</v>
      </c>
      <c r="N244" s="62" t="s">
        <v>778</v>
      </c>
      <c r="O244" s="62" t="s">
        <v>34</v>
      </c>
      <c r="P244" s="62" t="s">
        <v>13</v>
      </c>
      <c r="Q244" s="62" t="s">
        <v>860</v>
      </c>
      <c r="R244" s="85" t="s">
        <v>29</v>
      </c>
      <c r="S244" s="60" t="s">
        <v>29</v>
      </c>
    </row>
    <row r="245" spans="1:19" x14ac:dyDescent="0.2">
      <c r="A245" s="299"/>
      <c r="B245" s="340"/>
      <c r="C245" s="372"/>
      <c r="D245" s="372"/>
      <c r="E245" s="372"/>
      <c r="F245" s="372"/>
      <c r="G245" s="296" t="s">
        <v>55</v>
      </c>
      <c r="H245" s="296"/>
      <c r="I245" s="296"/>
      <c r="J245" s="372"/>
      <c r="K245" s="59">
        <f t="shared" si="3"/>
        <v>244</v>
      </c>
      <c r="L245" s="372"/>
      <c r="M245" s="60" t="s">
        <v>779</v>
      </c>
      <c r="N245" s="62" t="s">
        <v>780</v>
      </c>
      <c r="O245" s="62" t="s">
        <v>18</v>
      </c>
      <c r="P245" s="62" t="s">
        <v>19</v>
      </c>
      <c r="Q245" s="60" t="s">
        <v>860</v>
      </c>
      <c r="R245" s="85" t="s">
        <v>856</v>
      </c>
      <c r="S245" s="60" t="s">
        <v>856</v>
      </c>
    </row>
    <row r="246" spans="1:19" x14ac:dyDescent="0.2">
      <c r="A246" s="299"/>
      <c r="B246" s="340"/>
      <c r="C246" s="372"/>
      <c r="D246" s="372"/>
      <c r="E246" s="372"/>
      <c r="F246" s="372"/>
      <c r="G246" s="296" t="s">
        <v>55</v>
      </c>
      <c r="H246" s="296"/>
      <c r="I246" s="296"/>
      <c r="J246" s="372"/>
      <c r="K246" s="59">
        <f t="shared" si="3"/>
        <v>245</v>
      </c>
      <c r="L246" s="372"/>
      <c r="M246" s="60" t="s">
        <v>781</v>
      </c>
      <c r="N246" s="62" t="s">
        <v>782</v>
      </c>
      <c r="O246" s="62" t="s">
        <v>34</v>
      </c>
      <c r="P246" s="62" t="s">
        <v>13</v>
      </c>
      <c r="Q246" s="62" t="s">
        <v>860</v>
      </c>
      <c r="R246" s="85" t="s">
        <v>29</v>
      </c>
      <c r="S246" s="60" t="s">
        <v>29</v>
      </c>
    </row>
    <row r="247" spans="1:19" x14ac:dyDescent="0.2">
      <c r="A247" s="299"/>
      <c r="B247" s="340"/>
      <c r="C247" s="372"/>
      <c r="D247" s="372"/>
      <c r="E247" s="372"/>
      <c r="F247" s="372"/>
      <c r="G247" s="296" t="s">
        <v>55</v>
      </c>
      <c r="H247" s="296"/>
      <c r="I247" s="296"/>
      <c r="J247" s="372"/>
      <c r="K247" s="59">
        <f t="shared" si="3"/>
        <v>246</v>
      </c>
      <c r="L247" s="372"/>
      <c r="M247" s="60" t="s">
        <v>783</v>
      </c>
      <c r="N247" s="62" t="s">
        <v>784</v>
      </c>
      <c r="O247" s="62" t="s">
        <v>34</v>
      </c>
      <c r="P247" s="62" t="s">
        <v>13</v>
      </c>
      <c r="Q247" s="62" t="s">
        <v>860</v>
      </c>
      <c r="R247" s="85" t="s">
        <v>29</v>
      </c>
      <c r="S247" s="60" t="s">
        <v>29</v>
      </c>
    </row>
    <row r="248" spans="1:19" x14ac:dyDescent="0.2">
      <c r="A248" s="299"/>
      <c r="B248" s="340"/>
      <c r="C248" s="372"/>
      <c r="D248" s="372"/>
      <c r="E248" s="372"/>
      <c r="F248" s="372"/>
      <c r="G248" s="296" t="s">
        <v>55</v>
      </c>
      <c r="H248" s="296"/>
      <c r="I248" s="296"/>
      <c r="J248" s="372"/>
      <c r="K248" s="59">
        <f t="shared" si="3"/>
        <v>247</v>
      </c>
      <c r="L248" s="372"/>
      <c r="M248" s="60" t="s">
        <v>785</v>
      </c>
      <c r="N248" s="62" t="s">
        <v>786</v>
      </c>
      <c r="O248" s="62" t="s">
        <v>65</v>
      </c>
      <c r="P248" s="62" t="s">
        <v>23</v>
      </c>
      <c r="Q248" s="60" t="s">
        <v>860</v>
      </c>
      <c r="R248" s="85" t="s">
        <v>856</v>
      </c>
      <c r="S248" s="60" t="s">
        <v>856</v>
      </c>
    </row>
    <row r="249" spans="1:19" x14ac:dyDescent="0.2">
      <c r="A249" s="299"/>
      <c r="B249" s="340"/>
      <c r="C249" s="372"/>
      <c r="D249" s="372"/>
      <c r="E249" s="372"/>
      <c r="F249" s="372"/>
      <c r="G249" s="296" t="s">
        <v>55</v>
      </c>
      <c r="H249" s="296"/>
      <c r="I249" s="296"/>
      <c r="J249" s="372"/>
      <c r="K249" s="59">
        <f t="shared" si="3"/>
        <v>248</v>
      </c>
      <c r="L249" s="372"/>
      <c r="M249" s="60" t="s">
        <v>791</v>
      </c>
      <c r="N249" s="62" t="s">
        <v>792</v>
      </c>
      <c r="O249" s="62" t="s">
        <v>65</v>
      </c>
      <c r="P249" s="62" t="s">
        <v>23</v>
      </c>
      <c r="Q249" s="60" t="s">
        <v>860</v>
      </c>
      <c r="R249" s="85" t="s">
        <v>856</v>
      </c>
      <c r="S249" s="60" t="s">
        <v>856</v>
      </c>
    </row>
    <row r="250" spans="1:19" x14ac:dyDescent="0.2">
      <c r="A250" s="299"/>
      <c r="B250" s="340"/>
      <c r="C250" s="372"/>
      <c r="D250" s="372"/>
      <c r="E250" s="372"/>
      <c r="F250" s="372"/>
      <c r="G250" s="296" t="s">
        <v>55</v>
      </c>
      <c r="H250" s="296"/>
      <c r="I250" s="296"/>
      <c r="J250" s="372"/>
      <c r="K250" s="59">
        <f t="shared" si="3"/>
        <v>249</v>
      </c>
      <c r="L250" s="372"/>
      <c r="M250" s="69" t="s">
        <v>787</v>
      </c>
      <c r="N250" s="62" t="s">
        <v>789</v>
      </c>
      <c r="O250" s="62" t="s">
        <v>65</v>
      </c>
      <c r="P250" s="62" t="s">
        <v>23</v>
      </c>
      <c r="Q250" s="60" t="s">
        <v>860</v>
      </c>
      <c r="R250" s="85" t="s">
        <v>856</v>
      </c>
      <c r="S250" s="60" t="s">
        <v>856</v>
      </c>
    </row>
    <row r="251" spans="1:19" x14ac:dyDescent="0.2">
      <c r="A251" s="299"/>
      <c r="B251" s="340"/>
      <c r="C251" s="372"/>
      <c r="D251" s="372"/>
      <c r="E251" s="372"/>
      <c r="F251" s="372"/>
      <c r="G251" s="296" t="s">
        <v>55</v>
      </c>
      <c r="H251" s="296"/>
      <c r="I251" s="296"/>
      <c r="J251" s="372"/>
      <c r="K251" s="59">
        <f t="shared" si="3"/>
        <v>250</v>
      </c>
      <c r="L251" s="372"/>
      <c r="M251" s="60" t="s">
        <v>788</v>
      </c>
      <c r="N251" s="62" t="s">
        <v>790</v>
      </c>
      <c r="O251" s="62" t="s">
        <v>34</v>
      </c>
      <c r="P251" s="62" t="s">
        <v>13</v>
      </c>
      <c r="Q251" s="62" t="s">
        <v>860</v>
      </c>
      <c r="R251" s="85" t="s">
        <v>29</v>
      </c>
      <c r="S251" s="60" t="s">
        <v>29</v>
      </c>
    </row>
    <row r="252" spans="1:19" x14ac:dyDescent="0.2">
      <c r="A252" s="299"/>
      <c r="B252" s="374"/>
      <c r="C252" s="372"/>
      <c r="D252" s="372"/>
      <c r="E252" s="372"/>
      <c r="F252" s="372"/>
      <c r="G252" s="372" t="s">
        <v>55</v>
      </c>
      <c r="H252" s="372" t="s">
        <v>1247</v>
      </c>
      <c r="I252" s="372"/>
      <c r="J252" s="372" t="s">
        <v>859</v>
      </c>
      <c r="K252" s="59">
        <f t="shared" si="3"/>
        <v>251</v>
      </c>
      <c r="L252" s="372"/>
      <c r="M252" s="60" t="s">
        <v>851</v>
      </c>
      <c r="N252" s="62"/>
      <c r="O252" s="62" t="s">
        <v>65</v>
      </c>
      <c r="P252" s="62" t="s">
        <v>23</v>
      </c>
      <c r="Q252" s="60" t="s">
        <v>860</v>
      </c>
      <c r="R252" s="85" t="s">
        <v>856</v>
      </c>
      <c r="S252" s="60" t="s">
        <v>856</v>
      </c>
    </row>
    <row r="253" spans="1:19" x14ac:dyDescent="0.2">
      <c r="A253" s="299"/>
      <c r="B253" s="374"/>
      <c r="C253" s="372"/>
      <c r="D253" s="372"/>
      <c r="E253" s="372"/>
      <c r="F253" s="372"/>
      <c r="G253" s="372" t="s">
        <v>55</v>
      </c>
      <c r="H253" s="372"/>
      <c r="I253" s="372"/>
      <c r="J253" s="372"/>
      <c r="K253" s="59">
        <f t="shared" si="3"/>
        <v>252</v>
      </c>
      <c r="L253" s="372"/>
      <c r="M253" s="60" t="s">
        <v>852</v>
      </c>
      <c r="N253" s="62" t="s">
        <v>854</v>
      </c>
      <c r="O253" s="62" t="s">
        <v>34</v>
      </c>
      <c r="P253" s="62" t="s">
        <v>13</v>
      </c>
      <c r="Q253" s="62" t="s">
        <v>860</v>
      </c>
      <c r="R253" s="85" t="s">
        <v>29</v>
      </c>
      <c r="S253" s="60" t="s">
        <v>29</v>
      </c>
    </row>
    <row r="254" spans="1:19" x14ac:dyDescent="0.2">
      <c r="A254" s="299"/>
      <c r="B254" s="374"/>
      <c r="C254" s="372"/>
      <c r="D254" s="372"/>
      <c r="E254" s="372"/>
      <c r="F254" s="372"/>
      <c r="G254" s="372" t="s">
        <v>55</v>
      </c>
      <c r="H254" s="372"/>
      <c r="I254" s="372"/>
      <c r="J254" s="372"/>
      <c r="K254" s="59">
        <f t="shared" si="3"/>
        <v>253</v>
      </c>
      <c r="L254" s="372"/>
      <c r="M254" s="60" t="s">
        <v>853</v>
      </c>
      <c r="N254" s="62" t="s">
        <v>855</v>
      </c>
      <c r="O254" s="62" t="s">
        <v>65</v>
      </c>
      <c r="P254" s="62" t="s">
        <v>23</v>
      </c>
      <c r="Q254" s="60" t="s">
        <v>860</v>
      </c>
      <c r="R254" s="85" t="s">
        <v>856</v>
      </c>
      <c r="S254" s="60" t="s">
        <v>856</v>
      </c>
    </row>
    <row r="255" spans="1:19" x14ac:dyDescent="0.2">
      <c r="A255" s="370" t="s">
        <v>67</v>
      </c>
      <c r="B255" s="374" t="s">
        <v>858</v>
      </c>
      <c r="C255" s="309">
        <v>40875</v>
      </c>
      <c r="D255" s="309">
        <v>40877</v>
      </c>
      <c r="E255" s="312"/>
      <c r="F255" s="296"/>
      <c r="G255" s="296" t="s">
        <v>55</v>
      </c>
      <c r="H255" s="296" t="s">
        <v>1247</v>
      </c>
      <c r="I255" s="296" t="s">
        <v>885</v>
      </c>
      <c r="J255" s="372" t="s">
        <v>879</v>
      </c>
      <c r="K255" s="59">
        <f t="shared" si="3"/>
        <v>254</v>
      </c>
      <c r="L255" s="302" t="s">
        <v>995</v>
      </c>
      <c r="M255" s="60" t="s">
        <v>810</v>
      </c>
      <c r="N255" s="62" t="s">
        <v>875</v>
      </c>
      <c r="O255" s="62" t="s">
        <v>34</v>
      </c>
      <c r="P255" s="62" t="s">
        <v>13</v>
      </c>
      <c r="Q255" s="62" t="s">
        <v>860</v>
      </c>
      <c r="R255" s="85" t="s">
        <v>29</v>
      </c>
      <c r="S255" s="60" t="s">
        <v>29</v>
      </c>
    </row>
    <row r="256" spans="1:19" x14ac:dyDescent="0.2">
      <c r="A256" s="370"/>
      <c r="B256" s="374"/>
      <c r="C256" s="309">
        <v>40875</v>
      </c>
      <c r="D256" s="309">
        <v>40877</v>
      </c>
      <c r="E256" s="312"/>
      <c r="F256" s="296"/>
      <c r="G256" s="296" t="s">
        <v>55</v>
      </c>
      <c r="H256" s="296"/>
      <c r="I256" s="296"/>
      <c r="J256" s="372"/>
      <c r="K256" s="59">
        <f t="shared" si="3"/>
        <v>255</v>
      </c>
      <c r="L256" s="302"/>
      <c r="M256" s="60" t="s">
        <v>811</v>
      </c>
      <c r="N256" s="62" t="s">
        <v>876</v>
      </c>
      <c r="O256" s="62" t="s">
        <v>34</v>
      </c>
      <c r="P256" s="62" t="s">
        <v>13</v>
      </c>
      <c r="Q256" s="62" t="s">
        <v>860</v>
      </c>
      <c r="R256" s="85" t="s">
        <v>29</v>
      </c>
      <c r="S256" s="60" t="s">
        <v>29</v>
      </c>
    </row>
    <row r="257" spans="1:19" x14ac:dyDescent="0.2">
      <c r="A257" s="370"/>
      <c r="B257" s="374"/>
      <c r="C257" s="309">
        <v>40875</v>
      </c>
      <c r="D257" s="309">
        <v>40877</v>
      </c>
      <c r="E257" s="312"/>
      <c r="F257" s="296"/>
      <c r="G257" s="296" t="s">
        <v>55</v>
      </c>
      <c r="H257" s="296"/>
      <c r="I257" s="296"/>
      <c r="J257" s="372"/>
      <c r="K257" s="59">
        <f t="shared" si="3"/>
        <v>256</v>
      </c>
      <c r="L257" s="302"/>
      <c r="M257" s="60" t="s">
        <v>812</v>
      </c>
      <c r="N257" s="62" t="s">
        <v>877</v>
      </c>
      <c r="O257" s="62" t="s">
        <v>34</v>
      </c>
      <c r="P257" s="62" t="s">
        <v>13</v>
      </c>
      <c r="Q257" s="62" t="s">
        <v>860</v>
      </c>
      <c r="R257" s="85" t="s">
        <v>29</v>
      </c>
      <c r="S257" s="60" t="s">
        <v>29</v>
      </c>
    </row>
    <row r="258" spans="1:19" x14ac:dyDescent="0.2">
      <c r="A258" s="370"/>
      <c r="B258" s="374"/>
      <c r="C258" s="309">
        <v>40875</v>
      </c>
      <c r="D258" s="309">
        <v>40877</v>
      </c>
      <c r="E258" s="312"/>
      <c r="F258" s="296"/>
      <c r="G258" s="296" t="s">
        <v>55</v>
      </c>
      <c r="H258" s="296"/>
      <c r="I258" s="296"/>
      <c r="J258" s="372"/>
      <c r="K258" s="59">
        <f t="shared" si="3"/>
        <v>257</v>
      </c>
      <c r="L258" s="302"/>
      <c r="M258" s="60" t="s">
        <v>814</v>
      </c>
      <c r="N258" s="62" t="s">
        <v>878</v>
      </c>
      <c r="O258" s="62" t="s">
        <v>34</v>
      </c>
      <c r="P258" s="62" t="s">
        <v>13</v>
      </c>
      <c r="Q258" s="62" t="s">
        <v>860</v>
      </c>
      <c r="R258" s="85" t="s">
        <v>29</v>
      </c>
      <c r="S258" s="60" t="s">
        <v>29</v>
      </c>
    </row>
    <row r="259" spans="1:19" ht="22.5" x14ac:dyDescent="0.2">
      <c r="A259" s="370"/>
      <c r="B259" s="374"/>
      <c r="C259" s="309">
        <v>40875</v>
      </c>
      <c r="D259" s="309">
        <v>40877</v>
      </c>
      <c r="E259" s="312"/>
      <c r="F259" s="296"/>
      <c r="G259" s="296" t="s">
        <v>55</v>
      </c>
      <c r="H259" s="296"/>
      <c r="I259" s="296"/>
      <c r="J259" s="372"/>
      <c r="K259" s="59">
        <f t="shared" si="3"/>
        <v>258</v>
      </c>
      <c r="L259" s="302"/>
      <c r="M259" s="60" t="s">
        <v>813</v>
      </c>
      <c r="N259" s="64" t="s">
        <v>816</v>
      </c>
      <c r="O259" s="62" t="s">
        <v>18</v>
      </c>
      <c r="P259" s="62" t="s">
        <v>19</v>
      </c>
      <c r="Q259" s="60" t="s">
        <v>860</v>
      </c>
      <c r="R259" s="85" t="s">
        <v>856</v>
      </c>
      <c r="S259" s="60" t="s">
        <v>856</v>
      </c>
    </row>
    <row r="260" spans="1:19" ht="22.5" x14ac:dyDescent="0.2">
      <c r="A260" s="370"/>
      <c r="B260" s="374"/>
      <c r="C260" s="309">
        <v>40875</v>
      </c>
      <c r="D260" s="309">
        <v>40877</v>
      </c>
      <c r="E260" s="312"/>
      <c r="F260" s="296"/>
      <c r="G260" s="296" t="s">
        <v>55</v>
      </c>
      <c r="H260" s="296"/>
      <c r="I260" s="296"/>
      <c r="J260" s="372"/>
      <c r="K260" s="59">
        <f t="shared" ref="K260:K325" si="4">K259+1</f>
        <v>259</v>
      </c>
      <c r="L260" s="302"/>
      <c r="M260" s="60" t="s">
        <v>818</v>
      </c>
      <c r="N260" s="64" t="s">
        <v>820</v>
      </c>
      <c r="O260" s="62" t="s">
        <v>65</v>
      </c>
      <c r="P260" s="62" t="s">
        <v>23</v>
      </c>
      <c r="Q260" s="60" t="s">
        <v>860</v>
      </c>
      <c r="R260" s="85" t="s">
        <v>856</v>
      </c>
      <c r="S260" s="60" t="s">
        <v>856</v>
      </c>
    </row>
    <row r="261" spans="1:19" x14ac:dyDescent="0.2">
      <c r="A261" s="370"/>
      <c r="B261" s="374"/>
      <c r="C261" s="309">
        <v>40875</v>
      </c>
      <c r="D261" s="309">
        <v>40877</v>
      </c>
      <c r="E261" s="312"/>
      <c r="F261" s="296"/>
      <c r="G261" s="296" t="s">
        <v>55</v>
      </c>
      <c r="H261" s="296"/>
      <c r="I261" s="296"/>
      <c r="J261" s="372"/>
      <c r="K261" s="59">
        <f t="shared" si="4"/>
        <v>260</v>
      </c>
      <c r="L261" s="302"/>
      <c r="M261" s="60" t="s">
        <v>822</v>
      </c>
      <c r="N261" s="62" t="s">
        <v>824</v>
      </c>
      <c r="O261" s="62" t="s">
        <v>34</v>
      </c>
      <c r="P261" s="62" t="s">
        <v>13</v>
      </c>
      <c r="Q261" s="62" t="s">
        <v>860</v>
      </c>
      <c r="R261" s="85" t="s">
        <v>29</v>
      </c>
      <c r="S261" s="60" t="s">
        <v>29</v>
      </c>
    </row>
    <row r="262" spans="1:19" x14ac:dyDescent="0.2">
      <c r="A262" s="370"/>
      <c r="B262" s="374"/>
      <c r="C262" s="309">
        <v>40875</v>
      </c>
      <c r="D262" s="309">
        <v>40877</v>
      </c>
      <c r="E262" s="312"/>
      <c r="F262" s="296"/>
      <c r="G262" s="296" t="s">
        <v>55</v>
      </c>
      <c r="H262" s="296"/>
      <c r="I262" s="296"/>
      <c r="J262" s="372"/>
      <c r="K262" s="59">
        <f t="shared" si="4"/>
        <v>261</v>
      </c>
      <c r="L262" s="302"/>
      <c r="M262" s="60" t="s">
        <v>823</v>
      </c>
      <c r="N262" s="62" t="s">
        <v>825</v>
      </c>
      <c r="O262" s="62" t="s">
        <v>34</v>
      </c>
      <c r="P262" s="62" t="s">
        <v>13</v>
      </c>
      <c r="Q262" s="62" t="s">
        <v>860</v>
      </c>
      <c r="R262" s="85" t="s">
        <v>29</v>
      </c>
      <c r="S262" s="60" t="s">
        <v>29</v>
      </c>
    </row>
    <row r="263" spans="1:19" x14ac:dyDescent="0.2">
      <c r="A263" s="370"/>
      <c r="B263" s="374"/>
      <c r="C263" s="309">
        <v>40875</v>
      </c>
      <c r="D263" s="309">
        <v>40877</v>
      </c>
      <c r="E263" s="312"/>
      <c r="F263" s="296"/>
      <c r="G263" s="296" t="s">
        <v>55</v>
      </c>
      <c r="H263" s="296"/>
      <c r="I263" s="296"/>
      <c r="J263" s="372"/>
      <c r="K263" s="59">
        <f t="shared" si="4"/>
        <v>262</v>
      </c>
      <c r="L263" s="302"/>
      <c r="M263" s="60" t="s">
        <v>826</v>
      </c>
      <c r="N263" s="62" t="s">
        <v>828</v>
      </c>
      <c r="O263" s="62" t="s">
        <v>34</v>
      </c>
      <c r="P263" s="62" t="s">
        <v>13</v>
      </c>
      <c r="Q263" s="62" t="s">
        <v>860</v>
      </c>
      <c r="R263" s="85" t="s">
        <v>29</v>
      </c>
      <c r="S263" s="60" t="s">
        <v>29</v>
      </c>
    </row>
    <row r="264" spans="1:19" x14ac:dyDescent="0.2">
      <c r="A264" s="370"/>
      <c r="B264" s="374"/>
      <c r="C264" s="309">
        <v>40875</v>
      </c>
      <c r="D264" s="309">
        <v>40877</v>
      </c>
      <c r="E264" s="312"/>
      <c r="F264" s="296"/>
      <c r="G264" s="296" t="s">
        <v>55</v>
      </c>
      <c r="H264" s="296"/>
      <c r="I264" s="296"/>
      <c r="J264" s="372"/>
      <c r="K264" s="59">
        <f t="shared" si="4"/>
        <v>263</v>
      </c>
      <c r="L264" s="302"/>
      <c r="M264" s="60" t="s">
        <v>827</v>
      </c>
      <c r="N264" s="62" t="s">
        <v>829</v>
      </c>
      <c r="O264" s="62" t="s">
        <v>34</v>
      </c>
      <c r="P264" s="62" t="s">
        <v>13</v>
      </c>
      <c r="Q264" s="62" t="s">
        <v>860</v>
      </c>
      <c r="R264" s="85" t="s">
        <v>29</v>
      </c>
      <c r="S264" s="60" t="s">
        <v>29</v>
      </c>
    </row>
    <row r="265" spans="1:19" x14ac:dyDescent="0.2">
      <c r="A265" s="370"/>
      <c r="B265" s="374"/>
      <c r="C265" s="309">
        <v>40875</v>
      </c>
      <c r="D265" s="309">
        <v>40877</v>
      </c>
      <c r="E265" s="312"/>
      <c r="F265" s="296"/>
      <c r="G265" s="296" t="s">
        <v>55</v>
      </c>
      <c r="H265" s="296"/>
      <c r="I265" s="296"/>
      <c r="J265" s="372"/>
      <c r="K265" s="59">
        <f t="shared" si="4"/>
        <v>264</v>
      </c>
      <c r="L265" s="302"/>
      <c r="M265" s="60" t="s">
        <v>830</v>
      </c>
      <c r="N265" s="62" t="s">
        <v>831</v>
      </c>
      <c r="O265" s="62" t="s">
        <v>34</v>
      </c>
      <c r="P265" s="62" t="s">
        <v>13</v>
      </c>
      <c r="Q265" s="62" t="s">
        <v>860</v>
      </c>
      <c r="R265" s="85" t="s">
        <v>29</v>
      </c>
      <c r="S265" s="60" t="s">
        <v>29</v>
      </c>
    </row>
    <row r="266" spans="1:19" x14ac:dyDescent="0.2">
      <c r="A266" s="370"/>
      <c r="B266" s="374"/>
      <c r="C266" s="309">
        <v>40875</v>
      </c>
      <c r="D266" s="309">
        <v>40877</v>
      </c>
      <c r="E266" s="312"/>
      <c r="F266" s="296"/>
      <c r="G266" s="296" t="s">
        <v>55</v>
      </c>
      <c r="H266" s="296"/>
      <c r="I266" s="296"/>
      <c r="J266" s="372"/>
      <c r="K266" s="59">
        <f t="shared" si="4"/>
        <v>265</v>
      </c>
      <c r="L266" s="302"/>
      <c r="M266" s="60" t="s">
        <v>832</v>
      </c>
      <c r="N266" s="62" t="s">
        <v>834</v>
      </c>
      <c r="O266" s="62" t="s">
        <v>34</v>
      </c>
      <c r="P266" s="62" t="s">
        <v>13</v>
      </c>
      <c r="Q266" s="62" t="s">
        <v>860</v>
      </c>
      <c r="R266" s="85" t="s">
        <v>29</v>
      </c>
      <c r="S266" s="60" t="s">
        <v>29</v>
      </c>
    </row>
    <row r="267" spans="1:19" x14ac:dyDescent="0.2">
      <c r="A267" s="370"/>
      <c r="B267" s="374"/>
      <c r="C267" s="309">
        <v>40875</v>
      </c>
      <c r="D267" s="309">
        <v>40877</v>
      </c>
      <c r="E267" s="312"/>
      <c r="F267" s="296"/>
      <c r="G267" s="296" t="s">
        <v>55</v>
      </c>
      <c r="H267" s="296"/>
      <c r="I267" s="296"/>
      <c r="J267" s="372"/>
      <c r="K267" s="59">
        <f t="shared" si="4"/>
        <v>266</v>
      </c>
      <c r="L267" s="302"/>
      <c r="M267" s="60" t="s">
        <v>833</v>
      </c>
      <c r="N267" s="62" t="s">
        <v>834</v>
      </c>
      <c r="O267" s="62" t="s">
        <v>34</v>
      </c>
      <c r="P267" s="62" t="s">
        <v>13</v>
      </c>
      <c r="Q267" s="62" t="s">
        <v>860</v>
      </c>
      <c r="R267" s="85" t="s">
        <v>29</v>
      </c>
      <c r="S267" s="60" t="s">
        <v>29</v>
      </c>
    </row>
    <row r="268" spans="1:19" ht="22.5" x14ac:dyDescent="0.2">
      <c r="A268" s="370"/>
      <c r="B268" s="374"/>
      <c r="C268" s="309">
        <v>40875</v>
      </c>
      <c r="D268" s="309">
        <v>40877</v>
      </c>
      <c r="E268" s="312"/>
      <c r="F268" s="296"/>
      <c r="G268" s="296" t="s">
        <v>55</v>
      </c>
      <c r="H268" s="296" t="s">
        <v>1247</v>
      </c>
      <c r="I268" s="296" t="s">
        <v>885</v>
      </c>
      <c r="J268" s="372" t="s">
        <v>880</v>
      </c>
      <c r="K268" s="59">
        <f t="shared" si="4"/>
        <v>267</v>
      </c>
      <c r="L268" s="312" t="s">
        <v>995</v>
      </c>
      <c r="M268" s="60" t="s">
        <v>815</v>
      </c>
      <c r="N268" s="64" t="s">
        <v>817</v>
      </c>
      <c r="O268" s="62" t="s">
        <v>18</v>
      </c>
      <c r="P268" s="62" t="s">
        <v>19</v>
      </c>
      <c r="Q268" s="60" t="s">
        <v>860</v>
      </c>
      <c r="R268" s="85" t="s">
        <v>856</v>
      </c>
      <c r="S268" s="60" t="s">
        <v>856</v>
      </c>
    </row>
    <row r="269" spans="1:19" x14ac:dyDescent="0.2">
      <c r="A269" s="370"/>
      <c r="B269" s="374"/>
      <c r="C269" s="309">
        <v>40875</v>
      </c>
      <c r="D269" s="309">
        <v>40877</v>
      </c>
      <c r="E269" s="312"/>
      <c r="F269" s="296"/>
      <c r="G269" s="296" t="s">
        <v>55</v>
      </c>
      <c r="H269" s="296"/>
      <c r="I269" s="296"/>
      <c r="J269" s="372"/>
      <c r="K269" s="59">
        <f t="shared" si="4"/>
        <v>268</v>
      </c>
      <c r="L269" s="312"/>
      <c r="M269" s="60" t="s">
        <v>821</v>
      </c>
      <c r="N269" s="62" t="s">
        <v>819</v>
      </c>
      <c r="O269" s="62" t="s">
        <v>65</v>
      </c>
      <c r="P269" s="62" t="s">
        <v>23</v>
      </c>
      <c r="Q269" s="60" t="s">
        <v>860</v>
      </c>
      <c r="R269" s="85" t="s">
        <v>856</v>
      </c>
      <c r="S269" s="60" t="s">
        <v>856</v>
      </c>
    </row>
    <row r="270" spans="1:19" x14ac:dyDescent="0.2">
      <c r="A270" s="299" t="s">
        <v>67</v>
      </c>
      <c r="B270" s="340" t="s">
        <v>836</v>
      </c>
      <c r="C270" s="309">
        <v>40877</v>
      </c>
      <c r="D270" s="309">
        <v>40878</v>
      </c>
      <c r="E270" s="312"/>
      <c r="F270" s="309"/>
      <c r="G270" s="296" t="s">
        <v>55</v>
      </c>
      <c r="H270" s="296" t="s">
        <v>1247</v>
      </c>
      <c r="I270" s="296" t="s">
        <v>885</v>
      </c>
      <c r="J270" s="293" t="s">
        <v>881</v>
      </c>
      <c r="K270" s="59">
        <f t="shared" si="4"/>
        <v>269</v>
      </c>
      <c r="L270" s="312" t="s">
        <v>995</v>
      </c>
      <c r="M270" s="60" t="s">
        <v>835</v>
      </c>
      <c r="N270" s="62" t="s">
        <v>840</v>
      </c>
      <c r="O270" s="62" t="s">
        <v>34</v>
      </c>
      <c r="P270" s="62" t="s">
        <v>13</v>
      </c>
      <c r="Q270" s="62" t="s">
        <v>860</v>
      </c>
      <c r="R270" s="85" t="s">
        <v>29</v>
      </c>
      <c r="S270" s="60" t="s">
        <v>29</v>
      </c>
    </row>
    <row r="271" spans="1:19" x14ac:dyDescent="0.2">
      <c r="A271" s="299"/>
      <c r="B271" s="340"/>
      <c r="C271" s="309">
        <v>40877</v>
      </c>
      <c r="D271" s="309">
        <v>40878</v>
      </c>
      <c r="E271" s="312"/>
      <c r="F271" s="309"/>
      <c r="G271" s="296" t="s">
        <v>55</v>
      </c>
      <c r="H271" s="296"/>
      <c r="I271" s="296"/>
      <c r="J271" s="293"/>
      <c r="K271" s="59">
        <f t="shared" si="4"/>
        <v>270</v>
      </c>
      <c r="L271" s="312"/>
      <c r="M271" s="60" t="s">
        <v>837</v>
      </c>
      <c r="N271" s="62" t="s">
        <v>841</v>
      </c>
      <c r="O271" s="62" t="s">
        <v>18</v>
      </c>
      <c r="P271" s="62" t="s">
        <v>19</v>
      </c>
      <c r="Q271" s="60" t="s">
        <v>860</v>
      </c>
      <c r="R271" s="85" t="s">
        <v>856</v>
      </c>
      <c r="S271" s="60" t="s">
        <v>856</v>
      </c>
    </row>
    <row r="272" spans="1:19" x14ac:dyDescent="0.2">
      <c r="A272" s="299"/>
      <c r="B272" s="340"/>
      <c r="C272" s="309">
        <v>40877</v>
      </c>
      <c r="D272" s="309">
        <v>40878</v>
      </c>
      <c r="E272" s="312"/>
      <c r="F272" s="309"/>
      <c r="G272" s="296" t="s">
        <v>55</v>
      </c>
      <c r="H272" s="296"/>
      <c r="I272" s="296"/>
      <c r="J272" s="293"/>
      <c r="K272" s="59">
        <f t="shared" si="4"/>
        <v>271</v>
      </c>
      <c r="L272" s="312"/>
      <c r="M272" s="60" t="s">
        <v>838</v>
      </c>
      <c r="N272" s="62" t="s">
        <v>842</v>
      </c>
      <c r="O272" s="62" t="s">
        <v>65</v>
      </c>
      <c r="P272" s="62" t="s">
        <v>23</v>
      </c>
      <c r="Q272" s="60" t="s">
        <v>860</v>
      </c>
      <c r="R272" s="85" t="s">
        <v>856</v>
      </c>
      <c r="S272" s="60" t="s">
        <v>856</v>
      </c>
    </row>
    <row r="273" spans="1:19" x14ac:dyDescent="0.2">
      <c r="A273" s="299"/>
      <c r="B273" s="340"/>
      <c r="C273" s="309">
        <v>40877</v>
      </c>
      <c r="D273" s="309">
        <v>40878</v>
      </c>
      <c r="E273" s="312"/>
      <c r="F273" s="309"/>
      <c r="G273" s="296" t="s">
        <v>55</v>
      </c>
      <c r="H273" s="296" t="s">
        <v>1247</v>
      </c>
      <c r="I273" s="296" t="s">
        <v>885</v>
      </c>
      <c r="J273" s="293" t="s">
        <v>882</v>
      </c>
      <c r="K273" s="59">
        <f t="shared" si="4"/>
        <v>272</v>
      </c>
      <c r="L273" s="312" t="s">
        <v>995</v>
      </c>
      <c r="M273" s="60" t="s">
        <v>839</v>
      </c>
      <c r="N273" s="62" t="s">
        <v>843</v>
      </c>
      <c r="O273" s="62" t="s">
        <v>34</v>
      </c>
      <c r="P273" s="62" t="s">
        <v>13</v>
      </c>
      <c r="Q273" s="62" t="s">
        <v>860</v>
      </c>
      <c r="R273" s="85" t="s">
        <v>29</v>
      </c>
      <c r="S273" s="60" t="s">
        <v>29</v>
      </c>
    </row>
    <row r="274" spans="1:19" x14ac:dyDescent="0.2">
      <c r="A274" s="299"/>
      <c r="B274" s="340"/>
      <c r="C274" s="309">
        <v>40877</v>
      </c>
      <c r="D274" s="309">
        <v>40878</v>
      </c>
      <c r="E274" s="312"/>
      <c r="F274" s="309"/>
      <c r="G274" s="296" t="s">
        <v>55</v>
      </c>
      <c r="H274" s="296"/>
      <c r="I274" s="296"/>
      <c r="J274" s="293"/>
      <c r="K274" s="59">
        <f t="shared" si="4"/>
        <v>273</v>
      </c>
      <c r="L274" s="312"/>
      <c r="M274" s="60" t="s">
        <v>844</v>
      </c>
      <c r="N274" s="62" t="s">
        <v>845</v>
      </c>
      <c r="O274" s="62" t="s">
        <v>18</v>
      </c>
      <c r="P274" s="62" t="s">
        <v>19</v>
      </c>
      <c r="Q274" s="60" t="s">
        <v>860</v>
      </c>
      <c r="R274" s="85" t="s">
        <v>856</v>
      </c>
      <c r="S274" s="60" t="s">
        <v>856</v>
      </c>
    </row>
    <row r="275" spans="1:19" x14ac:dyDescent="0.2">
      <c r="A275" s="299"/>
      <c r="B275" s="340"/>
      <c r="C275" s="309">
        <v>40877</v>
      </c>
      <c r="D275" s="309">
        <v>40878</v>
      </c>
      <c r="E275" s="312"/>
      <c r="F275" s="309"/>
      <c r="G275" s="296" t="s">
        <v>55</v>
      </c>
      <c r="H275" s="296"/>
      <c r="I275" s="296"/>
      <c r="J275" s="293"/>
      <c r="K275" s="59">
        <f t="shared" si="4"/>
        <v>274</v>
      </c>
      <c r="L275" s="312"/>
      <c r="M275" s="60" t="s">
        <v>846</v>
      </c>
      <c r="N275" s="62" t="s">
        <v>848</v>
      </c>
      <c r="O275" s="62" t="s">
        <v>65</v>
      </c>
      <c r="P275" s="62" t="s">
        <v>23</v>
      </c>
      <c r="Q275" s="60" t="s">
        <v>860</v>
      </c>
      <c r="R275" s="85" t="s">
        <v>856</v>
      </c>
      <c r="S275" s="60" t="s">
        <v>856</v>
      </c>
    </row>
    <row r="276" spans="1:19" x14ac:dyDescent="0.2">
      <c r="A276" s="299" t="s">
        <v>67</v>
      </c>
      <c r="B276" s="340" t="s">
        <v>836</v>
      </c>
      <c r="C276" s="293">
        <v>40877</v>
      </c>
      <c r="D276" s="293">
        <v>40878</v>
      </c>
      <c r="E276" s="293"/>
      <c r="F276" s="293"/>
      <c r="G276" s="381" t="s">
        <v>1101</v>
      </c>
      <c r="H276" s="381" t="s">
        <v>1247</v>
      </c>
      <c r="I276" s="296" t="s">
        <v>885</v>
      </c>
      <c r="J276" s="293" t="s">
        <v>1104</v>
      </c>
      <c r="K276" s="59">
        <f t="shared" si="4"/>
        <v>275</v>
      </c>
      <c r="L276" s="302" t="s">
        <v>995</v>
      </c>
      <c r="M276" s="69" t="s">
        <v>847</v>
      </c>
      <c r="N276" s="62" t="s">
        <v>849</v>
      </c>
      <c r="O276" s="62" t="s">
        <v>18</v>
      </c>
      <c r="P276" s="62" t="s">
        <v>19</v>
      </c>
      <c r="Q276" s="60" t="s">
        <v>860</v>
      </c>
      <c r="R276" s="85" t="s">
        <v>856</v>
      </c>
      <c r="S276" s="60" t="s">
        <v>856</v>
      </c>
    </row>
    <row r="277" spans="1:19" x14ac:dyDescent="0.2">
      <c r="A277" s="299"/>
      <c r="B277" s="340"/>
      <c r="C277" s="293">
        <v>40877</v>
      </c>
      <c r="D277" s="293">
        <v>40878</v>
      </c>
      <c r="E277" s="293"/>
      <c r="F277" s="293"/>
      <c r="G277" s="381"/>
      <c r="H277" s="381"/>
      <c r="I277" s="296"/>
      <c r="J277" s="293"/>
      <c r="K277" s="59">
        <f t="shared" si="4"/>
        <v>276</v>
      </c>
      <c r="L277" s="302"/>
      <c r="M277" s="69" t="s">
        <v>850</v>
      </c>
      <c r="N277" s="62" t="s">
        <v>857</v>
      </c>
      <c r="O277" s="62" t="s">
        <v>65</v>
      </c>
      <c r="P277" s="62" t="s">
        <v>23</v>
      </c>
      <c r="Q277" s="60" t="s">
        <v>860</v>
      </c>
      <c r="R277" s="85" t="s">
        <v>856</v>
      </c>
      <c r="S277" s="60" t="s">
        <v>856</v>
      </c>
    </row>
    <row r="278" spans="1:19" x14ac:dyDescent="0.2">
      <c r="A278" s="299"/>
      <c r="B278" s="340"/>
      <c r="C278" s="293">
        <v>40877</v>
      </c>
      <c r="D278" s="293">
        <v>40878</v>
      </c>
      <c r="E278" s="293"/>
      <c r="F278" s="293"/>
      <c r="G278" s="381"/>
      <c r="H278" s="381"/>
      <c r="I278" s="296"/>
      <c r="J278" s="293"/>
      <c r="K278" s="59">
        <f t="shared" si="4"/>
        <v>277</v>
      </c>
      <c r="L278" s="302"/>
      <c r="M278" s="69" t="s">
        <v>950</v>
      </c>
      <c r="N278" s="62" t="s">
        <v>951</v>
      </c>
      <c r="O278" s="62" t="s">
        <v>34</v>
      </c>
      <c r="P278" s="62" t="s">
        <v>13</v>
      </c>
      <c r="Q278" s="62" t="s">
        <v>860</v>
      </c>
      <c r="R278" s="85" t="s">
        <v>29</v>
      </c>
      <c r="S278" s="60" t="s">
        <v>29</v>
      </c>
    </row>
    <row r="279" spans="1:19" ht="12" thickBot="1" x14ac:dyDescent="0.25">
      <c r="A279" s="307"/>
      <c r="B279" s="338"/>
      <c r="C279" s="304">
        <v>40878</v>
      </c>
      <c r="D279" s="304">
        <v>40949</v>
      </c>
      <c r="E279" s="304"/>
      <c r="F279" s="304"/>
      <c r="G279" s="382"/>
      <c r="H279" s="382"/>
      <c r="I279" s="308"/>
      <c r="J279" s="304"/>
      <c r="K279" s="78">
        <f t="shared" si="4"/>
        <v>278</v>
      </c>
      <c r="L279" s="326"/>
      <c r="M279" s="96" t="s">
        <v>974</v>
      </c>
      <c r="N279" s="80" t="s">
        <v>975</v>
      </c>
      <c r="O279" s="80" t="s">
        <v>34</v>
      </c>
      <c r="P279" s="80" t="s">
        <v>13</v>
      </c>
      <c r="Q279" s="80" t="s">
        <v>860</v>
      </c>
      <c r="R279" s="97" t="s">
        <v>29</v>
      </c>
      <c r="S279" s="79" t="s">
        <v>29</v>
      </c>
    </row>
    <row r="280" spans="1:19" x14ac:dyDescent="0.2">
      <c r="A280" s="435" t="s">
        <v>925</v>
      </c>
      <c r="B280" s="420" t="s">
        <v>1222</v>
      </c>
      <c r="C280" s="292">
        <v>40897</v>
      </c>
      <c r="D280" s="292">
        <v>41081</v>
      </c>
      <c r="E280" s="386">
        <v>1570</v>
      </c>
      <c r="F280" s="292">
        <v>41085</v>
      </c>
      <c r="G280" s="295" t="s">
        <v>1101</v>
      </c>
      <c r="H280" s="295" t="s">
        <v>1244</v>
      </c>
      <c r="I280" s="295" t="s">
        <v>1221</v>
      </c>
      <c r="J280" s="416" t="s">
        <v>1226</v>
      </c>
      <c r="K280" s="81">
        <f t="shared" si="4"/>
        <v>279</v>
      </c>
      <c r="L280" s="386" t="s">
        <v>995</v>
      </c>
      <c r="M280" s="82" t="s">
        <v>888</v>
      </c>
      <c r="N280" s="83" t="s">
        <v>1215</v>
      </c>
      <c r="O280" s="83" t="s">
        <v>34</v>
      </c>
      <c r="P280" s="83" t="s">
        <v>13</v>
      </c>
      <c r="Q280" s="83" t="s">
        <v>860</v>
      </c>
      <c r="R280" s="84" t="s">
        <v>29</v>
      </c>
      <c r="S280" s="82" t="s">
        <v>29</v>
      </c>
    </row>
    <row r="281" spans="1:19" x14ac:dyDescent="0.2">
      <c r="A281" s="436"/>
      <c r="B281" s="421"/>
      <c r="C281" s="293"/>
      <c r="D281" s="293"/>
      <c r="E281" s="384"/>
      <c r="F281" s="293"/>
      <c r="G281" s="296"/>
      <c r="H281" s="296"/>
      <c r="I281" s="296"/>
      <c r="J281" s="372"/>
      <c r="K281" s="59">
        <f t="shared" si="4"/>
        <v>280</v>
      </c>
      <c r="L281" s="384"/>
      <c r="M281" s="60" t="s">
        <v>889</v>
      </c>
      <c r="N281" s="62" t="s">
        <v>1216</v>
      </c>
      <c r="O281" s="62" t="s">
        <v>34</v>
      </c>
      <c r="P281" s="62" t="s">
        <v>13</v>
      </c>
      <c r="Q281" s="62" t="s">
        <v>860</v>
      </c>
      <c r="R281" s="85" t="s">
        <v>29</v>
      </c>
      <c r="S281" s="60" t="s">
        <v>29</v>
      </c>
    </row>
    <row r="282" spans="1:19" x14ac:dyDescent="0.2">
      <c r="A282" s="436"/>
      <c r="B282" s="421"/>
      <c r="C282" s="293"/>
      <c r="D282" s="293"/>
      <c r="E282" s="384"/>
      <c r="F282" s="293"/>
      <c r="G282" s="296"/>
      <c r="H282" s="296"/>
      <c r="I282" s="296"/>
      <c r="J282" s="372"/>
      <c r="K282" s="59">
        <f t="shared" si="4"/>
        <v>281</v>
      </c>
      <c r="L282" s="384"/>
      <c r="M282" s="60" t="s">
        <v>890</v>
      </c>
      <c r="N282" s="62" t="s">
        <v>1217</v>
      </c>
      <c r="O282" s="62" t="s">
        <v>34</v>
      </c>
      <c r="P282" s="62" t="s">
        <v>13</v>
      </c>
      <c r="Q282" s="62" t="s">
        <v>860</v>
      </c>
      <c r="R282" s="85" t="s">
        <v>29</v>
      </c>
      <c r="S282" s="60" t="s">
        <v>29</v>
      </c>
    </row>
    <row r="283" spans="1:19" x14ac:dyDescent="0.2">
      <c r="A283" s="436"/>
      <c r="B283" s="421"/>
      <c r="C283" s="293"/>
      <c r="D283" s="293"/>
      <c r="E283" s="384"/>
      <c r="F283" s="293"/>
      <c r="G283" s="296"/>
      <c r="H283" s="296"/>
      <c r="I283" s="296"/>
      <c r="J283" s="372"/>
      <c r="K283" s="59">
        <f t="shared" si="4"/>
        <v>282</v>
      </c>
      <c r="L283" s="384"/>
      <c r="M283" s="60" t="s">
        <v>891</v>
      </c>
      <c r="N283" s="62" t="s">
        <v>1218</v>
      </c>
      <c r="O283" s="62" t="s">
        <v>34</v>
      </c>
      <c r="P283" s="62" t="s">
        <v>13</v>
      </c>
      <c r="Q283" s="62" t="s">
        <v>860</v>
      </c>
      <c r="R283" s="85" t="s">
        <v>29</v>
      </c>
      <c r="S283" s="60" t="s">
        <v>29</v>
      </c>
    </row>
    <row r="284" spans="1:19" x14ac:dyDescent="0.2">
      <c r="A284" s="436"/>
      <c r="B284" s="421"/>
      <c r="C284" s="293"/>
      <c r="D284" s="293"/>
      <c r="E284" s="384"/>
      <c r="F284" s="293"/>
      <c r="G284" s="296"/>
      <c r="H284" s="296"/>
      <c r="I284" s="296"/>
      <c r="J284" s="372"/>
      <c r="K284" s="59">
        <f t="shared" si="4"/>
        <v>283</v>
      </c>
      <c r="L284" s="384"/>
      <c r="M284" s="60" t="s">
        <v>892</v>
      </c>
      <c r="N284" s="62" t="s">
        <v>893</v>
      </c>
      <c r="O284" s="62" t="s">
        <v>34</v>
      </c>
      <c r="P284" s="62" t="s">
        <v>13</v>
      </c>
      <c r="Q284" s="62" t="s">
        <v>860</v>
      </c>
      <c r="R284" s="85" t="s">
        <v>29</v>
      </c>
      <c r="S284" s="60" t="s">
        <v>29</v>
      </c>
    </row>
    <row r="285" spans="1:19" x14ac:dyDescent="0.2">
      <c r="A285" s="436"/>
      <c r="B285" s="421"/>
      <c r="C285" s="293"/>
      <c r="D285" s="293"/>
      <c r="E285" s="384"/>
      <c r="F285" s="293"/>
      <c r="G285" s="296"/>
      <c r="H285" s="296"/>
      <c r="I285" s="296"/>
      <c r="J285" s="372"/>
      <c r="K285" s="59">
        <f t="shared" si="4"/>
        <v>284</v>
      </c>
      <c r="L285" s="384"/>
      <c r="M285" s="60" t="s">
        <v>894</v>
      </c>
      <c r="N285" s="62" t="s">
        <v>895</v>
      </c>
      <c r="O285" s="62" t="s">
        <v>34</v>
      </c>
      <c r="P285" s="62" t="s">
        <v>13</v>
      </c>
      <c r="Q285" s="62" t="s">
        <v>860</v>
      </c>
      <c r="R285" s="85" t="s">
        <v>29</v>
      </c>
      <c r="S285" s="60" t="s">
        <v>29</v>
      </c>
    </row>
    <row r="286" spans="1:19" x14ac:dyDescent="0.2">
      <c r="A286" s="436"/>
      <c r="B286" s="421"/>
      <c r="C286" s="293"/>
      <c r="D286" s="293"/>
      <c r="E286" s="384"/>
      <c r="F286" s="293"/>
      <c r="G286" s="296"/>
      <c r="H286" s="296"/>
      <c r="I286" s="296"/>
      <c r="J286" s="372"/>
      <c r="K286" s="59">
        <f t="shared" si="4"/>
        <v>285</v>
      </c>
      <c r="L286" s="384"/>
      <c r="M286" s="60" t="s">
        <v>1064</v>
      </c>
      <c r="N286" s="62" t="s">
        <v>1065</v>
      </c>
      <c r="O286" s="62" t="s">
        <v>34</v>
      </c>
      <c r="P286" s="62" t="s">
        <v>13</v>
      </c>
      <c r="Q286" s="62" t="s">
        <v>860</v>
      </c>
      <c r="R286" s="85" t="s">
        <v>29</v>
      </c>
      <c r="S286" s="60" t="s">
        <v>29</v>
      </c>
    </row>
    <row r="287" spans="1:19" x14ac:dyDescent="0.2">
      <c r="A287" s="436"/>
      <c r="B287" s="421"/>
      <c r="C287" s="293"/>
      <c r="D287" s="293"/>
      <c r="E287" s="384"/>
      <c r="F287" s="293"/>
      <c r="G287" s="296"/>
      <c r="H287" s="296"/>
      <c r="I287" s="296"/>
      <c r="J287" s="372"/>
      <c r="K287" s="59">
        <f t="shared" si="4"/>
        <v>286</v>
      </c>
      <c r="L287" s="384"/>
      <c r="M287" s="60" t="s">
        <v>896</v>
      </c>
      <c r="N287" s="62" t="s">
        <v>897</v>
      </c>
      <c r="O287" s="62" t="s">
        <v>34</v>
      </c>
      <c r="P287" s="62" t="s">
        <v>13</v>
      </c>
      <c r="Q287" s="62" t="s">
        <v>860</v>
      </c>
      <c r="R287" s="85" t="s">
        <v>29</v>
      </c>
      <c r="S287" s="60" t="s">
        <v>29</v>
      </c>
    </row>
    <row r="288" spans="1:19" x14ac:dyDescent="0.2">
      <c r="A288" s="436"/>
      <c r="B288" s="421"/>
      <c r="C288" s="293"/>
      <c r="D288" s="293"/>
      <c r="E288" s="384"/>
      <c r="F288" s="293"/>
      <c r="G288" s="296"/>
      <c r="H288" s="296"/>
      <c r="I288" s="296"/>
      <c r="J288" s="372"/>
      <c r="K288" s="59">
        <f t="shared" si="4"/>
        <v>287</v>
      </c>
      <c r="L288" s="384"/>
      <c r="M288" s="60" t="s">
        <v>898</v>
      </c>
      <c r="N288" s="62" t="s">
        <v>899</v>
      </c>
      <c r="O288" s="62" t="s">
        <v>34</v>
      </c>
      <c r="P288" s="62" t="s">
        <v>13</v>
      </c>
      <c r="Q288" s="62" t="s">
        <v>860</v>
      </c>
      <c r="R288" s="85" t="s">
        <v>29</v>
      </c>
      <c r="S288" s="60" t="s">
        <v>29</v>
      </c>
    </row>
    <row r="289" spans="1:19" x14ac:dyDescent="0.2">
      <c r="A289" s="436"/>
      <c r="B289" s="421"/>
      <c r="C289" s="293"/>
      <c r="D289" s="293"/>
      <c r="E289" s="384"/>
      <c r="F289" s="293"/>
      <c r="G289" s="296"/>
      <c r="H289" s="296"/>
      <c r="I289" s="296"/>
      <c r="J289" s="372"/>
      <c r="K289" s="59">
        <f t="shared" si="4"/>
        <v>288</v>
      </c>
      <c r="L289" s="384"/>
      <c r="M289" s="60" t="s">
        <v>900</v>
      </c>
      <c r="N289" s="62" t="s">
        <v>901</v>
      </c>
      <c r="O289" s="62" t="s">
        <v>34</v>
      </c>
      <c r="P289" s="62" t="s">
        <v>13</v>
      </c>
      <c r="Q289" s="62" t="s">
        <v>860</v>
      </c>
      <c r="R289" s="85" t="s">
        <v>29</v>
      </c>
      <c r="S289" s="60" t="s">
        <v>29</v>
      </c>
    </row>
    <row r="290" spans="1:19" x14ac:dyDescent="0.2">
      <c r="A290" s="436"/>
      <c r="B290" s="421"/>
      <c r="C290" s="293"/>
      <c r="D290" s="293"/>
      <c r="E290" s="384"/>
      <c r="F290" s="293"/>
      <c r="G290" s="296"/>
      <c r="H290" s="296"/>
      <c r="I290" s="296"/>
      <c r="J290" s="372"/>
      <c r="K290" s="59">
        <f t="shared" si="4"/>
        <v>289</v>
      </c>
      <c r="L290" s="384"/>
      <c r="M290" s="60" t="s">
        <v>902</v>
      </c>
      <c r="N290" s="62" t="s">
        <v>903</v>
      </c>
      <c r="O290" s="62" t="s">
        <v>34</v>
      </c>
      <c r="P290" s="62" t="s">
        <v>13</v>
      </c>
      <c r="Q290" s="62" t="s">
        <v>860</v>
      </c>
      <c r="R290" s="85" t="s">
        <v>29</v>
      </c>
      <c r="S290" s="60" t="s">
        <v>29</v>
      </c>
    </row>
    <row r="291" spans="1:19" x14ac:dyDescent="0.2">
      <c r="A291" s="436"/>
      <c r="B291" s="421"/>
      <c r="C291" s="293"/>
      <c r="D291" s="293"/>
      <c r="E291" s="384"/>
      <c r="F291" s="293"/>
      <c r="G291" s="296"/>
      <c r="H291" s="296"/>
      <c r="I291" s="296"/>
      <c r="J291" s="372"/>
      <c r="K291" s="59">
        <f t="shared" si="4"/>
        <v>290</v>
      </c>
      <c r="L291" s="384"/>
      <c r="M291" s="60" t="s">
        <v>926</v>
      </c>
      <c r="N291" s="62" t="s">
        <v>927</v>
      </c>
      <c r="O291" s="62" t="s">
        <v>34</v>
      </c>
      <c r="P291" s="62" t="s">
        <v>13</v>
      </c>
      <c r="Q291" s="62" t="s">
        <v>860</v>
      </c>
      <c r="R291" s="85" t="s">
        <v>29</v>
      </c>
      <c r="S291" s="60" t="s">
        <v>29</v>
      </c>
    </row>
    <row r="292" spans="1:19" x14ac:dyDescent="0.2">
      <c r="A292" s="436"/>
      <c r="B292" s="421"/>
      <c r="C292" s="293"/>
      <c r="D292" s="293"/>
      <c r="E292" s="384"/>
      <c r="F292" s="293"/>
      <c r="G292" s="296"/>
      <c r="H292" s="296"/>
      <c r="I292" s="296"/>
      <c r="J292" s="372"/>
      <c r="K292" s="59">
        <f t="shared" si="4"/>
        <v>291</v>
      </c>
      <c r="L292" s="384"/>
      <c r="M292" s="60" t="s">
        <v>1257</v>
      </c>
      <c r="N292" s="62" t="s">
        <v>1258</v>
      </c>
      <c r="O292" s="62" t="s">
        <v>34</v>
      </c>
      <c r="P292" s="62" t="s">
        <v>13</v>
      </c>
      <c r="Q292" s="62" t="s">
        <v>860</v>
      </c>
      <c r="R292" s="85" t="s">
        <v>29</v>
      </c>
      <c r="S292" s="60" t="s">
        <v>29</v>
      </c>
    </row>
    <row r="293" spans="1:19" x14ac:dyDescent="0.2">
      <c r="A293" s="436"/>
      <c r="B293" s="421"/>
      <c r="C293" s="293"/>
      <c r="D293" s="293"/>
      <c r="E293" s="384"/>
      <c r="F293" s="293"/>
      <c r="G293" s="296"/>
      <c r="H293" s="296"/>
      <c r="I293" s="296"/>
      <c r="J293" s="372"/>
      <c r="K293" s="59">
        <f t="shared" si="4"/>
        <v>292</v>
      </c>
      <c r="L293" s="384"/>
      <c r="M293" s="60" t="s">
        <v>928</v>
      </c>
      <c r="N293" s="62" t="s">
        <v>1011</v>
      </c>
      <c r="O293" s="62" t="s">
        <v>34</v>
      </c>
      <c r="P293" s="62" t="s">
        <v>13</v>
      </c>
      <c r="Q293" s="62" t="s">
        <v>860</v>
      </c>
      <c r="R293" s="85" t="s">
        <v>29</v>
      </c>
      <c r="S293" s="60" t="s">
        <v>29</v>
      </c>
    </row>
    <row r="294" spans="1:19" x14ac:dyDescent="0.2">
      <c r="A294" s="436"/>
      <c r="B294" s="421"/>
      <c r="C294" s="293"/>
      <c r="D294" s="293"/>
      <c r="E294" s="384"/>
      <c r="F294" s="293"/>
      <c r="G294" s="296"/>
      <c r="H294" s="296"/>
      <c r="I294" s="296"/>
      <c r="J294" s="372"/>
      <c r="K294" s="59">
        <f t="shared" si="4"/>
        <v>293</v>
      </c>
      <c r="L294" s="384"/>
      <c r="M294" s="60" t="s">
        <v>1012</v>
      </c>
      <c r="N294" s="62" t="s">
        <v>1214</v>
      </c>
      <c r="O294" s="62" t="s">
        <v>317</v>
      </c>
      <c r="P294" s="62" t="s">
        <v>13</v>
      </c>
      <c r="Q294" s="62" t="s">
        <v>860</v>
      </c>
      <c r="R294" s="85" t="s">
        <v>29</v>
      </c>
      <c r="S294" s="60" t="s">
        <v>29</v>
      </c>
    </row>
    <row r="295" spans="1:19" x14ac:dyDescent="0.2">
      <c r="A295" s="436"/>
      <c r="B295" s="421"/>
      <c r="C295" s="293"/>
      <c r="D295" s="293"/>
      <c r="E295" s="384"/>
      <c r="F295" s="293"/>
      <c r="G295" s="296"/>
      <c r="H295" s="296"/>
      <c r="I295" s="296"/>
      <c r="J295" s="372"/>
      <c r="K295" s="59">
        <f t="shared" si="4"/>
        <v>294</v>
      </c>
      <c r="L295" s="384"/>
      <c r="M295" s="60" t="s">
        <v>1026</v>
      </c>
      <c r="N295" s="62" t="s">
        <v>1167</v>
      </c>
      <c r="O295" s="62" t="s">
        <v>34</v>
      </c>
      <c r="P295" s="62" t="s">
        <v>13</v>
      </c>
      <c r="Q295" s="62" t="s">
        <v>860</v>
      </c>
      <c r="R295" s="85" t="s">
        <v>29</v>
      </c>
      <c r="S295" s="60" t="s">
        <v>29</v>
      </c>
    </row>
    <row r="296" spans="1:19" x14ac:dyDescent="0.2">
      <c r="A296" s="436"/>
      <c r="B296" s="421"/>
      <c r="C296" s="293"/>
      <c r="D296" s="293"/>
      <c r="E296" s="384"/>
      <c r="F296" s="293"/>
      <c r="G296" s="296"/>
      <c r="H296" s="296"/>
      <c r="I296" s="296"/>
      <c r="J296" s="372"/>
      <c r="K296" s="59">
        <f t="shared" si="4"/>
        <v>295</v>
      </c>
      <c r="L296" s="384"/>
      <c r="M296" s="60" t="s">
        <v>1027</v>
      </c>
      <c r="N296" s="62" t="s">
        <v>1168</v>
      </c>
      <c r="O296" s="62" t="s">
        <v>34</v>
      </c>
      <c r="P296" s="62" t="s">
        <v>13</v>
      </c>
      <c r="Q296" s="62" t="s">
        <v>860</v>
      </c>
      <c r="R296" s="85" t="s">
        <v>29</v>
      </c>
      <c r="S296" s="60" t="s">
        <v>29</v>
      </c>
    </row>
    <row r="297" spans="1:19" x14ac:dyDescent="0.2">
      <c r="A297" s="436"/>
      <c r="B297" s="421"/>
      <c r="C297" s="293"/>
      <c r="D297" s="293"/>
      <c r="E297" s="384"/>
      <c r="F297" s="293"/>
      <c r="G297" s="296"/>
      <c r="H297" s="296"/>
      <c r="I297" s="296"/>
      <c r="J297" s="372"/>
      <c r="K297" s="59">
        <f t="shared" si="4"/>
        <v>296</v>
      </c>
      <c r="L297" s="384"/>
      <c r="M297" s="60" t="s">
        <v>886</v>
      </c>
      <c r="N297" s="62" t="s">
        <v>887</v>
      </c>
      <c r="O297" s="62" t="s">
        <v>18</v>
      </c>
      <c r="P297" s="62" t="s">
        <v>19</v>
      </c>
      <c r="Q297" s="60" t="s">
        <v>860</v>
      </c>
      <c r="R297" s="85" t="s">
        <v>856</v>
      </c>
      <c r="S297" s="60" t="s">
        <v>856</v>
      </c>
    </row>
    <row r="298" spans="1:19" x14ac:dyDescent="0.2">
      <c r="A298" s="436"/>
      <c r="B298" s="421"/>
      <c r="C298" s="293"/>
      <c r="D298" s="293"/>
      <c r="E298" s="384"/>
      <c r="F298" s="293"/>
      <c r="G298" s="296"/>
      <c r="H298" s="296"/>
      <c r="I298" s="296"/>
      <c r="J298" s="372"/>
      <c r="K298" s="59">
        <f t="shared" si="4"/>
        <v>297</v>
      </c>
      <c r="L298" s="384"/>
      <c r="M298" s="60" t="s">
        <v>904</v>
      </c>
      <c r="N298" s="62" t="s">
        <v>929</v>
      </c>
      <c r="O298" s="62" t="s">
        <v>65</v>
      </c>
      <c r="P298" s="62" t="s">
        <v>23</v>
      </c>
      <c r="Q298" s="60" t="s">
        <v>860</v>
      </c>
      <c r="R298" s="85" t="s">
        <v>856</v>
      </c>
      <c r="S298" s="60" t="s">
        <v>856</v>
      </c>
    </row>
    <row r="299" spans="1:19" ht="12" thickBot="1" x14ac:dyDescent="0.25">
      <c r="A299" s="437"/>
      <c r="B299" s="422"/>
      <c r="C299" s="294"/>
      <c r="D299" s="294"/>
      <c r="E299" s="387"/>
      <c r="F299" s="294"/>
      <c r="G299" s="297"/>
      <c r="H299" s="297"/>
      <c r="I299" s="297"/>
      <c r="J299" s="426"/>
      <c r="K299" s="86">
        <f t="shared" si="4"/>
        <v>298</v>
      </c>
      <c r="L299" s="387"/>
      <c r="M299" s="87" t="s">
        <v>1169</v>
      </c>
      <c r="N299" s="87" t="s">
        <v>1170</v>
      </c>
      <c r="O299" s="87" t="s">
        <v>16</v>
      </c>
      <c r="P299" s="87" t="s">
        <v>861</v>
      </c>
      <c r="Q299" s="87" t="s">
        <v>860</v>
      </c>
      <c r="R299" s="89" t="s">
        <v>856</v>
      </c>
      <c r="S299" s="88" t="s">
        <v>856</v>
      </c>
    </row>
    <row r="300" spans="1:19" x14ac:dyDescent="0.2">
      <c r="A300" s="369" t="s">
        <v>925</v>
      </c>
      <c r="B300" s="344" t="s">
        <v>923</v>
      </c>
      <c r="C300" s="341">
        <v>40913</v>
      </c>
      <c r="D300" s="341">
        <v>40914</v>
      </c>
      <c r="E300" s="388"/>
      <c r="F300" s="388"/>
      <c r="G300" s="392" t="s">
        <v>1101</v>
      </c>
      <c r="H300" s="392" t="s">
        <v>1244</v>
      </c>
      <c r="I300" s="443" t="s">
        <v>1210</v>
      </c>
      <c r="J300" s="380" t="s">
        <v>924</v>
      </c>
      <c r="K300" s="90">
        <f t="shared" si="4"/>
        <v>299</v>
      </c>
      <c r="L300" s="388" t="s">
        <v>995</v>
      </c>
      <c r="M300" s="93" t="s">
        <v>907</v>
      </c>
      <c r="N300" s="93" t="s">
        <v>905</v>
      </c>
      <c r="O300" s="93" t="s">
        <v>34</v>
      </c>
      <c r="P300" s="93" t="s">
        <v>13</v>
      </c>
      <c r="Q300" s="93" t="s">
        <v>860</v>
      </c>
      <c r="R300" s="108" t="s">
        <v>29</v>
      </c>
      <c r="S300" s="91" t="s">
        <v>29</v>
      </c>
    </row>
    <row r="301" spans="1:19" x14ac:dyDescent="0.2">
      <c r="A301" s="299"/>
      <c r="B301" s="354"/>
      <c r="C301" s="293">
        <v>40913</v>
      </c>
      <c r="D301" s="293"/>
      <c r="E301" s="312"/>
      <c r="F301" s="312"/>
      <c r="G301" s="381"/>
      <c r="H301" s="381"/>
      <c r="I301" s="444"/>
      <c r="J301" s="372"/>
      <c r="K301" s="59">
        <f t="shared" si="4"/>
        <v>300</v>
      </c>
      <c r="L301" s="312"/>
      <c r="M301" s="62" t="s">
        <v>906</v>
      </c>
      <c r="N301" s="62" t="s">
        <v>908</v>
      </c>
      <c r="O301" s="62" t="s">
        <v>18</v>
      </c>
      <c r="P301" s="62" t="s">
        <v>19</v>
      </c>
      <c r="Q301" s="60" t="s">
        <v>860</v>
      </c>
      <c r="R301" s="85" t="s">
        <v>856</v>
      </c>
      <c r="S301" s="60" t="s">
        <v>856</v>
      </c>
    </row>
    <row r="302" spans="1:19" x14ac:dyDescent="0.2">
      <c r="A302" s="299"/>
      <c r="B302" s="354"/>
      <c r="C302" s="293">
        <v>40913</v>
      </c>
      <c r="D302" s="293"/>
      <c r="E302" s="312"/>
      <c r="F302" s="312"/>
      <c r="G302" s="381"/>
      <c r="H302" s="381"/>
      <c r="I302" s="444"/>
      <c r="J302" s="372"/>
      <c r="K302" s="59">
        <f t="shared" si="4"/>
        <v>301</v>
      </c>
      <c r="L302" s="312"/>
      <c r="M302" s="62" t="s">
        <v>909</v>
      </c>
      <c r="N302" s="62" t="s">
        <v>922</v>
      </c>
      <c r="O302" s="62" t="s">
        <v>65</v>
      </c>
      <c r="P302" s="62" t="s">
        <v>23</v>
      </c>
      <c r="Q302" s="60" t="s">
        <v>860</v>
      </c>
      <c r="R302" s="85" t="s">
        <v>856</v>
      </c>
      <c r="S302" s="60" t="s">
        <v>856</v>
      </c>
    </row>
    <row r="303" spans="1:19" x14ac:dyDescent="0.2">
      <c r="A303" s="299"/>
      <c r="B303" s="354"/>
      <c r="C303" s="293">
        <v>40913</v>
      </c>
      <c r="D303" s="293"/>
      <c r="E303" s="312"/>
      <c r="F303" s="312"/>
      <c r="G303" s="381"/>
      <c r="H303" s="381"/>
      <c r="I303" s="444"/>
      <c r="J303" s="372"/>
      <c r="K303" s="59">
        <f t="shared" si="4"/>
        <v>302</v>
      </c>
      <c r="L303" s="312"/>
      <c r="M303" s="62" t="s">
        <v>912</v>
      </c>
      <c r="N303" s="62" t="s">
        <v>913</v>
      </c>
      <c r="O303" s="62" t="s">
        <v>53</v>
      </c>
      <c r="P303" s="60" t="s">
        <v>866</v>
      </c>
      <c r="Q303" s="62" t="s">
        <v>860</v>
      </c>
      <c r="R303" s="95" t="s">
        <v>856</v>
      </c>
      <c r="S303" s="62" t="s">
        <v>856</v>
      </c>
    </row>
    <row r="304" spans="1:19" x14ac:dyDescent="0.2">
      <c r="A304" s="299"/>
      <c r="B304" s="354"/>
      <c r="C304" s="293">
        <v>40913</v>
      </c>
      <c r="D304" s="293"/>
      <c r="E304" s="312"/>
      <c r="F304" s="312"/>
      <c r="G304" s="381"/>
      <c r="H304" s="381"/>
      <c r="I304" s="444"/>
      <c r="J304" s="372"/>
      <c r="K304" s="59">
        <f t="shared" si="4"/>
        <v>303</v>
      </c>
      <c r="L304" s="312"/>
      <c r="M304" s="62" t="s">
        <v>911</v>
      </c>
      <c r="N304" s="62" t="s">
        <v>914</v>
      </c>
      <c r="O304" s="62" t="s">
        <v>53</v>
      </c>
      <c r="P304" s="60" t="s">
        <v>866</v>
      </c>
      <c r="Q304" s="62" t="s">
        <v>860</v>
      </c>
      <c r="R304" s="95" t="s">
        <v>856</v>
      </c>
      <c r="S304" s="62" t="s">
        <v>856</v>
      </c>
    </row>
    <row r="305" spans="1:19" x14ac:dyDescent="0.2">
      <c r="A305" s="299"/>
      <c r="B305" s="354"/>
      <c r="C305" s="293">
        <v>40913</v>
      </c>
      <c r="D305" s="293"/>
      <c r="E305" s="312"/>
      <c r="F305" s="312"/>
      <c r="G305" s="381"/>
      <c r="H305" s="381"/>
      <c r="I305" s="444"/>
      <c r="J305" s="372"/>
      <c r="K305" s="59">
        <f t="shared" si="4"/>
        <v>304</v>
      </c>
      <c r="L305" s="312"/>
      <c r="M305" s="62" t="s">
        <v>910</v>
      </c>
      <c r="N305" s="62" t="s">
        <v>918</v>
      </c>
      <c r="O305" s="62" t="s">
        <v>53</v>
      </c>
      <c r="P305" s="60" t="s">
        <v>866</v>
      </c>
      <c r="Q305" s="62" t="s">
        <v>860</v>
      </c>
      <c r="R305" s="95" t="s">
        <v>856</v>
      </c>
      <c r="S305" s="62" t="s">
        <v>856</v>
      </c>
    </row>
    <row r="306" spans="1:19" x14ac:dyDescent="0.2">
      <c r="A306" s="299"/>
      <c r="B306" s="354"/>
      <c r="C306" s="293">
        <v>40913</v>
      </c>
      <c r="D306" s="293"/>
      <c r="E306" s="312"/>
      <c r="F306" s="312"/>
      <c r="G306" s="381"/>
      <c r="H306" s="381"/>
      <c r="I306" s="444"/>
      <c r="J306" s="372"/>
      <c r="K306" s="59">
        <f t="shared" si="4"/>
        <v>305</v>
      </c>
      <c r="L306" s="312"/>
      <c r="M306" s="62" t="s">
        <v>915</v>
      </c>
      <c r="N306" s="62" t="s">
        <v>919</v>
      </c>
      <c r="O306" s="62" t="s">
        <v>53</v>
      </c>
      <c r="P306" s="60" t="s">
        <v>866</v>
      </c>
      <c r="Q306" s="62" t="s">
        <v>860</v>
      </c>
      <c r="R306" s="95" t="s">
        <v>856</v>
      </c>
      <c r="S306" s="62" t="s">
        <v>856</v>
      </c>
    </row>
    <row r="307" spans="1:19" x14ac:dyDescent="0.2">
      <c r="A307" s="299"/>
      <c r="B307" s="354"/>
      <c r="C307" s="293">
        <v>40913</v>
      </c>
      <c r="D307" s="293"/>
      <c r="E307" s="312"/>
      <c r="F307" s="312"/>
      <c r="G307" s="381"/>
      <c r="H307" s="381"/>
      <c r="I307" s="444"/>
      <c r="J307" s="372"/>
      <c r="K307" s="59">
        <f t="shared" si="4"/>
        <v>306</v>
      </c>
      <c r="L307" s="312"/>
      <c r="M307" s="62" t="s">
        <v>916</v>
      </c>
      <c r="N307" s="62" t="s">
        <v>920</v>
      </c>
      <c r="O307" s="62" t="s">
        <v>53</v>
      </c>
      <c r="P307" s="60" t="s">
        <v>866</v>
      </c>
      <c r="Q307" s="62" t="s">
        <v>860</v>
      </c>
      <c r="R307" s="95" t="s">
        <v>856</v>
      </c>
      <c r="S307" s="62" t="s">
        <v>856</v>
      </c>
    </row>
    <row r="308" spans="1:19" ht="12" thickBot="1" x14ac:dyDescent="0.25">
      <c r="A308" s="307"/>
      <c r="B308" s="342"/>
      <c r="C308" s="304">
        <v>40913</v>
      </c>
      <c r="D308" s="304"/>
      <c r="E308" s="313"/>
      <c r="F308" s="313"/>
      <c r="G308" s="382"/>
      <c r="H308" s="382"/>
      <c r="I308" s="322"/>
      <c r="J308" s="378"/>
      <c r="K308" s="78">
        <f t="shared" si="4"/>
        <v>307</v>
      </c>
      <c r="L308" s="313"/>
      <c r="M308" s="80" t="s">
        <v>917</v>
      </c>
      <c r="N308" s="80" t="s">
        <v>921</v>
      </c>
      <c r="O308" s="80" t="s">
        <v>53</v>
      </c>
      <c r="P308" s="79" t="s">
        <v>866</v>
      </c>
      <c r="Q308" s="80" t="s">
        <v>860</v>
      </c>
      <c r="R308" s="107" t="s">
        <v>856</v>
      </c>
      <c r="S308" s="80" t="s">
        <v>856</v>
      </c>
    </row>
    <row r="309" spans="1:19" s="58" customFormat="1" x14ac:dyDescent="0.2">
      <c r="A309" s="410" t="s">
        <v>67</v>
      </c>
      <c r="B309" s="413" t="s">
        <v>1105</v>
      </c>
      <c r="C309" s="440"/>
      <c r="D309" s="440"/>
      <c r="E309" s="440" t="s">
        <v>1209</v>
      </c>
      <c r="F309" s="440"/>
      <c r="G309" s="427" t="s">
        <v>1101</v>
      </c>
      <c r="H309" s="427" t="s">
        <v>1244</v>
      </c>
      <c r="I309" s="445" t="s">
        <v>1231</v>
      </c>
      <c r="J309" s="416" t="s">
        <v>989</v>
      </c>
      <c r="K309" s="81">
        <f t="shared" si="4"/>
        <v>308</v>
      </c>
      <c r="L309" s="405" t="s">
        <v>995</v>
      </c>
      <c r="M309" s="82" t="s">
        <v>984</v>
      </c>
      <c r="N309" s="82" t="s">
        <v>986</v>
      </c>
      <c r="O309" s="83" t="s">
        <v>34</v>
      </c>
      <c r="P309" s="83" t="s">
        <v>13</v>
      </c>
      <c r="Q309" s="83" t="s">
        <v>860</v>
      </c>
      <c r="R309" s="84" t="s">
        <v>29</v>
      </c>
      <c r="S309" s="82" t="s">
        <v>29</v>
      </c>
    </row>
    <row r="310" spans="1:19" s="58" customFormat="1" x14ac:dyDescent="0.2">
      <c r="A310" s="411"/>
      <c r="B310" s="414"/>
      <c r="C310" s="441"/>
      <c r="D310" s="441"/>
      <c r="E310" s="441"/>
      <c r="F310" s="441"/>
      <c r="G310" s="381"/>
      <c r="H310" s="381"/>
      <c r="I310" s="373"/>
      <c r="J310" s="372"/>
      <c r="K310" s="59">
        <f t="shared" si="4"/>
        <v>309</v>
      </c>
      <c r="L310" s="375"/>
      <c r="M310" s="60" t="s">
        <v>982</v>
      </c>
      <c r="N310" s="60" t="s">
        <v>987</v>
      </c>
      <c r="O310" s="62" t="s">
        <v>18</v>
      </c>
      <c r="P310" s="62" t="s">
        <v>19</v>
      </c>
      <c r="Q310" s="60" t="s">
        <v>860</v>
      </c>
      <c r="R310" s="95" t="s">
        <v>856</v>
      </c>
      <c r="S310" s="60" t="s">
        <v>856</v>
      </c>
    </row>
    <row r="311" spans="1:19" s="58" customFormat="1" ht="12" thickBot="1" x14ac:dyDescent="0.25">
      <c r="A311" s="412"/>
      <c r="B311" s="415"/>
      <c r="C311" s="442"/>
      <c r="D311" s="442"/>
      <c r="E311" s="442"/>
      <c r="F311" s="442"/>
      <c r="G311" s="428"/>
      <c r="H311" s="428"/>
      <c r="I311" s="446"/>
      <c r="J311" s="426"/>
      <c r="K311" s="86">
        <f t="shared" si="4"/>
        <v>310</v>
      </c>
      <c r="L311" s="406"/>
      <c r="M311" s="88" t="s">
        <v>983</v>
      </c>
      <c r="N311" s="88" t="s">
        <v>988</v>
      </c>
      <c r="O311" s="87" t="s">
        <v>65</v>
      </c>
      <c r="P311" s="87" t="s">
        <v>23</v>
      </c>
      <c r="Q311" s="88" t="s">
        <v>860</v>
      </c>
      <c r="R311" s="89" t="s">
        <v>856</v>
      </c>
      <c r="S311" s="88" t="s">
        <v>856</v>
      </c>
    </row>
    <row r="312" spans="1:19" s="58" customFormat="1" x14ac:dyDescent="0.2">
      <c r="A312" s="396" t="s">
        <v>925</v>
      </c>
      <c r="B312" s="394" t="s">
        <v>1019</v>
      </c>
      <c r="C312" s="380">
        <v>40989</v>
      </c>
      <c r="D312" s="380">
        <v>40994</v>
      </c>
      <c r="E312" s="383">
        <v>1499</v>
      </c>
      <c r="F312" s="380">
        <v>40996</v>
      </c>
      <c r="G312" s="392" t="s">
        <v>1101</v>
      </c>
      <c r="H312" s="392" t="s">
        <v>1249</v>
      </c>
      <c r="I312" s="429" t="s">
        <v>1232</v>
      </c>
      <c r="J312" s="380" t="s">
        <v>1107</v>
      </c>
      <c r="K312" s="90">
        <f t="shared" si="4"/>
        <v>311</v>
      </c>
      <c r="L312" s="407" t="s">
        <v>995</v>
      </c>
      <c r="M312" s="91" t="s">
        <v>1015</v>
      </c>
      <c r="N312" s="91" t="s">
        <v>1016</v>
      </c>
      <c r="O312" s="93" t="s">
        <v>34</v>
      </c>
      <c r="P312" s="93" t="s">
        <v>13</v>
      </c>
      <c r="Q312" s="93" t="s">
        <v>860</v>
      </c>
      <c r="R312" s="108" t="s">
        <v>29</v>
      </c>
      <c r="S312" s="91" t="s">
        <v>29</v>
      </c>
    </row>
    <row r="313" spans="1:19" s="58" customFormat="1" x14ac:dyDescent="0.2">
      <c r="A313" s="370"/>
      <c r="B313" s="371"/>
      <c r="C313" s="372">
        <v>40989</v>
      </c>
      <c r="D313" s="372">
        <v>40994</v>
      </c>
      <c r="E313" s="384"/>
      <c r="F313" s="372"/>
      <c r="G313" s="381"/>
      <c r="H313" s="381"/>
      <c r="I313" s="373"/>
      <c r="J313" s="372"/>
      <c r="K313" s="59">
        <f t="shared" si="4"/>
        <v>312</v>
      </c>
      <c r="L313" s="408"/>
      <c r="M313" s="60" t="s">
        <v>1017</v>
      </c>
      <c r="N313" s="60" t="s">
        <v>1018</v>
      </c>
      <c r="O313" s="62" t="s">
        <v>34</v>
      </c>
      <c r="P313" s="62" t="s">
        <v>13</v>
      </c>
      <c r="Q313" s="62" t="s">
        <v>860</v>
      </c>
      <c r="R313" s="85" t="s">
        <v>29</v>
      </c>
      <c r="S313" s="60" t="s">
        <v>29</v>
      </c>
    </row>
    <row r="314" spans="1:19" s="58" customFormat="1" x14ac:dyDescent="0.2">
      <c r="A314" s="370"/>
      <c r="B314" s="371"/>
      <c r="C314" s="372">
        <v>40989</v>
      </c>
      <c r="D314" s="372">
        <v>40994</v>
      </c>
      <c r="E314" s="384"/>
      <c r="F314" s="372"/>
      <c r="G314" s="381"/>
      <c r="H314" s="381"/>
      <c r="I314" s="373"/>
      <c r="J314" s="372"/>
      <c r="K314" s="59">
        <f t="shared" si="4"/>
        <v>313</v>
      </c>
      <c r="L314" s="408"/>
      <c r="M314" s="60" t="s">
        <v>1020</v>
      </c>
      <c r="N314" s="60" t="s">
        <v>1021</v>
      </c>
      <c r="O314" s="62" t="s">
        <v>34</v>
      </c>
      <c r="P314" s="62" t="s">
        <v>13</v>
      </c>
      <c r="Q314" s="62" t="s">
        <v>860</v>
      </c>
      <c r="R314" s="85" t="s">
        <v>29</v>
      </c>
      <c r="S314" s="60" t="s">
        <v>29</v>
      </c>
    </row>
    <row r="315" spans="1:19" s="58" customFormat="1" x14ac:dyDescent="0.2">
      <c r="A315" s="370"/>
      <c r="B315" s="371"/>
      <c r="C315" s="372">
        <v>40989</v>
      </c>
      <c r="D315" s="372">
        <v>40994</v>
      </c>
      <c r="E315" s="384"/>
      <c r="F315" s="372"/>
      <c r="G315" s="381"/>
      <c r="H315" s="381"/>
      <c r="I315" s="373"/>
      <c r="J315" s="372"/>
      <c r="K315" s="59">
        <f t="shared" si="4"/>
        <v>314</v>
      </c>
      <c r="L315" s="408"/>
      <c r="M315" s="60" t="s">
        <v>1030</v>
      </c>
      <c r="N315" s="60" t="s">
        <v>1031</v>
      </c>
      <c r="O315" s="62" t="s">
        <v>144</v>
      </c>
      <c r="P315" s="62" t="s">
        <v>13</v>
      </c>
      <c r="Q315" s="62" t="s">
        <v>860</v>
      </c>
      <c r="R315" s="85" t="s">
        <v>856</v>
      </c>
      <c r="S315" s="60" t="s">
        <v>856</v>
      </c>
    </row>
    <row r="316" spans="1:19" s="58" customFormat="1" x14ac:dyDescent="0.2">
      <c r="A316" s="370"/>
      <c r="B316" s="371"/>
      <c r="C316" s="372">
        <v>40989</v>
      </c>
      <c r="D316" s="372">
        <v>40994</v>
      </c>
      <c r="E316" s="384"/>
      <c r="F316" s="372"/>
      <c r="G316" s="381"/>
      <c r="H316" s="381"/>
      <c r="I316" s="373"/>
      <c r="J316" s="372"/>
      <c r="K316" s="59">
        <f t="shared" si="4"/>
        <v>315</v>
      </c>
      <c r="L316" s="408"/>
      <c r="M316" s="60" t="s">
        <v>1024</v>
      </c>
      <c r="N316" s="60" t="s">
        <v>1025</v>
      </c>
      <c r="O316" s="62" t="s">
        <v>16</v>
      </c>
      <c r="P316" s="62" t="s">
        <v>861</v>
      </c>
      <c r="Q316" s="62" t="s">
        <v>860</v>
      </c>
      <c r="R316" s="85" t="s">
        <v>29</v>
      </c>
      <c r="S316" s="60" t="s">
        <v>29</v>
      </c>
    </row>
    <row r="317" spans="1:19" s="58" customFormat="1" x14ac:dyDescent="0.2">
      <c r="A317" s="370"/>
      <c r="B317" s="371"/>
      <c r="C317" s="372">
        <v>40989</v>
      </c>
      <c r="D317" s="372">
        <v>40994</v>
      </c>
      <c r="E317" s="384"/>
      <c r="F317" s="372"/>
      <c r="G317" s="381"/>
      <c r="H317" s="381"/>
      <c r="I317" s="373"/>
      <c r="J317" s="372"/>
      <c r="K317" s="59">
        <f t="shared" si="4"/>
        <v>316</v>
      </c>
      <c r="L317" s="408"/>
      <c r="M317" s="60" t="s">
        <v>1028</v>
      </c>
      <c r="N317" s="60" t="s">
        <v>1029</v>
      </c>
      <c r="O317" s="62" t="s">
        <v>18</v>
      </c>
      <c r="P317" s="62" t="s">
        <v>19</v>
      </c>
      <c r="Q317" s="60" t="s">
        <v>860</v>
      </c>
      <c r="R317" s="85" t="s">
        <v>856</v>
      </c>
      <c r="S317" s="60" t="s">
        <v>856</v>
      </c>
    </row>
    <row r="318" spans="1:19" s="58" customFormat="1" x14ac:dyDescent="0.2">
      <c r="A318" s="370"/>
      <c r="B318" s="371"/>
      <c r="C318" s="372">
        <v>40989</v>
      </c>
      <c r="D318" s="372">
        <v>40994</v>
      </c>
      <c r="E318" s="384"/>
      <c r="F318" s="372"/>
      <c r="G318" s="381"/>
      <c r="H318" s="381"/>
      <c r="I318" s="373"/>
      <c r="J318" s="372"/>
      <c r="K318" s="59">
        <f t="shared" si="4"/>
        <v>317</v>
      </c>
      <c r="L318" s="408"/>
      <c r="M318" s="60" t="s">
        <v>1022</v>
      </c>
      <c r="N318" s="60" t="s">
        <v>1023</v>
      </c>
      <c r="O318" s="62" t="s">
        <v>18</v>
      </c>
      <c r="P318" s="62" t="s">
        <v>19</v>
      </c>
      <c r="Q318" s="60" t="s">
        <v>860</v>
      </c>
      <c r="R318" s="85" t="s">
        <v>856</v>
      </c>
      <c r="S318" s="60" t="s">
        <v>856</v>
      </c>
    </row>
    <row r="319" spans="1:19" s="58" customFormat="1" x14ac:dyDescent="0.2">
      <c r="A319" s="370"/>
      <c r="B319" s="371"/>
      <c r="C319" s="372">
        <v>40989</v>
      </c>
      <c r="D319" s="372">
        <v>40994</v>
      </c>
      <c r="E319" s="384"/>
      <c r="F319" s="372"/>
      <c r="G319" s="381"/>
      <c r="H319" s="381"/>
      <c r="I319" s="373"/>
      <c r="J319" s="372"/>
      <c r="K319" s="59">
        <f t="shared" si="4"/>
        <v>318</v>
      </c>
      <c r="L319" s="408"/>
      <c r="M319" s="60" t="s">
        <v>1032</v>
      </c>
      <c r="N319" s="60" t="s">
        <v>1034</v>
      </c>
      <c r="O319" s="62" t="s">
        <v>65</v>
      </c>
      <c r="P319" s="62" t="s">
        <v>23</v>
      </c>
      <c r="Q319" s="60" t="s">
        <v>860</v>
      </c>
      <c r="R319" s="85" t="s">
        <v>856</v>
      </c>
      <c r="S319" s="60" t="s">
        <v>856</v>
      </c>
    </row>
    <row r="320" spans="1:19" s="58" customFormat="1" x14ac:dyDescent="0.2">
      <c r="A320" s="370"/>
      <c r="B320" s="371"/>
      <c r="C320" s="372">
        <v>40989</v>
      </c>
      <c r="D320" s="372">
        <v>40994</v>
      </c>
      <c r="E320" s="384"/>
      <c r="F320" s="372"/>
      <c r="G320" s="381"/>
      <c r="H320" s="381"/>
      <c r="I320" s="373"/>
      <c r="J320" s="372"/>
      <c r="K320" s="59">
        <f t="shared" si="4"/>
        <v>319</v>
      </c>
      <c r="L320" s="408"/>
      <c r="M320" s="60" t="s">
        <v>1033</v>
      </c>
      <c r="N320" s="60" t="s">
        <v>1035</v>
      </c>
      <c r="O320" s="62" t="s">
        <v>65</v>
      </c>
      <c r="P320" s="62" t="s">
        <v>23</v>
      </c>
      <c r="Q320" s="60" t="s">
        <v>860</v>
      </c>
      <c r="R320" s="85" t="s">
        <v>856</v>
      </c>
      <c r="S320" s="60" t="s">
        <v>856</v>
      </c>
    </row>
    <row r="321" spans="1:19" s="58" customFormat="1" ht="12" thickBot="1" x14ac:dyDescent="0.25">
      <c r="A321" s="397"/>
      <c r="B321" s="395"/>
      <c r="C321" s="378">
        <v>40989</v>
      </c>
      <c r="D321" s="378">
        <v>40994</v>
      </c>
      <c r="E321" s="385"/>
      <c r="F321" s="378"/>
      <c r="G321" s="382"/>
      <c r="H321" s="382"/>
      <c r="I321" s="430"/>
      <c r="J321" s="378"/>
      <c r="K321" s="78">
        <f t="shared" si="4"/>
        <v>320</v>
      </c>
      <c r="L321" s="409"/>
      <c r="M321" s="79" t="s">
        <v>1036</v>
      </c>
      <c r="N321" s="79" t="s">
        <v>1037</v>
      </c>
      <c r="O321" s="80" t="s">
        <v>65</v>
      </c>
      <c r="P321" s="80" t="s">
        <v>23</v>
      </c>
      <c r="Q321" s="79" t="s">
        <v>860</v>
      </c>
      <c r="R321" s="97" t="s">
        <v>856</v>
      </c>
      <c r="S321" s="79" t="s">
        <v>856</v>
      </c>
    </row>
    <row r="322" spans="1:19" s="58" customFormat="1" x14ac:dyDescent="0.2">
      <c r="A322" s="398" t="s">
        <v>925</v>
      </c>
      <c r="B322" s="418" t="s">
        <v>1063</v>
      </c>
      <c r="C322" s="423">
        <v>40997</v>
      </c>
      <c r="D322" s="423">
        <v>41009</v>
      </c>
      <c r="E322" s="403">
        <v>784</v>
      </c>
      <c r="F322" s="423">
        <v>41015</v>
      </c>
      <c r="G322" s="416" t="s">
        <v>1101</v>
      </c>
      <c r="H322" s="416" t="s">
        <v>1250</v>
      </c>
      <c r="I322" s="445" t="s">
        <v>1233</v>
      </c>
      <c r="J322" s="416" t="s">
        <v>1108</v>
      </c>
      <c r="K322" s="81">
        <f t="shared" si="4"/>
        <v>321</v>
      </c>
      <c r="L322" s="403" t="s">
        <v>995</v>
      </c>
      <c r="M322" s="82" t="s">
        <v>1040</v>
      </c>
      <c r="N322" s="82" t="s">
        <v>1066</v>
      </c>
      <c r="O322" s="83" t="s">
        <v>34</v>
      </c>
      <c r="P322" s="83" t="s">
        <v>13</v>
      </c>
      <c r="Q322" s="83" t="s">
        <v>860</v>
      </c>
      <c r="R322" s="84" t="s">
        <v>29</v>
      </c>
      <c r="S322" s="82" t="s">
        <v>29</v>
      </c>
    </row>
    <row r="323" spans="1:19" s="58" customFormat="1" x14ac:dyDescent="0.2">
      <c r="A323" s="399"/>
      <c r="B323" s="371"/>
      <c r="C323" s="424">
        <v>40997</v>
      </c>
      <c r="D323" s="424">
        <v>41009</v>
      </c>
      <c r="E323" s="384"/>
      <c r="F323" s="424"/>
      <c r="G323" s="372"/>
      <c r="H323" s="372"/>
      <c r="I323" s="373"/>
      <c r="J323" s="372"/>
      <c r="K323" s="59">
        <f t="shared" si="4"/>
        <v>322</v>
      </c>
      <c r="L323" s="404"/>
      <c r="M323" s="60" t="s">
        <v>1045</v>
      </c>
      <c r="N323" s="60" t="s">
        <v>1067</v>
      </c>
      <c r="O323" s="62" t="s">
        <v>34</v>
      </c>
      <c r="P323" s="62" t="s">
        <v>13</v>
      </c>
      <c r="Q323" s="62" t="s">
        <v>860</v>
      </c>
      <c r="R323" s="85" t="s">
        <v>29</v>
      </c>
      <c r="S323" s="60" t="s">
        <v>29</v>
      </c>
    </row>
    <row r="324" spans="1:19" s="58" customFormat="1" x14ac:dyDescent="0.2">
      <c r="A324" s="399"/>
      <c r="B324" s="371"/>
      <c r="C324" s="424">
        <v>40997</v>
      </c>
      <c r="D324" s="424">
        <v>41009</v>
      </c>
      <c r="E324" s="384"/>
      <c r="F324" s="424"/>
      <c r="G324" s="372"/>
      <c r="H324" s="372"/>
      <c r="I324" s="373"/>
      <c r="J324" s="372"/>
      <c r="K324" s="59">
        <f t="shared" si="4"/>
        <v>323</v>
      </c>
      <c r="L324" s="404"/>
      <c r="M324" s="60" t="s">
        <v>1044</v>
      </c>
      <c r="N324" s="60" t="s">
        <v>1068</v>
      </c>
      <c r="O324" s="62" t="s">
        <v>34</v>
      </c>
      <c r="P324" s="62" t="s">
        <v>13</v>
      </c>
      <c r="Q324" s="62" t="s">
        <v>860</v>
      </c>
      <c r="R324" s="85" t="s">
        <v>29</v>
      </c>
      <c r="S324" s="60" t="s">
        <v>29</v>
      </c>
    </row>
    <row r="325" spans="1:19" x14ac:dyDescent="0.2">
      <c r="A325" s="399"/>
      <c r="B325" s="371"/>
      <c r="C325" s="424">
        <v>40997</v>
      </c>
      <c r="D325" s="424">
        <v>41009</v>
      </c>
      <c r="E325" s="384"/>
      <c r="F325" s="424"/>
      <c r="G325" s="372"/>
      <c r="H325" s="372"/>
      <c r="I325" s="373"/>
      <c r="J325" s="372"/>
      <c r="K325" s="59">
        <f t="shared" si="4"/>
        <v>324</v>
      </c>
      <c r="L325" s="404"/>
      <c r="M325" s="60" t="s">
        <v>1039</v>
      </c>
      <c r="N325" s="60" t="s">
        <v>1069</v>
      </c>
      <c r="O325" s="62" t="s">
        <v>34</v>
      </c>
      <c r="P325" s="62" t="s">
        <v>13</v>
      </c>
      <c r="Q325" s="62" t="s">
        <v>860</v>
      </c>
      <c r="R325" s="85" t="s">
        <v>29</v>
      </c>
      <c r="S325" s="60" t="s">
        <v>29</v>
      </c>
    </row>
    <row r="326" spans="1:19" x14ac:dyDescent="0.2">
      <c r="A326" s="399"/>
      <c r="B326" s="371"/>
      <c r="C326" s="424">
        <v>40997</v>
      </c>
      <c r="D326" s="424">
        <v>41009</v>
      </c>
      <c r="E326" s="384"/>
      <c r="F326" s="424"/>
      <c r="G326" s="372"/>
      <c r="H326" s="372"/>
      <c r="I326" s="373"/>
      <c r="J326" s="372"/>
      <c r="K326" s="59">
        <f t="shared" ref="K326:K389" si="5">K325+1</f>
        <v>325</v>
      </c>
      <c r="L326" s="404"/>
      <c r="M326" s="60" t="s">
        <v>1043</v>
      </c>
      <c r="N326" s="62" t="s">
        <v>1082</v>
      </c>
      <c r="O326" s="62" t="s">
        <v>18</v>
      </c>
      <c r="P326" s="62" t="s">
        <v>19</v>
      </c>
      <c r="Q326" s="60" t="s">
        <v>860</v>
      </c>
      <c r="R326" s="85" t="s">
        <v>856</v>
      </c>
      <c r="S326" s="60" t="s">
        <v>856</v>
      </c>
    </row>
    <row r="327" spans="1:19" x14ac:dyDescent="0.2">
      <c r="A327" s="399"/>
      <c r="B327" s="371"/>
      <c r="C327" s="424">
        <v>40997</v>
      </c>
      <c r="D327" s="424">
        <v>41009</v>
      </c>
      <c r="E327" s="384"/>
      <c r="F327" s="424"/>
      <c r="G327" s="372"/>
      <c r="H327" s="372"/>
      <c r="I327" s="373"/>
      <c r="J327" s="372"/>
      <c r="K327" s="59">
        <f t="shared" si="5"/>
        <v>326</v>
      </c>
      <c r="L327" s="404"/>
      <c r="M327" s="69" t="s">
        <v>1041</v>
      </c>
      <c r="N327" s="62" t="s">
        <v>1083</v>
      </c>
      <c r="O327" s="62" t="s">
        <v>16</v>
      </c>
      <c r="P327" s="62" t="s">
        <v>861</v>
      </c>
      <c r="Q327" s="62" t="s">
        <v>860</v>
      </c>
      <c r="R327" s="85" t="s">
        <v>29</v>
      </c>
      <c r="S327" s="60" t="s">
        <v>29</v>
      </c>
    </row>
    <row r="328" spans="1:19" x14ac:dyDescent="0.2">
      <c r="A328" s="399"/>
      <c r="B328" s="371"/>
      <c r="C328" s="424">
        <v>40997</v>
      </c>
      <c r="D328" s="424">
        <v>41009</v>
      </c>
      <c r="E328" s="384"/>
      <c r="F328" s="424"/>
      <c r="G328" s="372"/>
      <c r="H328" s="372"/>
      <c r="I328" s="373"/>
      <c r="J328" s="372"/>
      <c r="K328" s="59">
        <f t="shared" si="5"/>
        <v>327</v>
      </c>
      <c r="L328" s="404"/>
      <c r="M328" s="69" t="s">
        <v>1042</v>
      </c>
      <c r="N328" s="62" t="s">
        <v>1084</v>
      </c>
      <c r="O328" s="62" t="s">
        <v>65</v>
      </c>
      <c r="P328" s="62" t="s">
        <v>23</v>
      </c>
      <c r="Q328" s="60" t="s">
        <v>860</v>
      </c>
      <c r="R328" s="85" t="s">
        <v>856</v>
      </c>
      <c r="S328" s="60" t="s">
        <v>856</v>
      </c>
    </row>
    <row r="329" spans="1:19" x14ac:dyDescent="0.2">
      <c r="A329" s="399"/>
      <c r="B329" s="371"/>
      <c r="C329" s="424">
        <v>40997</v>
      </c>
      <c r="D329" s="424">
        <v>41009</v>
      </c>
      <c r="E329" s="384"/>
      <c r="F329" s="424">
        <v>41015</v>
      </c>
      <c r="G329" s="293" t="s">
        <v>1101</v>
      </c>
      <c r="H329" s="293" t="s">
        <v>1250</v>
      </c>
      <c r="I329" s="373"/>
      <c r="J329" s="293" t="s">
        <v>1109</v>
      </c>
      <c r="K329" s="59">
        <f t="shared" si="5"/>
        <v>328</v>
      </c>
      <c r="L329" s="384" t="s">
        <v>995</v>
      </c>
      <c r="M329" s="60" t="s">
        <v>1046</v>
      </c>
      <c r="N329" s="60" t="s">
        <v>1070</v>
      </c>
      <c r="O329" s="62" t="s">
        <v>34</v>
      </c>
      <c r="P329" s="62" t="s">
        <v>13</v>
      </c>
      <c r="Q329" s="62" t="s">
        <v>860</v>
      </c>
      <c r="R329" s="85" t="s">
        <v>29</v>
      </c>
      <c r="S329" s="60" t="s">
        <v>29</v>
      </c>
    </row>
    <row r="330" spans="1:19" x14ac:dyDescent="0.2">
      <c r="A330" s="399"/>
      <c r="B330" s="371"/>
      <c r="C330" s="424">
        <v>40997</v>
      </c>
      <c r="D330" s="424">
        <v>41009</v>
      </c>
      <c r="E330" s="384"/>
      <c r="F330" s="424"/>
      <c r="G330" s="293"/>
      <c r="H330" s="293"/>
      <c r="I330" s="373"/>
      <c r="J330" s="293"/>
      <c r="K330" s="59">
        <f t="shared" si="5"/>
        <v>329</v>
      </c>
      <c r="L330" s="384"/>
      <c r="M330" s="60" t="s">
        <v>1047</v>
      </c>
      <c r="N330" s="60" t="s">
        <v>1071</v>
      </c>
      <c r="O330" s="62" t="s">
        <v>34</v>
      </c>
      <c r="P330" s="62" t="s">
        <v>13</v>
      </c>
      <c r="Q330" s="62" t="s">
        <v>860</v>
      </c>
      <c r="R330" s="85" t="s">
        <v>29</v>
      </c>
      <c r="S330" s="60" t="s">
        <v>29</v>
      </c>
    </row>
    <row r="331" spans="1:19" x14ac:dyDescent="0.2">
      <c r="A331" s="399"/>
      <c r="B331" s="371"/>
      <c r="C331" s="424">
        <v>40997</v>
      </c>
      <c r="D331" s="424">
        <v>41009</v>
      </c>
      <c r="E331" s="384"/>
      <c r="F331" s="424"/>
      <c r="G331" s="293"/>
      <c r="H331" s="293"/>
      <c r="I331" s="373"/>
      <c r="J331" s="293"/>
      <c r="K331" s="59">
        <f t="shared" si="5"/>
        <v>330</v>
      </c>
      <c r="L331" s="384"/>
      <c r="M331" s="60" t="s">
        <v>1048</v>
      </c>
      <c r="N331" s="60" t="s">
        <v>1072</v>
      </c>
      <c r="O331" s="62" t="s">
        <v>34</v>
      </c>
      <c r="P331" s="62" t="s">
        <v>13</v>
      </c>
      <c r="Q331" s="62" t="s">
        <v>860</v>
      </c>
      <c r="R331" s="85" t="s">
        <v>29</v>
      </c>
      <c r="S331" s="60" t="s">
        <v>29</v>
      </c>
    </row>
    <row r="332" spans="1:19" x14ac:dyDescent="0.2">
      <c r="A332" s="399"/>
      <c r="B332" s="371"/>
      <c r="C332" s="424">
        <v>40997</v>
      </c>
      <c r="D332" s="424">
        <v>41009</v>
      </c>
      <c r="E332" s="384"/>
      <c r="F332" s="424"/>
      <c r="G332" s="293"/>
      <c r="H332" s="293"/>
      <c r="I332" s="373"/>
      <c r="J332" s="293"/>
      <c r="K332" s="59">
        <f t="shared" si="5"/>
        <v>331</v>
      </c>
      <c r="L332" s="384"/>
      <c r="M332" s="60" t="s">
        <v>1049</v>
      </c>
      <c r="N332" s="62" t="s">
        <v>1085</v>
      </c>
      <c r="O332" s="62" t="s">
        <v>18</v>
      </c>
      <c r="P332" s="62" t="s">
        <v>19</v>
      </c>
      <c r="Q332" s="60" t="s">
        <v>860</v>
      </c>
      <c r="R332" s="85" t="s">
        <v>856</v>
      </c>
      <c r="S332" s="60" t="s">
        <v>856</v>
      </c>
    </row>
    <row r="333" spans="1:19" x14ac:dyDescent="0.2">
      <c r="A333" s="399"/>
      <c r="B333" s="371"/>
      <c r="C333" s="424">
        <v>40997</v>
      </c>
      <c r="D333" s="424">
        <v>41009</v>
      </c>
      <c r="E333" s="384"/>
      <c r="F333" s="424"/>
      <c r="G333" s="293"/>
      <c r="H333" s="293"/>
      <c r="I333" s="373"/>
      <c r="J333" s="293"/>
      <c r="K333" s="59">
        <f t="shared" si="5"/>
        <v>332</v>
      </c>
      <c r="L333" s="384"/>
      <c r="M333" s="69" t="s">
        <v>1050</v>
      </c>
      <c r="N333" s="62" t="s">
        <v>1086</v>
      </c>
      <c r="O333" s="62" t="s">
        <v>65</v>
      </c>
      <c r="P333" s="62" t="s">
        <v>23</v>
      </c>
      <c r="Q333" s="60" t="s">
        <v>860</v>
      </c>
      <c r="R333" s="85" t="s">
        <v>856</v>
      </c>
      <c r="S333" s="60" t="s">
        <v>856</v>
      </c>
    </row>
    <row r="334" spans="1:19" x14ac:dyDescent="0.2">
      <c r="A334" s="399"/>
      <c r="B334" s="371"/>
      <c r="C334" s="424">
        <v>40997</v>
      </c>
      <c r="D334" s="424">
        <v>41009</v>
      </c>
      <c r="E334" s="384"/>
      <c r="F334" s="424">
        <v>41015</v>
      </c>
      <c r="G334" s="293" t="s">
        <v>1101</v>
      </c>
      <c r="H334" s="293" t="s">
        <v>1245</v>
      </c>
      <c r="I334" s="373"/>
      <c r="J334" s="304" t="s">
        <v>1694</v>
      </c>
      <c r="K334" s="59">
        <f t="shared" si="5"/>
        <v>333</v>
      </c>
      <c r="L334" s="384" t="s">
        <v>995</v>
      </c>
      <c r="M334" s="60" t="s">
        <v>1051</v>
      </c>
      <c r="N334" s="62" t="s">
        <v>1076</v>
      </c>
      <c r="O334" s="62" t="s">
        <v>34</v>
      </c>
      <c r="P334" s="62" t="s">
        <v>13</v>
      </c>
      <c r="Q334" s="62" t="s">
        <v>860</v>
      </c>
      <c r="R334" s="85" t="s">
        <v>29</v>
      </c>
      <c r="S334" s="60" t="s">
        <v>29</v>
      </c>
    </row>
    <row r="335" spans="1:19" x14ac:dyDescent="0.2">
      <c r="A335" s="399"/>
      <c r="B335" s="371"/>
      <c r="C335" s="424">
        <v>40997</v>
      </c>
      <c r="D335" s="424">
        <v>41009</v>
      </c>
      <c r="E335" s="384"/>
      <c r="F335" s="424"/>
      <c r="G335" s="293"/>
      <c r="H335" s="293"/>
      <c r="I335" s="373"/>
      <c r="J335" s="329"/>
      <c r="K335" s="59">
        <f t="shared" si="5"/>
        <v>334</v>
      </c>
      <c r="L335" s="384"/>
      <c r="M335" s="69" t="s">
        <v>1052</v>
      </c>
      <c r="N335" s="62" t="s">
        <v>1077</v>
      </c>
      <c r="O335" s="62" t="s">
        <v>1053</v>
      </c>
      <c r="P335" s="62" t="s">
        <v>1054</v>
      </c>
      <c r="Q335" s="60" t="s">
        <v>860</v>
      </c>
      <c r="R335" s="85" t="s">
        <v>856</v>
      </c>
      <c r="S335" s="60" t="s">
        <v>856</v>
      </c>
    </row>
    <row r="336" spans="1:19" x14ac:dyDescent="0.2">
      <c r="A336" s="399"/>
      <c r="B336" s="371"/>
      <c r="C336" s="424">
        <v>40997</v>
      </c>
      <c r="D336" s="424">
        <v>41009</v>
      </c>
      <c r="E336" s="384"/>
      <c r="F336" s="424"/>
      <c r="G336" s="293"/>
      <c r="H336" s="293"/>
      <c r="I336" s="373"/>
      <c r="J336" s="329"/>
      <c r="K336" s="59">
        <f t="shared" si="5"/>
        <v>335</v>
      </c>
      <c r="L336" s="384"/>
      <c r="M336" s="60" t="s">
        <v>1055</v>
      </c>
      <c r="N336" s="60" t="s">
        <v>1073</v>
      </c>
      <c r="O336" s="62" t="s">
        <v>34</v>
      </c>
      <c r="P336" s="62" t="s">
        <v>13</v>
      </c>
      <c r="Q336" s="62" t="s">
        <v>860</v>
      </c>
      <c r="R336" s="85" t="s">
        <v>29</v>
      </c>
      <c r="S336" s="60" t="s">
        <v>29</v>
      </c>
    </row>
    <row r="337" spans="1:19" x14ac:dyDescent="0.2">
      <c r="A337" s="399"/>
      <c r="B337" s="371"/>
      <c r="C337" s="424">
        <v>40997</v>
      </c>
      <c r="D337" s="424">
        <v>41009</v>
      </c>
      <c r="E337" s="384"/>
      <c r="F337" s="424"/>
      <c r="G337" s="293"/>
      <c r="H337" s="293"/>
      <c r="I337" s="373"/>
      <c r="J337" s="329"/>
      <c r="K337" s="59">
        <f t="shared" si="5"/>
        <v>336</v>
      </c>
      <c r="L337" s="384"/>
      <c r="M337" s="60" t="s">
        <v>1056</v>
      </c>
      <c r="N337" s="60" t="s">
        <v>1074</v>
      </c>
      <c r="O337" s="62" t="s">
        <v>34</v>
      </c>
      <c r="P337" s="62" t="s">
        <v>13</v>
      </c>
      <c r="Q337" s="62" t="s">
        <v>860</v>
      </c>
      <c r="R337" s="85" t="s">
        <v>29</v>
      </c>
      <c r="S337" s="60" t="s">
        <v>29</v>
      </c>
    </row>
    <row r="338" spans="1:19" x14ac:dyDescent="0.2">
      <c r="A338" s="399"/>
      <c r="B338" s="371"/>
      <c r="C338" s="424">
        <v>40997</v>
      </c>
      <c r="D338" s="424">
        <v>41009</v>
      </c>
      <c r="E338" s="384"/>
      <c r="F338" s="424"/>
      <c r="G338" s="293"/>
      <c r="H338" s="293"/>
      <c r="I338" s="373"/>
      <c r="J338" s="329"/>
      <c r="K338" s="59">
        <f t="shared" si="5"/>
        <v>337</v>
      </c>
      <c r="L338" s="384"/>
      <c r="M338" s="60" t="s">
        <v>1057</v>
      </c>
      <c r="N338" s="60" t="s">
        <v>1075</v>
      </c>
      <c r="O338" s="62" t="s">
        <v>34</v>
      </c>
      <c r="P338" s="62" t="s">
        <v>13</v>
      </c>
      <c r="Q338" s="62" t="s">
        <v>860</v>
      </c>
      <c r="R338" s="85" t="s">
        <v>29</v>
      </c>
      <c r="S338" s="60" t="s">
        <v>29</v>
      </c>
    </row>
    <row r="339" spans="1:19" x14ac:dyDescent="0.2">
      <c r="A339" s="399"/>
      <c r="B339" s="371"/>
      <c r="C339" s="424">
        <v>40997</v>
      </c>
      <c r="D339" s="424">
        <v>41009</v>
      </c>
      <c r="E339" s="384"/>
      <c r="F339" s="424"/>
      <c r="G339" s="293"/>
      <c r="H339" s="293"/>
      <c r="I339" s="373"/>
      <c r="J339" s="329"/>
      <c r="K339" s="59">
        <f t="shared" si="5"/>
        <v>338</v>
      </c>
      <c r="L339" s="384"/>
      <c r="M339" s="60" t="s">
        <v>1058</v>
      </c>
      <c r="N339" s="62" t="s">
        <v>1078</v>
      </c>
      <c r="O339" s="62" t="s">
        <v>18</v>
      </c>
      <c r="P339" s="62" t="s">
        <v>19</v>
      </c>
      <c r="Q339" s="60" t="s">
        <v>860</v>
      </c>
      <c r="R339" s="85" t="s">
        <v>856</v>
      </c>
      <c r="S339" s="60" t="s">
        <v>856</v>
      </c>
    </row>
    <row r="340" spans="1:19" x14ac:dyDescent="0.2">
      <c r="A340" s="399"/>
      <c r="B340" s="371"/>
      <c r="C340" s="424">
        <v>40997</v>
      </c>
      <c r="D340" s="424">
        <v>41009</v>
      </c>
      <c r="E340" s="384"/>
      <c r="F340" s="424"/>
      <c r="G340" s="293"/>
      <c r="H340" s="293"/>
      <c r="I340" s="373"/>
      <c r="J340" s="329"/>
      <c r="K340" s="59">
        <f t="shared" si="5"/>
        <v>339</v>
      </c>
      <c r="L340" s="384"/>
      <c r="M340" s="69" t="s">
        <v>1059</v>
      </c>
      <c r="N340" s="62" t="s">
        <v>1079</v>
      </c>
      <c r="O340" s="62" t="s">
        <v>16</v>
      </c>
      <c r="P340" s="62" t="s">
        <v>861</v>
      </c>
      <c r="Q340" s="62" t="s">
        <v>860</v>
      </c>
      <c r="R340" s="85" t="s">
        <v>29</v>
      </c>
      <c r="S340" s="60" t="s">
        <v>29</v>
      </c>
    </row>
    <row r="341" spans="1:19" x14ac:dyDescent="0.2">
      <c r="A341" s="399"/>
      <c r="B341" s="371"/>
      <c r="C341" s="424">
        <v>40997</v>
      </c>
      <c r="D341" s="424">
        <v>41009</v>
      </c>
      <c r="E341" s="384"/>
      <c r="F341" s="424"/>
      <c r="G341" s="293"/>
      <c r="H341" s="293"/>
      <c r="I341" s="373"/>
      <c r="J341" s="329"/>
      <c r="K341" s="59">
        <f t="shared" si="5"/>
        <v>340</v>
      </c>
      <c r="L341" s="384"/>
      <c r="M341" s="60" t="s">
        <v>1061</v>
      </c>
      <c r="N341" s="62" t="s">
        <v>1080</v>
      </c>
      <c r="O341" s="62" t="s">
        <v>65</v>
      </c>
      <c r="P341" s="62" t="s">
        <v>23</v>
      </c>
      <c r="Q341" s="60" t="s">
        <v>860</v>
      </c>
      <c r="R341" s="85" t="s">
        <v>856</v>
      </c>
      <c r="S341" s="60" t="s">
        <v>856</v>
      </c>
    </row>
    <row r="342" spans="1:19" x14ac:dyDescent="0.2">
      <c r="A342" s="399"/>
      <c r="B342" s="371"/>
      <c r="C342" s="424">
        <v>40997</v>
      </c>
      <c r="D342" s="424">
        <v>41009</v>
      </c>
      <c r="E342" s="384"/>
      <c r="F342" s="424"/>
      <c r="G342" s="293"/>
      <c r="H342" s="293"/>
      <c r="I342" s="373"/>
      <c r="J342" s="329"/>
      <c r="K342" s="59">
        <f t="shared" si="5"/>
        <v>341</v>
      </c>
      <c r="L342" s="384"/>
      <c r="M342" s="60" t="s">
        <v>1060</v>
      </c>
      <c r="N342" s="62" t="s">
        <v>1081</v>
      </c>
      <c r="O342" s="62" t="s">
        <v>65</v>
      </c>
      <c r="P342" s="62" t="s">
        <v>23</v>
      </c>
      <c r="Q342" s="60" t="s">
        <v>860</v>
      </c>
      <c r="R342" s="85" t="s">
        <v>856</v>
      </c>
      <c r="S342" s="60" t="s">
        <v>856</v>
      </c>
    </row>
    <row r="343" spans="1:19" ht="12" thickBot="1" x14ac:dyDescent="0.25">
      <c r="A343" s="400"/>
      <c r="B343" s="419"/>
      <c r="C343" s="425">
        <v>40997</v>
      </c>
      <c r="D343" s="425">
        <v>41009</v>
      </c>
      <c r="E343" s="387"/>
      <c r="F343" s="425"/>
      <c r="G343" s="294"/>
      <c r="H343" s="294"/>
      <c r="I343" s="446"/>
      <c r="J343" s="337"/>
      <c r="K343" s="86">
        <f t="shared" si="5"/>
        <v>342</v>
      </c>
      <c r="L343" s="387"/>
      <c r="M343" s="88" t="s">
        <v>1062</v>
      </c>
      <c r="N343" s="88" t="s">
        <v>1037</v>
      </c>
      <c r="O343" s="87" t="s">
        <v>65</v>
      </c>
      <c r="P343" s="87" t="s">
        <v>23</v>
      </c>
      <c r="Q343" s="88" t="s">
        <v>860</v>
      </c>
      <c r="R343" s="89" t="s">
        <v>856</v>
      </c>
      <c r="S343" s="88" t="s">
        <v>856</v>
      </c>
    </row>
    <row r="344" spans="1:19" s="58" customFormat="1" x14ac:dyDescent="0.2">
      <c r="A344" s="389" t="s">
        <v>925</v>
      </c>
      <c r="B344" s="394" t="s">
        <v>1100</v>
      </c>
      <c r="C344" s="401">
        <v>41012</v>
      </c>
      <c r="D344" s="401">
        <v>41016</v>
      </c>
      <c r="E344" s="393" t="s">
        <v>1087</v>
      </c>
      <c r="F344" s="401">
        <v>41016</v>
      </c>
      <c r="G344" s="392" t="s">
        <v>1101</v>
      </c>
      <c r="H344" s="429" t="s">
        <v>1251</v>
      </c>
      <c r="I344" s="417" t="s">
        <v>1234</v>
      </c>
      <c r="J344" s="401" t="s">
        <v>1106</v>
      </c>
      <c r="K344" s="90">
        <f t="shared" si="5"/>
        <v>343</v>
      </c>
      <c r="L344" s="393" t="s">
        <v>995</v>
      </c>
      <c r="M344" s="91" t="s">
        <v>1088</v>
      </c>
      <c r="N344" s="91" t="s">
        <v>1089</v>
      </c>
      <c r="O344" s="93" t="s">
        <v>34</v>
      </c>
      <c r="P344" s="93" t="s">
        <v>13</v>
      </c>
      <c r="Q344" s="93" t="s">
        <v>860</v>
      </c>
      <c r="R344" s="108" t="s">
        <v>29</v>
      </c>
      <c r="S344" s="91" t="s">
        <v>29</v>
      </c>
    </row>
    <row r="345" spans="1:19" s="58" customFormat="1" x14ac:dyDescent="0.2">
      <c r="A345" s="390"/>
      <c r="B345" s="371"/>
      <c r="C345" s="376">
        <v>41012</v>
      </c>
      <c r="D345" s="376">
        <v>41016</v>
      </c>
      <c r="E345" s="384"/>
      <c r="F345" s="376"/>
      <c r="G345" s="381"/>
      <c r="H345" s="373"/>
      <c r="I345" s="296"/>
      <c r="J345" s="376"/>
      <c r="K345" s="59">
        <f t="shared" si="5"/>
        <v>344</v>
      </c>
      <c r="L345" s="384"/>
      <c r="M345" s="60" t="s">
        <v>1091</v>
      </c>
      <c r="N345" s="60" t="s">
        <v>1092</v>
      </c>
      <c r="O345" s="62" t="s">
        <v>34</v>
      </c>
      <c r="P345" s="62" t="s">
        <v>13</v>
      </c>
      <c r="Q345" s="62" t="s">
        <v>860</v>
      </c>
      <c r="R345" s="85" t="s">
        <v>29</v>
      </c>
      <c r="S345" s="60" t="s">
        <v>29</v>
      </c>
    </row>
    <row r="346" spans="1:19" s="58" customFormat="1" x14ac:dyDescent="0.2">
      <c r="A346" s="390"/>
      <c r="B346" s="371"/>
      <c r="C346" s="376">
        <v>41012</v>
      </c>
      <c r="D346" s="376">
        <v>41016</v>
      </c>
      <c r="E346" s="384"/>
      <c r="F346" s="376"/>
      <c r="G346" s="381"/>
      <c r="H346" s="373"/>
      <c r="I346" s="296"/>
      <c r="J346" s="376"/>
      <c r="K346" s="59">
        <f t="shared" si="5"/>
        <v>345</v>
      </c>
      <c r="L346" s="384"/>
      <c r="M346" s="60" t="s">
        <v>1099</v>
      </c>
      <c r="N346" s="60" t="s">
        <v>1095</v>
      </c>
      <c r="O346" s="62" t="s">
        <v>34</v>
      </c>
      <c r="P346" s="62" t="s">
        <v>13</v>
      </c>
      <c r="Q346" s="62" t="s">
        <v>860</v>
      </c>
      <c r="R346" s="85" t="s">
        <v>29</v>
      </c>
      <c r="S346" s="60" t="s">
        <v>29</v>
      </c>
    </row>
    <row r="347" spans="1:19" s="58" customFormat="1" x14ac:dyDescent="0.2">
      <c r="A347" s="390"/>
      <c r="B347" s="371"/>
      <c r="C347" s="376">
        <v>41012</v>
      </c>
      <c r="D347" s="376">
        <v>41016</v>
      </c>
      <c r="E347" s="384"/>
      <c r="F347" s="376"/>
      <c r="G347" s="381"/>
      <c r="H347" s="373"/>
      <c r="I347" s="296"/>
      <c r="J347" s="376"/>
      <c r="K347" s="59">
        <f t="shared" si="5"/>
        <v>346</v>
      </c>
      <c r="L347" s="384"/>
      <c r="M347" s="60" t="s">
        <v>1093</v>
      </c>
      <c r="N347" s="60" t="s">
        <v>1094</v>
      </c>
      <c r="O347" s="62" t="s">
        <v>34</v>
      </c>
      <c r="P347" s="62" t="s">
        <v>13</v>
      </c>
      <c r="Q347" s="62" t="s">
        <v>860</v>
      </c>
      <c r="R347" s="85" t="s">
        <v>29</v>
      </c>
      <c r="S347" s="60" t="s">
        <v>29</v>
      </c>
    </row>
    <row r="348" spans="1:19" s="58" customFormat="1" x14ac:dyDescent="0.2">
      <c r="A348" s="390"/>
      <c r="B348" s="371"/>
      <c r="C348" s="376">
        <v>41012</v>
      </c>
      <c r="D348" s="376">
        <v>41016</v>
      </c>
      <c r="E348" s="384"/>
      <c r="F348" s="376"/>
      <c r="G348" s="381"/>
      <c r="H348" s="373"/>
      <c r="I348" s="296"/>
      <c r="J348" s="376"/>
      <c r="K348" s="59">
        <f t="shared" si="5"/>
        <v>347</v>
      </c>
      <c r="L348" s="384"/>
      <c r="M348" s="60" t="s">
        <v>1090</v>
      </c>
      <c r="N348" s="60" t="s">
        <v>1096</v>
      </c>
      <c r="O348" s="62" t="s">
        <v>18</v>
      </c>
      <c r="P348" s="62" t="s">
        <v>19</v>
      </c>
      <c r="Q348" s="60" t="s">
        <v>860</v>
      </c>
      <c r="R348" s="85" t="s">
        <v>856</v>
      </c>
      <c r="S348" s="60" t="s">
        <v>856</v>
      </c>
    </row>
    <row r="349" spans="1:19" s="58" customFormat="1" x14ac:dyDescent="0.2">
      <c r="A349" s="390"/>
      <c r="B349" s="371"/>
      <c r="C349" s="376">
        <v>41012</v>
      </c>
      <c r="D349" s="376">
        <v>41016</v>
      </c>
      <c r="E349" s="384"/>
      <c r="F349" s="376"/>
      <c r="G349" s="381"/>
      <c r="H349" s="373"/>
      <c r="I349" s="296"/>
      <c r="J349" s="376"/>
      <c r="K349" s="59">
        <f t="shared" si="5"/>
        <v>348</v>
      </c>
      <c r="L349" s="384"/>
      <c r="M349" s="60" t="s">
        <v>1097</v>
      </c>
      <c r="N349" s="60" t="s">
        <v>1098</v>
      </c>
      <c r="O349" s="62" t="s">
        <v>65</v>
      </c>
      <c r="P349" s="62" t="s">
        <v>23</v>
      </c>
      <c r="Q349" s="60" t="s">
        <v>860</v>
      </c>
      <c r="R349" s="85" t="s">
        <v>856</v>
      </c>
      <c r="S349" s="60" t="s">
        <v>856</v>
      </c>
    </row>
    <row r="350" spans="1:19" s="58" customFormat="1" ht="12" thickBot="1" x14ac:dyDescent="0.25">
      <c r="A350" s="391"/>
      <c r="B350" s="395"/>
      <c r="C350" s="402">
        <v>41012</v>
      </c>
      <c r="D350" s="402">
        <v>41016</v>
      </c>
      <c r="E350" s="385"/>
      <c r="F350" s="402"/>
      <c r="G350" s="382"/>
      <c r="H350" s="430"/>
      <c r="I350" s="308"/>
      <c r="J350" s="402"/>
      <c r="K350" s="78">
        <f t="shared" si="5"/>
        <v>349</v>
      </c>
      <c r="L350" s="385"/>
      <c r="M350" s="79" t="s">
        <v>1102</v>
      </c>
      <c r="N350" s="79" t="s">
        <v>1103</v>
      </c>
      <c r="O350" s="80" t="s">
        <v>65</v>
      </c>
      <c r="P350" s="80" t="s">
        <v>23</v>
      </c>
      <c r="Q350" s="79" t="s">
        <v>860</v>
      </c>
      <c r="R350" s="97" t="s">
        <v>856</v>
      </c>
      <c r="S350" s="79" t="s">
        <v>856</v>
      </c>
    </row>
    <row r="351" spans="1:19" s="58" customFormat="1" x14ac:dyDescent="0.2">
      <c r="A351" s="398" t="s">
        <v>67</v>
      </c>
      <c r="B351" s="418" t="s">
        <v>1152</v>
      </c>
      <c r="C351" s="416">
        <v>41030</v>
      </c>
      <c r="D351" s="416">
        <v>41040</v>
      </c>
      <c r="E351" s="405" t="s">
        <v>1165</v>
      </c>
      <c r="F351" s="416">
        <v>41040</v>
      </c>
      <c r="G351" s="295" t="s">
        <v>1101</v>
      </c>
      <c r="H351" s="295" t="s">
        <v>1244</v>
      </c>
      <c r="I351" s="295" t="s">
        <v>1235</v>
      </c>
      <c r="J351" s="447" t="s">
        <v>1129</v>
      </c>
      <c r="K351" s="81">
        <f t="shared" si="5"/>
        <v>350</v>
      </c>
      <c r="L351" s="405" t="s">
        <v>995</v>
      </c>
      <c r="M351" s="82" t="s">
        <v>1125</v>
      </c>
      <c r="N351" s="82" t="s">
        <v>1126</v>
      </c>
      <c r="O351" s="83" t="s">
        <v>34</v>
      </c>
      <c r="P351" s="83" t="s">
        <v>13</v>
      </c>
      <c r="Q351" s="83" t="s">
        <v>860</v>
      </c>
      <c r="R351" s="84" t="s">
        <v>29</v>
      </c>
      <c r="S351" s="82" t="s">
        <v>29</v>
      </c>
    </row>
    <row r="352" spans="1:19" x14ac:dyDescent="0.2">
      <c r="A352" s="399"/>
      <c r="B352" s="371"/>
      <c r="C352" s="372">
        <v>41030</v>
      </c>
      <c r="D352" s="372">
        <v>41040</v>
      </c>
      <c r="E352" s="375"/>
      <c r="F352" s="372"/>
      <c r="G352" s="296"/>
      <c r="H352" s="296"/>
      <c r="I352" s="296"/>
      <c r="J352" s="376"/>
      <c r="K352" s="59">
        <f t="shared" si="5"/>
        <v>351</v>
      </c>
      <c r="L352" s="375"/>
      <c r="M352" s="62" t="s">
        <v>1127</v>
      </c>
      <c r="N352" s="62" t="s">
        <v>1128</v>
      </c>
      <c r="O352" s="62" t="s">
        <v>34</v>
      </c>
      <c r="P352" s="62" t="s">
        <v>13</v>
      </c>
      <c r="Q352" s="62" t="s">
        <v>860</v>
      </c>
      <c r="R352" s="85" t="s">
        <v>29</v>
      </c>
      <c r="S352" s="60" t="s">
        <v>29</v>
      </c>
    </row>
    <row r="353" spans="1:19" x14ac:dyDescent="0.2">
      <c r="A353" s="399"/>
      <c r="B353" s="371"/>
      <c r="C353" s="372">
        <v>41030</v>
      </c>
      <c r="D353" s="372">
        <v>41040</v>
      </c>
      <c r="E353" s="375"/>
      <c r="F353" s="372"/>
      <c r="G353" s="296"/>
      <c r="H353" s="296"/>
      <c r="I353" s="296"/>
      <c r="J353" s="376"/>
      <c r="K353" s="59">
        <f t="shared" si="5"/>
        <v>352</v>
      </c>
      <c r="L353" s="375"/>
      <c r="M353" s="62" t="s">
        <v>1133</v>
      </c>
      <c r="N353" s="62" t="s">
        <v>1145</v>
      </c>
      <c r="O353" s="62" t="s">
        <v>34</v>
      </c>
      <c r="P353" s="62" t="s">
        <v>13</v>
      </c>
      <c r="Q353" s="62" t="s">
        <v>860</v>
      </c>
      <c r="R353" s="85" t="s">
        <v>29</v>
      </c>
      <c r="S353" s="60" t="s">
        <v>29</v>
      </c>
    </row>
    <row r="354" spans="1:19" x14ac:dyDescent="0.2">
      <c r="A354" s="399"/>
      <c r="B354" s="371"/>
      <c r="C354" s="372">
        <v>41030</v>
      </c>
      <c r="D354" s="372">
        <v>41040</v>
      </c>
      <c r="E354" s="375"/>
      <c r="F354" s="372"/>
      <c r="G354" s="296"/>
      <c r="H354" s="296"/>
      <c r="I354" s="296"/>
      <c r="J354" s="376"/>
      <c r="K354" s="59">
        <f t="shared" si="5"/>
        <v>353</v>
      </c>
      <c r="L354" s="375"/>
      <c r="M354" s="62" t="s">
        <v>1134</v>
      </c>
      <c r="N354" s="62" t="s">
        <v>1146</v>
      </c>
      <c r="O354" s="62" t="s">
        <v>34</v>
      </c>
      <c r="P354" s="62" t="s">
        <v>13</v>
      </c>
      <c r="Q354" s="62" t="s">
        <v>860</v>
      </c>
      <c r="R354" s="85" t="s">
        <v>29</v>
      </c>
      <c r="S354" s="60" t="s">
        <v>29</v>
      </c>
    </row>
    <row r="355" spans="1:19" x14ac:dyDescent="0.2">
      <c r="A355" s="399"/>
      <c r="B355" s="371"/>
      <c r="C355" s="372">
        <v>41030</v>
      </c>
      <c r="D355" s="372">
        <v>41040</v>
      </c>
      <c r="E355" s="375"/>
      <c r="F355" s="372"/>
      <c r="G355" s="296"/>
      <c r="H355" s="296"/>
      <c r="I355" s="296"/>
      <c r="J355" s="376"/>
      <c r="K355" s="59">
        <f t="shared" si="5"/>
        <v>354</v>
      </c>
      <c r="L355" s="375"/>
      <c r="M355" s="62" t="s">
        <v>1148</v>
      </c>
      <c r="N355" s="62" t="s">
        <v>1149</v>
      </c>
      <c r="O355" s="62" t="s">
        <v>34</v>
      </c>
      <c r="P355" s="62" t="s">
        <v>13</v>
      </c>
      <c r="Q355" s="62" t="s">
        <v>860</v>
      </c>
      <c r="R355" s="85" t="s">
        <v>29</v>
      </c>
      <c r="S355" s="60" t="s">
        <v>29</v>
      </c>
    </row>
    <row r="356" spans="1:19" x14ac:dyDescent="0.2">
      <c r="A356" s="399"/>
      <c r="B356" s="371"/>
      <c r="C356" s="372">
        <v>41030</v>
      </c>
      <c r="D356" s="372">
        <v>41040</v>
      </c>
      <c r="E356" s="375"/>
      <c r="F356" s="372"/>
      <c r="G356" s="296"/>
      <c r="H356" s="296"/>
      <c r="I356" s="296"/>
      <c r="J356" s="376"/>
      <c r="K356" s="59">
        <f t="shared" si="5"/>
        <v>355</v>
      </c>
      <c r="L356" s="375"/>
      <c r="M356" s="62" t="s">
        <v>1150</v>
      </c>
      <c r="N356" s="62" t="s">
        <v>1151</v>
      </c>
      <c r="O356" s="62" t="s">
        <v>18</v>
      </c>
      <c r="P356" s="62" t="s">
        <v>19</v>
      </c>
      <c r="Q356" s="60" t="s">
        <v>860</v>
      </c>
      <c r="R356" s="85" t="s">
        <v>856</v>
      </c>
      <c r="S356" s="60" t="s">
        <v>856</v>
      </c>
    </row>
    <row r="357" spans="1:19" x14ac:dyDescent="0.2">
      <c r="A357" s="399"/>
      <c r="B357" s="371"/>
      <c r="C357" s="372">
        <v>41030</v>
      </c>
      <c r="D357" s="372">
        <v>41040</v>
      </c>
      <c r="E357" s="375"/>
      <c r="F357" s="372"/>
      <c r="G357" s="296"/>
      <c r="H357" s="296"/>
      <c r="I357" s="296"/>
      <c r="J357" s="376"/>
      <c r="K357" s="59">
        <f t="shared" si="5"/>
        <v>356</v>
      </c>
      <c r="L357" s="375"/>
      <c r="M357" s="62" t="s">
        <v>1130</v>
      </c>
      <c r="N357" s="62" t="s">
        <v>1131</v>
      </c>
      <c r="O357" s="62" t="s">
        <v>18</v>
      </c>
      <c r="P357" s="62" t="s">
        <v>19</v>
      </c>
      <c r="Q357" s="60" t="s">
        <v>860</v>
      </c>
      <c r="R357" s="85" t="s">
        <v>856</v>
      </c>
      <c r="S357" s="60" t="s">
        <v>856</v>
      </c>
    </row>
    <row r="358" spans="1:19" x14ac:dyDescent="0.2">
      <c r="A358" s="399"/>
      <c r="B358" s="371"/>
      <c r="C358" s="372">
        <v>41030</v>
      </c>
      <c r="D358" s="372">
        <v>41040</v>
      </c>
      <c r="E358" s="375"/>
      <c r="F358" s="372"/>
      <c r="G358" s="296"/>
      <c r="H358" s="296"/>
      <c r="I358" s="296"/>
      <c r="J358" s="376"/>
      <c r="K358" s="59">
        <f t="shared" si="5"/>
        <v>357</v>
      </c>
      <c r="L358" s="375"/>
      <c r="M358" s="69" t="s">
        <v>946</v>
      </c>
      <c r="N358" s="69" t="s">
        <v>1132</v>
      </c>
      <c r="O358" s="62" t="s">
        <v>65</v>
      </c>
      <c r="P358" s="62" t="s">
        <v>23</v>
      </c>
      <c r="Q358" s="60" t="s">
        <v>860</v>
      </c>
      <c r="R358" s="85" t="s">
        <v>856</v>
      </c>
      <c r="S358" s="60" t="s">
        <v>856</v>
      </c>
    </row>
    <row r="359" spans="1:19" ht="12" thickBot="1" x14ac:dyDescent="0.25">
      <c r="A359" s="400"/>
      <c r="B359" s="419"/>
      <c r="C359" s="426">
        <v>41030</v>
      </c>
      <c r="D359" s="426">
        <v>41040</v>
      </c>
      <c r="E359" s="406"/>
      <c r="F359" s="426"/>
      <c r="G359" s="297"/>
      <c r="H359" s="297"/>
      <c r="I359" s="297"/>
      <c r="J359" s="448"/>
      <c r="K359" s="86">
        <f t="shared" si="5"/>
        <v>358</v>
      </c>
      <c r="L359" s="406"/>
      <c r="M359" s="94" t="s">
        <v>948</v>
      </c>
      <c r="N359" s="94" t="s">
        <v>1132</v>
      </c>
      <c r="O359" s="87" t="s">
        <v>18</v>
      </c>
      <c r="P359" s="87" t="s">
        <v>19</v>
      </c>
      <c r="Q359" s="88" t="s">
        <v>860</v>
      </c>
      <c r="R359" s="89" t="s">
        <v>856</v>
      </c>
      <c r="S359" s="88" t="s">
        <v>856</v>
      </c>
    </row>
    <row r="360" spans="1:19" x14ac:dyDescent="0.2">
      <c r="A360" s="369" t="s">
        <v>67</v>
      </c>
      <c r="B360" s="434" t="s">
        <v>1164</v>
      </c>
      <c r="C360" s="341">
        <v>41039</v>
      </c>
      <c r="D360" s="341">
        <v>41047</v>
      </c>
      <c r="E360" s="433" t="s">
        <v>1157</v>
      </c>
      <c r="F360" s="341">
        <v>41047</v>
      </c>
      <c r="G360" s="417" t="s">
        <v>1238</v>
      </c>
      <c r="H360" s="417"/>
      <c r="I360" s="417" t="s">
        <v>1224</v>
      </c>
      <c r="J360" s="431" t="s">
        <v>1147</v>
      </c>
      <c r="K360" s="90">
        <f t="shared" si="5"/>
        <v>359</v>
      </c>
      <c r="L360" s="433" t="s">
        <v>995</v>
      </c>
      <c r="M360" s="93" t="s">
        <v>1136</v>
      </c>
      <c r="N360" s="93" t="s">
        <v>1137</v>
      </c>
      <c r="O360" s="93" t="s">
        <v>34</v>
      </c>
      <c r="P360" s="93" t="s">
        <v>13</v>
      </c>
      <c r="Q360" s="93" t="s">
        <v>860</v>
      </c>
      <c r="R360" s="108" t="s">
        <v>29</v>
      </c>
      <c r="S360" s="91" t="s">
        <v>29</v>
      </c>
    </row>
    <row r="361" spans="1:19" x14ac:dyDescent="0.2">
      <c r="A361" s="299"/>
      <c r="B361" s="340"/>
      <c r="C361" s="293">
        <v>41039</v>
      </c>
      <c r="D361" s="293">
        <v>41047</v>
      </c>
      <c r="E361" s="302"/>
      <c r="F361" s="293"/>
      <c r="G361" s="296"/>
      <c r="H361" s="296"/>
      <c r="I361" s="296"/>
      <c r="J361" s="375"/>
      <c r="K361" s="59">
        <f t="shared" si="5"/>
        <v>360</v>
      </c>
      <c r="L361" s="302"/>
      <c r="M361" s="62" t="s">
        <v>1143</v>
      </c>
      <c r="N361" s="62" t="s">
        <v>1144</v>
      </c>
      <c r="O361" s="62" t="s">
        <v>317</v>
      </c>
      <c r="P361" s="62" t="s">
        <v>13</v>
      </c>
      <c r="Q361" s="62" t="s">
        <v>860</v>
      </c>
      <c r="R361" s="85" t="s">
        <v>29</v>
      </c>
      <c r="S361" s="60" t="s">
        <v>29</v>
      </c>
    </row>
    <row r="362" spans="1:19" x14ac:dyDescent="0.2">
      <c r="A362" s="299"/>
      <c r="B362" s="340"/>
      <c r="C362" s="293">
        <v>41039</v>
      </c>
      <c r="D362" s="293">
        <v>41047</v>
      </c>
      <c r="E362" s="302"/>
      <c r="F362" s="293"/>
      <c r="G362" s="296"/>
      <c r="H362" s="296"/>
      <c r="I362" s="296"/>
      <c r="J362" s="375"/>
      <c r="K362" s="59">
        <f t="shared" si="5"/>
        <v>361</v>
      </c>
      <c r="L362" s="302"/>
      <c r="M362" s="62" t="s">
        <v>1139</v>
      </c>
      <c r="N362" s="62" t="s">
        <v>1140</v>
      </c>
      <c r="O362" s="62" t="s">
        <v>34</v>
      </c>
      <c r="P362" s="62" t="s">
        <v>13</v>
      </c>
      <c r="Q362" s="62" t="s">
        <v>860</v>
      </c>
      <c r="R362" s="85" t="s">
        <v>29</v>
      </c>
      <c r="S362" s="60" t="s">
        <v>29</v>
      </c>
    </row>
    <row r="363" spans="1:19" x14ac:dyDescent="0.2">
      <c r="A363" s="299"/>
      <c r="B363" s="340"/>
      <c r="C363" s="293">
        <v>41039</v>
      </c>
      <c r="D363" s="293">
        <v>41047</v>
      </c>
      <c r="E363" s="302"/>
      <c r="F363" s="293"/>
      <c r="G363" s="296"/>
      <c r="H363" s="296"/>
      <c r="I363" s="296"/>
      <c r="J363" s="375"/>
      <c r="K363" s="59">
        <f t="shared" si="5"/>
        <v>362</v>
      </c>
      <c r="L363" s="302"/>
      <c r="M363" s="62" t="s">
        <v>1153</v>
      </c>
      <c r="N363" s="62" t="s">
        <v>1154</v>
      </c>
      <c r="O363" s="62" t="s">
        <v>34</v>
      </c>
      <c r="P363" s="62" t="s">
        <v>13</v>
      </c>
      <c r="Q363" s="62" t="s">
        <v>860</v>
      </c>
      <c r="R363" s="85" t="s">
        <v>29</v>
      </c>
      <c r="S363" s="60" t="s">
        <v>29</v>
      </c>
    </row>
    <row r="364" spans="1:19" x14ac:dyDescent="0.2">
      <c r="A364" s="299"/>
      <c r="B364" s="340"/>
      <c r="C364" s="293">
        <v>41039</v>
      </c>
      <c r="D364" s="293">
        <v>41047</v>
      </c>
      <c r="E364" s="302"/>
      <c r="F364" s="293"/>
      <c r="G364" s="296"/>
      <c r="H364" s="296"/>
      <c r="I364" s="296"/>
      <c r="J364" s="375"/>
      <c r="K364" s="59">
        <f t="shared" si="5"/>
        <v>363</v>
      </c>
      <c r="L364" s="302"/>
      <c r="M364" s="62" t="s">
        <v>1155</v>
      </c>
      <c r="N364" s="62" t="s">
        <v>1156</v>
      </c>
      <c r="O364" s="62" t="s">
        <v>34</v>
      </c>
      <c r="P364" s="62" t="s">
        <v>13</v>
      </c>
      <c r="Q364" s="62" t="s">
        <v>860</v>
      </c>
      <c r="R364" s="85" t="s">
        <v>29</v>
      </c>
      <c r="S364" s="60" t="s">
        <v>29</v>
      </c>
    </row>
    <row r="365" spans="1:19" x14ac:dyDescent="0.2">
      <c r="A365" s="299"/>
      <c r="B365" s="340"/>
      <c r="C365" s="293">
        <v>41039</v>
      </c>
      <c r="D365" s="293">
        <v>41047</v>
      </c>
      <c r="E365" s="302"/>
      <c r="F365" s="293"/>
      <c r="G365" s="296"/>
      <c r="H365" s="296"/>
      <c r="I365" s="296"/>
      <c r="J365" s="375"/>
      <c r="K365" s="59">
        <f t="shared" si="5"/>
        <v>364</v>
      </c>
      <c r="L365" s="302"/>
      <c r="M365" s="71" t="s">
        <v>1158</v>
      </c>
      <c r="N365" s="62" t="s">
        <v>1161</v>
      </c>
      <c r="O365" s="62" t="s">
        <v>34</v>
      </c>
      <c r="P365" s="62" t="s">
        <v>13</v>
      </c>
      <c r="Q365" s="62" t="s">
        <v>860</v>
      </c>
      <c r="R365" s="85" t="s">
        <v>29</v>
      </c>
      <c r="S365" s="60" t="s">
        <v>29</v>
      </c>
    </row>
    <row r="366" spans="1:19" x14ac:dyDescent="0.2">
      <c r="A366" s="299"/>
      <c r="B366" s="340"/>
      <c r="C366" s="293"/>
      <c r="D366" s="293"/>
      <c r="E366" s="302"/>
      <c r="F366" s="293"/>
      <c r="G366" s="296"/>
      <c r="H366" s="296"/>
      <c r="I366" s="296"/>
      <c r="J366" s="375"/>
      <c r="K366" s="59">
        <f t="shared" si="5"/>
        <v>365</v>
      </c>
      <c r="L366" s="302"/>
      <c r="M366" s="62" t="s">
        <v>1511</v>
      </c>
      <c r="N366" s="62" t="s">
        <v>1512</v>
      </c>
      <c r="O366" s="98" t="s">
        <v>34</v>
      </c>
      <c r="P366" s="98" t="s">
        <v>13</v>
      </c>
      <c r="Q366" s="98" t="s">
        <v>860</v>
      </c>
      <c r="R366" s="98" t="s">
        <v>29</v>
      </c>
      <c r="S366" s="98" t="s">
        <v>29</v>
      </c>
    </row>
    <row r="367" spans="1:19" x14ac:dyDescent="0.2">
      <c r="A367" s="299"/>
      <c r="B367" s="340"/>
      <c r="C367" s="293"/>
      <c r="D367" s="293"/>
      <c r="E367" s="302"/>
      <c r="F367" s="293"/>
      <c r="G367" s="296"/>
      <c r="H367" s="296"/>
      <c r="I367" s="296"/>
      <c r="J367" s="375"/>
      <c r="K367" s="59">
        <f t="shared" si="5"/>
        <v>366</v>
      </c>
      <c r="L367" s="302"/>
      <c r="M367" s="62" t="s">
        <v>1514</v>
      </c>
      <c r="N367" s="62" t="s">
        <v>1515</v>
      </c>
      <c r="O367" s="98" t="s">
        <v>34</v>
      </c>
      <c r="P367" s="98" t="s">
        <v>13</v>
      </c>
      <c r="Q367" s="98" t="s">
        <v>860</v>
      </c>
      <c r="R367" s="98" t="s">
        <v>29</v>
      </c>
      <c r="S367" s="98" t="s">
        <v>29</v>
      </c>
    </row>
    <row r="368" spans="1:19" x14ac:dyDescent="0.2">
      <c r="A368" s="299"/>
      <c r="B368" s="340"/>
      <c r="C368" s="293">
        <v>41039</v>
      </c>
      <c r="D368" s="293">
        <v>41047</v>
      </c>
      <c r="E368" s="302"/>
      <c r="F368" s="293"/>
      <c r="G368" s="296"/>
      <c r="H368" s="296"/>
      <c r="I368" s="296"/>
      <c r="J368" s="375"/>
      <c r="K368" s="59">
        <f t="shared" si="5"/>
        <v>367</v>
      </c>
      <c r="L368" s="302"/>
      <c r="M368" s="71" t="s">
        <v>1162</v>
      </c>
      <c r="N368" s="62" t="s">
        <v>1163</v>
      </c>
      <c r="O368" s="62" t="s">
        <v>16</v>
      </c>
      <c r="P368" s="62" t="s">
        <v>861</v>
      </c>
      <c r="Q368" s="62" t="s">
        <v>860</v>
      </c>
      <c r="R368" s="85" t="s">
        <v>29</v>
      </c>
      <c r="S368" s="60" t="s">
        <v>29</v>
      </c>
    </row>
    <row r="369" spans="1:19" x14ac:dyDescent="0.2">
      <c r="A369" s="299"/>
      <c r="B369" s="340"/>
      <c r="C369" s="293">
        <v>41039</v>
      </c>
      <c r="D369" s="293">
        <v>41047</v>
      </c>
      <c r="E369" s="302"/>
      <c r="F369" s="293"/>
      <c r="G369" s="296"/>
      <c r="H369" s="296"/>
      <c r="I369" s="296"/>
      <c r="J369" s="375"/>
      <c r="K369" s="59">
        <f t="shared" si="5"/>
        <v>368</v>
      </c>
      <c r="L369" s="302"/>
      <c r="M369" s="62" t="s">
        <v>1159</v>
      </c>
      <c r="N369" s="62" t="s">
        <v>1160</v>
      </c>
      <c r="O369" s="62" t="s">
        <v>18</v>
      </c>
      <c r="P369" s="62" t="s">
        <v>19</v>
      </c>
      <c r="Q369" s="60" t="s">
        <v>860</v>
      </c>
      <c r="R369" s="85" t="s">
        <v>856</v>
      </c>
      <c r="S369" s="60" t="s">
        <v>856</v>
      </c>
    </row>
    <row r="370" spans="1:19" x14ac:dyDescent="0.2">
      <c r="A370" s="299"/>
      <c r="B370" s="340"/>
      <c r="C370" s="293">
        <v>41039</v>
      </c>
      <c r="D370" s="293">
        <v>41047</v>
      </c>
      <c r="E370" s="302"/>
      <c r="F370" s="293"/>
      <c r="G370" s="296"/>
      <c r="H370" s="296"/>
      <c r="I370" s="296"/>
      <c r="J370" s="375"/>
      <c r="K370" s="59">
        <f t="shared" si="5"/>
        <v>369</v>
      </c>
      <c r="L370" s="302"/>
      <c r="M370" s="62" t="s">
        <v>1141</v>
      </c>
      <c r="N370" s="62" t="s">
        <v>1142</v>
      </c>
      <c r="O370" s="62" t="s">
        <v>18</v>
      </c>
      <c r="P370" s="62" t="s">
        <v>19</v>
      </c>
      <c r="Q370" s="60" t="s">
        <v>860</v>
      </c>
      <c r="R370" s="85" t="s">
        <v>856</v>
      </c>
      <c r="S370" s="60" t="s">
        <v>856</v>
      </c>
    </row>
    <row r="371" spans="1:19" x14ac:dyDescent="0.2">
      <c r="A371" s="307"/>
      <c r="B371" s="338"/>
      <c r="C371" s="304"/>
      <c r="D371" s="304"/>
      <c r="E371" s="326"/>
      <c r="F371" s="304"/>
      <c r="G371" s="308"/>
      <c r="H371" s="308"/>
      <c r="I371" s="308"/>
      <c r="J371" s="432"/>
      <c r="K371" s="59">
        <f t="shared" si="5"/>
        <v>370</v>
      </c>
      <c r="L371" s="326"/>
      <c r="M371" s="80" t="s">
        <v>1135</v>
      </c>
      <c r="N371" s="80" t="s">
        <v>1138</v>
      </c>
      <c r="O371" s="80" t="s">
        <v>65</v>
      </c>
      <c r="P371" s="80" t="s">
        <v>23</v>
      </c>
      <c r="Q371" s="79" t="s">
        <v>860</v>
      </c>
      <c r="R371" s="97" t="s">
        <v>856</v>
      </c>
      <c r="S371" s="79" t="s">
        <v>856</v>
      </c>
    </row>
    <row r="372" spans="1:19" x14ac:dyDescent="0.2">
      <c r="A372" s="307"/>
      <c r="B372" s="338"/>
      <c r="C372" s="304"/>
      <c r="D372" s="304"/>
      <c r="E372" s="326"/>
      <c r="F372" s="304"/>
      <c r="G372" s="308"/>
      <c r="H372" s="308"/>
      <c r="I372" s="308"/>
      <c r="J372" s="432"/>
      <c r="K372" s="59">
        <f t="shared" si="5"/>
        <v>371</v>
      </c>
      <c r="L372" s="326"/>
      <c r="M372" s="62" t="s">
        <v>1524</v>
      </c>
      <c r="N372" s="62" t="s">
        <v>1521</v>
      </c>
      <c r="O372" s="62" t="s">
        <v>16</v>
      </c>
      <c r="P372" s="62" t="s">
        <v>861</v>
      </c>
      <c r="Q372" s="62" t="s">
        <v>860</v>
      </c>
      <c r="R372" s="60" t="s">
        <v>856</v>
      </c>
      <c r="S372" s="60" t="s">
        <v>29</v>
      </c>
    </row>
    <row r="373" spans="1:19" x14ac:dyDescent="0.2">
      <c r="A373" s="307"/>
      <c r="B373" s="338"/>
      <c r="C373" s="304"/>
      <c r="D373" s="304"/>
      <c r="E373" s="326"/>
      <c r="F373" s="304"/>
      <c r="G373" s="308"/>
      <c r="H373" s="308"/>
      <c r="I373" s="308"/>
      <c r="J373" s="432"/>
      <c r="K373" s="59">
        <f t="shared" si="5"/>
        <v>372</v>
      </c>
      <c r="L373" s="326"/>
      <c r="M373" s="62" t="s">
        <v>1525</v>
      </c>
      <c r="N373" s="62" t="s">
        <v>1522</v>
      </c>
      <c r="O373" s="60" t="s">
        <v>18</v>
      </c>
      <c r="P373" s="62" t="s">
        <v>19</v>
      </c>
      <c r="Q373" s="60" t="s">
        <v>860</v>
      </c>
      <c r="R373" s="60" t="s">
        <v>856</v>
      </c>
      <c r="S373" s="60" t="s">
        <v>856</v>
      </c>
    </row>
    <row r="374" spans="1:19" ht="12" thickBot="1" x14ac:dyDescent="0.25">
      <c r="A374" s="307"/>
      <c r="B374" s="338"/>
      <c r="C374" s="304">
        <v>41039</v>
      </c>
      <c r="D374" s="304">
        <v>41047</v>
      </c>
      <c r="E374" s="326"/>
      <c r="F374" s="304"/>
      <c r="G374" s="308"/>
      <c r="H374" s="308"/>
      <c r="I374" s="308"/>
      <c r="J374" s="432"/>
      <c r="K374" s="59">
        <f t="shared" si="5"/>
        <v>373</v>
      </c>
      <c r="L374" s="326"/>
      <c r="M374" s="62" t="s">
        <v>1526</v>
      </c>
      <c r="N374" s="62" t="s">
        <v>1523</v>
      </c>
      <c r="O374" s="60" t="s">
        <v>65</v>
      </c>
      <c r="P374" s="62" t="s">
        <v>23</v>
      </c>
      <c r="Q374" s="60" t="s">
        <v>860</v>
      </c>
      <c r="R374" s="60" t="s">
        <v>856</v>
      </c>
      <c r="S374" s="60" t="s">
        <v>856</v>
      </c>
    </row>
    <row r="375" spans="1:19" x14ac:dyDescent="0.2">
      <c r="A375" s="450" t="s">
        <v>6</v>
      </c>
      <c r="B375" s="368" t="s">
        <v>1166</v>
      </c>
      <c r="C375" s="292">
        <v>41051</v>
      </c>
      <c r="D375" s="292">
        <v>41052</v>
      </c>
      <c r="E375" s="320" t="s">
        <v>1534</v>
      </c>
      <c r="F375" s="292">
        <v>41064</v>
      </c>
      <c r="G375" s="465" t="s">
        <v>1101</v>
      </c>
      <c r="H375" s="295" t="s">
        <v>1252</v>
      </c>
      <c r="I375" s="295" t="s">
        <v>1223</v>
      </c>
      <c r="J375" s="405" t="s">
        <v>1225</v>
      </c>
      <c r="K375" s="59">
        <f t="shared" si="5"/>
        <v>374</v>
      </c>
      <c r="L375" s="301" t="s">
        <v>995</v>
      </c>
      <c r="M375" s="83" t="s">
        <v>1174</v>
      </c>
      <c r="N375" s="83" t="s">
        <v>1173</v>
      </c>
      <c r="O375" s="83" t="s">
        <v>34</v>
      </c>
      <c r="P375" s="83" t="s">
        <v>13</v>
      </c>
      <c r="Q375" s="83" t="s">
        <v>860</v>
      </c>
      <c r="R375" s="84" t="s">
        <v>29</v>
      </c>
      <c r="S375" s="82" t="s">
        <v>29</v>
      </c>
    </row>
    <row r="376" spans="1:19" x14ac:dyDescent="0.2">
      <c r="A376" s="451"/>
      <c r="B376" s="340"/>
      <c r="C376" s="293"/>
      <c r="D376" s="293">
        <v>41052</v>
      </c>
      <c r="E376" s="321"/>
      <c r="F376" s="293"/>
      <c r="G376" s="444"/>
      <c r="H376" s="296"/>
      <c r="I376" s="296"/>
      <c r="J376" s="375"/>
      <c r="K376" s="59">
        <f t="shared" si="5"/>
        <v>375</v>
      </c>
      <c r="L376" s="302"/>
      <c r="M376" s="62" t="s">
        <v>1175</v>
      </c>
      <c r="N376" s="62" t="s">
        <v>1176</v>
      </c>
      <c r="O376" s="62" t="s">
        <v>34</v>
      </c>
      <c r="P376" s="62" t="s">
        <v>13</v>
      </c>
      <c r="Q376" s="62" t="s">
        <v>860</v>
      </c>
      <c r="R376" s="85" t="s">
        <v>29</v>
      </c>
      <c r="S376" s="60" t="s">
        <v>29</v>
      </c>
    </row>
    <row r="377" spans="1:19" x14ac:dyDescent="0.2">
      <c r="A377" s="451"/>
      <c r="B377" s="340"/>
      <c r="C377" s="293"/>
      <c r="D377" s="293">
        <v>41052</v>
      </c>
      <c r="E377" s="321"/>
      <c r="F377" s="293"/>
      <c r="G377" s="444"/>
      <c r="H377" s="296"/>
      <c r="I377" s="296"/>
      <c r="J377" s="375"/>
      <c r="K377" s="59">
        <f t="shared" si="5"/>
        <v>376</v>
      </c>
      <c r="L377" s="302"/>
      <c r="M377" s="62" t="s">
        <v>1177</v>
      </c>
      <c r="N377" s="62" t="s">
        <v>1178</v>
      </c>
      <c r="O377" s="62" t="s">
        <v>34</v>
      </c>
      <c r="P377" s="62" t="s">
        <v>13</v>
      </c>
      <c r="Q377" s="62" t="s">
        <v>860</v>
      </c>
      <c r="R377" s="85" t="s">
        <v>29</v>
      </c>
      <c r="S377" s="60" t="s">
        <v>29</v>
      </c>
    </row>
    <row r="378" spans="1:19" x14ac:dyDescent="0.2">
      <c r="A378" s="451"/>
      <c r="B378" s="340"/>
      <c r="C378" s="293"/>
      <c r="D378" s="293">
        <v>41052</v>
      </c>
      <c r="E378" s="321"/>
      <c r="F378" s="293"/>
      <c r="G378" s="444"/>
      <c r="H378" s="296"/>
      <c r="I378" s="296"/>
      <c r="J378" s="375"/>
      <c r="K378" s="59">
        <f t="shared" si="5"/>
        <v>377</v>
      </c>
      <c r="L378" s="302"/>
      <c r="M378" s="62" t="s">
        <v>1181</v>
      </c>
      <c r="N378" s="73" t="s">
        <v>1182</v>
      </c>
      <c r="O378" s="62" t="s">
        <v>317</v>
      </c>
      <c r="P378" s="62" t="s">
        <v>13</v>
      </c>
      <c r="Q378" s="62" t="s">
        <v>860</v>
      </c>
      <c r="R378" s="85" t="s">
        <v>29</v>
      </c>
      <c r="S378" s="60" t="s">
        <v>29</v>
      </c>
    </row>
    <row r="379" spans="1:19" x14ac:dyDescent="0.2">
      <c r="A379" s="451"/>
      <c r="B379" s="340"/>
      <c r="C379" s="293"/>
      <c r="D379" s="293">
        <v>41052</v>
      </c>
      <c r="E379" s="321"/>
      <c r="F379" s="293"/>
      <c r="G379" s="444"/>
      <c r="H379" s="296"/>
      <c r="I379" s="296"/>
      <c r="J379" s="375"/>
      <c r="K379" s="59">
        <f t="shared" si="5"/>
        <v>378</v>
      </c>
      <c r="L379" s="302"/>
      <c r="M379" s="62" t="s">
        <v>1171</v>
      </c>
      <c r="N379" s="62" t="s">
        <v>1172</v>
      </c>
      <c r="O379" s="62" t="s">
        <v>18</v>
      </c>
      <c r="P379" s="62" t="s">
        <v>19</v>
      </c>
      <c r="Q379" s="60" t="s">
        <v>860</v>
      </c>
      <c r="R379" s="85" t="s">
        <v>856</v>
      </c>
      <c r="S379" s="60" t="s">
        <v>856</v>
      </c>
    </row>
    <row r="380" spans="1:19" x14ac:dyDescent="0.2">
      <c r="A380" s="451"/>
      <c r="B380" s="340"/>
      <c r="C380" s="293"/>
      <c r="D380" s="293">
        <v>41052</v>
      </c>
      <c r="E380" s="321"/>
      <c r="F380" s="293"/>
      <c r="G380" s="444"/>
      <c r="H380" s="296"/>
      <c r="I380" s="296"/>
      <c r="J380" s="375"/>
      <c r="K380" s="59">
        <f t="shared" si="5"/>
        <v>379</v>
      </c>
      <c r="L380" s="302"/>
      <c r="M380" s="62" t="s">
        <v>1179</v>
      </c>
      <c r="N380" s="62" t="s">
        <v>1180</v>
      </c>
      <c r="O380" s="62" t="s">
        <v>65</v>
      </c>
      <c r="P380" s="62" t="s">
        <v>23</v>
      </c>
      <c r="Q380" s="60" t="s">
        <v>860</v>
      </c>
      <c r="R380" s="85" t="s">
        <v>856</v>
      </c>
      <c r="S380" s="60" t="s">
        <v>856</v>
      </c>
    </row>
    <row r="381" spans="1:19" x14ac:dyDescent="0.2">
      <c r="A381" s="451"/>
      <c r="B381" s="340"/>
      <c r="C381" s="293"/>
      <c r="D381" s="293">
        <v>41052</v>
      </c>
      <c r="E381" s="321"/>
      <c r="F381" s="293"/>
      <c r="G381" s="444"/>
      <c r="H381" s="296"/>
      <c r="I381" s="296"/>
      <c r="J381" s="375"/>
      <c r="K381" s="59">
        <f t="shared" si="5"/>
        <v>380</v>
      </c>
      <c r="L381" s="302"/>
      <c r="M381" s="62" t="s">
        <v>1183</v>
      </c>
      <c r="N381" s="62" t="s">
        <v>1184</v>
      </c>
      <c r="O381" s="62" t="s">
        <v>34</v>
      </c>
      <c r="P381" s="62" t="s">
        <v>13</v>
      </c>
      <c r="Q381" s="62" t="s">
        <v>860</v>
      </c>
      <c r="R381" s="85" t="s">
        <v>29</v>
      </c>
      <c r="S381" s="60" t="s">
        <v>29</v>
      </c>
    </row>
    <row r="382" spans="1:19" ht="12" thickBot="1" x14ac:dyDescent="0.25">
      <c r="A382" s="452"/>
      <c r="B382" s="449"/>
      <c r="C382" s="294"/>
      <c r="D382" s="294">
        <v>41052</v>
      </c>
      <c r="E382" s="364"/>
      <c r="F382" s="294"/>
      <c r="G382" s="466"/>
      <c r="H382" s="297"/>
      <c r="I382" s="297"/>
      <c r="J382" s="406"/>
      <c r="K382" s="59">
        <f t="shared" si="5"/>
        <v>381</v>
      </c>
      <c r="L382" s="303"/>
      <c r="M382" s="87" t="s">
        <v>1192</v>
      </c>
      <c r="N382" s="87" t="s">
        <v>1185</v>
      </c>
      <c r="O382" s="87" t="s">
        <v>1053</v>
      </c>
      <c r="P382" s="87" t="s">
        <v>1054</v>
      </c>
      <c r="Q382" s="88" t="s">
        <v>860</v>
      </c>
      <c r="R382" s="89" t="s">
        <v>856</v>
      </c>
      <c r="S382" s="88" t="s">
        <v>856</v>
      </c>
    </row>
    <row r="383" spans="1:19" x14ac:dyDescent="0.2">
      <c r="A383" s="369" t="s">
        <v>6</v>
      </c>
      <c r="B383" s="434" t="s">
        <v>1186</v>
      </c>
      <c r="C383" s="456">
        <v>41057</v>
      </c>
      <c r="D383" s="456">
        <v>41081</v>
      </c>
      <c r="E383" s="433" t="s">
        <v>1187</v>
      </c>
      <c r="F383" s="341">
        <v>41082</v>
      </c>
      <c r="G383" s="433" t="s">
        <v>1101</v>
      </c>
      <c r="H383" s="433" t="s">
        <v>1253</v>
      </c>
      <c r="I383" s="321" t="s">
        <v>1236</v>
      </c>
      <c r="J383" s="431" t="s">
        <v>1237</v>
      </c>
      <c r="K383" s="59">
        <f t="shared" si="5"/>
        <v>382</v>
      </c>
      <c r="L383" s="433" t="s">
        <v>995</v>
      </c>
      <c r="M383" s="91" t="s">
        <v>1188</v>
      </c>
      <c r="N383" s="92" t="s">
        <v>1202</v>
      </c>
      <c r="O383" s="93" t="s">
        <v>34</v>
      </c>
      <c r="P383" s="93" t="s">
        <v>13</v>
      </c>
      <c r="Q383" s="93" t="s">
        <v>860</v>
      </c>
      <c r="R383" s="108" t="s">
        <v>29</v>
      </c>
      <c r="S383" s="91" t="s">
        <v>29</v>
      </c>
    </row>
    <row r="384" spans="1:19" x14ac:dyDescent="0.2">
      <c r="A384" s="299"/>
      <c r="B384" s="340"/>
      <c r="C384" s="309">
        <v>41065</v>
      </c>
      <c r="D384" s="309"/>
      <c r="E384" s="302"/>
      <c r="F384" s="293"/>
      <c r="G384" s="302"/>
      <c r="H384" s="302"/>
      <c r="I384" s="321"/>
      <c r="J384" s="375"/>
      <c r="K384" s="59">
        <f t="shared" si="5"/>
        <v>383</v>
      </c>
      <c r="L384" s="302"/>
      <c r="M384" s="60" t="s">
        <v>1189</v>
      </c>
      <c r="N384" s="62" t="s">
        <v>1203</v>
      </c>
      <c r="O384" s="62" t="s">
        <v>34</v>
      </c>
      <c r="P384" s="62" t="s">
        <v>13</v>
      </c>
      <c r="Q384" s="62" t="s">
        <v>860</v>
      </c>
      <c r="R384" s="85" t="s">
        <v>29</v>
      </c>
      <c r="S384" s="60" t="s">
        <v>29</v>
      </c>
    </row>
    <row r="385" spans="1:19" x14ac:dyDescent="0.2">
      <c r="A385" s="299"/>
      <c r="B385" s="340"/>
      <c r="C385" s="309">
        <v>41065</v>
      </c>
      <c r="D385" s="309"/>
      <c r="E385" s="302"/>
      <c r="F385" s="293"/>
      <c r="G385" s="302"/>
      <c r="H385" s="302"/>
      <c r="I385" s="321"/>
      <c r="J385" s="375"/>
      <c r="K385" s="59">
        <f t="shared" si="5"/>
        <v>384</v>
      </c>
      <c r="L385" s="302"/>
      <c r="M385" s="60" t="s">
        <v>1190</v>
      </c>
      <c r="N385" s="62" t="s">
        <v>1204</v>
      </c>
      <c r="O385" s="62" t="s">
        <v>34</v>
      </c>
      <c r="P385" s="62" t="s">
        <v>13</v>
      </c>
      <c r="Q385" s="62" t="s">
        <v>860</v>
      </c>
      <c r="R385" s="85" t="s">
        <v>29</v>
      </c>
      <c r="S385" s="60" t="s">
        <v>29</v>
      </c>
    </row>
    <row r="386" spans="1:19" x14ac:dyDescent="0.2">
      <c r="A386" s="299"/>
      <c r="B386" s="340"/>
      <c r="C386" s="309"/>
      <c r="D386" s="309"/>
      <c r="E386" s="302"/>
      <c r="F386" s="293"/>
      <c r="G386" s="302"/>
      <c r="H386" s="302"/>
      <c r="I386" s="321"/>
      <c r="J386" s="375"/>
      <c r="K386" s="59">
        <f t="shared" si="5"/>
        <v>385</v>
      </c>
      <c r="L386" s="302"/>
      <c r="M386" s="60" t="s">
        <v>1198</v>
      </c>
      <c r="N386" s="62" t="s">
        <v>1205</v>
      </c>
      <c r="O386" s="62" t="s">
        <v>34</v>
      </c>
      <c r="P386" s="62" t="s">
        <v>13</v>
      </c>
      <c r="Q386" s="62" t="s">
        <v>860</v>
      </c>
      <c r="R386" s="85" t="s">
        <v>29</v>
      </c>
      <c r="S386" s="60" t="s">
        <v>29</v>
      </c>
    </row>
    <row r="387" spans="1:19" x14ac:dyDescent="0.2">
      <c r="A387" s="299"/>
      <c r="B387" s="340"/>
      <c r="C387" s="309"/>
      <c r="D387" s="309"/>
      <c r="E387" s="302"/>
      <c r="F387" s="293"/>
      <c r="G387" s="302"/>
      <c r="H387" s="302"/>
      <c r="I387" s="321"/>
      <c r="J387" s="375"/>
      <c r="K387" s="59">
        <f t="shared" si="5"/>
        <v>386</v>
      </c>
      <c r="L387" s="302"/>
      <c r="M387" s="60" t="s">
        <v>1193</v>
      </c>
      <c r="N387" s="64" t="s">
        <v>1194</v>
      </c>
      <c r="O387" s="62" t="s">
        <v>34</v>
      </c>
      <c r="P387" s="62" t="s">
        <v>13</v>
      </c>
      <c r="Q387" s="62" t="s">
        <v>860</v>
      </c>
      <c r="R387" s="85" t="s">
        <v>29</v>
      </c>
      <c r="S387" s="60" t="s">
        <v>29</v>
      </c>
    </row>
    <row r="388" spans="1:19" x14ac:dyDescent="0.2">
      <c r="A388" s="299"/>
      <c r="B388" s="340"/>
      <c r="C388" s="309"/>
      <c r="D388" s="309"/>
      <c r="E388" s="302"/>
      <c r="F388" s="293"/>
      <c r="G388" s="302"/>
      <c r="H388" s="302"/>
      <c r="I388" s="321"/>
      <c r="J388" s="375"/>
      <c r="K388" s="59">
        <f t="shared" si="5"/>
        <v>387</v>
      </c>
      <c r="L388" s="302"/>
      <c r="M388" s="60" t="s">
        <v>1195</v>
      </c>
      <c r="N388" s="62" t="s">
        <v>1206</v>
      </c>
      <c r="O388" s="62" t="s">
        <v>34</v>
      </c>
      <c r="P388" s="62" t="s">
        <v>13</v>
      </c>
      <c r="Q388" s="62" t="s">
        <v>860</v>
      </c>
      <c r="R388" s="85" t="s">
        <v>29</v>
      </c>
      <c r="S388" s="60" t="s">
        <v>29</v>
      </c>
    </row>
    <row r="389" spans="1:19" x14ac:dyDescent="0.2">
      <c r="A389" s="299"/>
      <c r="B389" s="340"/>
      <c r="C389" s="309"/>
      <c r="D389" s="309"/>
      <c r="E389" s="302"/>
      <c r="F389" s="293"/>
      <c r="G389" s="302"/>
      <c r="H389" s="302"/>
      <c r="I389" s="321"/>
      <c r="J389" s="375"/>
      <c r="K389" s="59">
        <f t="shared" si="5"/>
        <v>388</v>
      </c>
      <c r="L389" s="302"/>
      <c r="M389" s="62" t="s">
        <v>1199</v>
      </c>
      <c r="N389" s="62" t="s">
        <v>1207</v>
      </c>
      <c r="O389" s="62" t="s">
        <v>34</v>
      </c>
      <c r="P389" s="62" t="s">
        <v>13</v>
      </c>
      <c r="Q389" s="62" t="s">
        <v>860</v>
      </c>
      <c r="R389" s="85" t="s">
        <v>29</v>
      </c>
      <c r="S389" s="60" t="s">
        <v>29</v>
      </c>
    </row>
    <row r="390" spans="1:19" x14ac:dyDescent="0.2">
      <c r="A390" s="299"/>
      <c r="B390" s="340"/>
      <c r="C390" s="309"/>
      <c r="D390" s="309"/>
      <c r="E390" s="302"/>
      <c r="F390" s="293"/>
      <c r="G390" s="302"/>
      <c r="H390" s="302"/>
      <c r="I390" s="321"/>
      <c r="J390" s="375"/>
      <c r="K390" s="59">
        <f t="shared" ref="K390:K453" si="6">K389+1</f>
        <v>389</v>
      </c>
      <c r="L390" s="302"/>
      <c r="M390" s="62" t="s">
        <v>1196</v>
      </c>
      <c r="N390" s="62" t="s">
        <v>1197</v>
      </c>
      <c r="O390" s="62" t="s">
        <v>34</v>
      </c>
      <c r="P390" s="62" t="s">
        <v>13</v>
      </c>
      <c r="Q390" s="62" t="s">
        <v>860</v>
      </c>
      <c r="R390" s="85" t="s">
        <v>29</v>
      </c>
      <c r="S390" s="60" t="s">
        <v>29</v>
      </c>
    </row>
    <row r="391" spans="1:19" x14ac:dyDescent="0.2">
      <c r="A391" s="299"/>
      <c r="B391" s="340"/>
      <c r="C391" s="309"/>
      <c r="D391" s="309"/>
      <c r="E391" s="302"/>
      <c r="F391" s="293"/>
      <c r="G391" s="302"/>
      <c r="H391" s="302"/>
      <c r="I391" s="321"/>
      <c r="J391" s="375"/>
      <c r="K391" s="59">
        <f t="shared" si="6"/>
        <v>390</v>
      </c>
      <c r="L391" s="302"/>
      <c r="M391" s="62" t="s">
        <v>1254</v>
      </c>
      <c r="N391" s="62" t="s">
        <v>1255</v>
      </c>
      <c r="O391" s="62" t="s">
        <v>16</v>
      </c>
      <c r="P391" s="62" t="s">
        <v>861</v>
      </c>
      <c r="Q391" s="60" t="s">
        <v>1256</v>
      </c>
      <c r="R391" s="85" t="s">
        <v>1256</v>
      </c>
      <c r="S391" s="60" t="s">
        <v>1256</v>
      </c>
    </row>
    <row r="392" spans="1:19" x14ac:dyDescent="0.2">
      <c r="A392" s="299"/>
      <c r="B392" s="340"/>
      <c r="C392" s="309"/>
      <c r="D392" s="309"/>
      <c r="E392" s="302"/>
      <c r="F392" s="293"/>
      <c r="G392" s="302"/>
      <c r="H392" s="302"/>
      <c r="I392" s="321"/>
      <c r="J392" s="375"/>
      <c r="K392" s="59">
        <f t="shared" si="6"/>
        <v>391</v>
      </c>
      <c r="L392" s="302"/>
      <c r="M392" s="62" t="s">
        <v>1191</v>
      </c>
      <c r="N392" s="62" t="s">
        <v>1208</v>
      </c>
      <c r="O392" s="62" t="s">
        <v>18</v>
      </c>
      <c r="P392" s="62" t="s">
        <v>19</v>
      </c>
      <c r="Q392" s="60" t="s">
        <v>860</v>
      </c>
      <c r="R392" s="85" t="s">
        <v>856</v>
      </c>
      <c r="S392" s="60" t="s">
        <v>856</v>
      </c>
    </row>
    <row r="393" spans="1:19" x14ac:dyDescent="0.2">
      <c r="A393" s="299"/>
      <c r="B393" s="340"/>
      <c r="C393" s="309"/>
      <c r="D393" s="309"/>
      <c r="E393" s="302"/>
      <c r="F393" s="293"/>
      <c r="G393" s="302"/>
      <c r="H393" s="302"/>
      <c r="I393" s="321"/>
      <c r="J393" s="375"/>
      <c r="K393" s="59">
        <f t="shared" si="6"/>
        <v>392</v>
      </c>
      <c r="L393" s="302"/>
      <c r="M393" s="62" t="s">
        <v>1200</v>
      </c>
      <c r="N393" s="62" t="s">
        <v>1201</v>
      </c>
      <c r="O393" s="62" t="s">
        <v>65</v>
      </c>
      <c r="P393" s="62" t="s">
        <v>23</v>
      </c>
      <c r="Q393" s="60" t="s">
        <v>860</v>
      </c>
      <c r="R393" s="85" t="s">
        <v>856</v>
      </c>
      <c r="S393" s="60" t="s">
        <v>856</v>
      </c>
    </row>
    <row r="394" spans="1:19" ht="12" thickBot="1" x14ac:dyDescent="0.25">
      <c r="A394" s="307"/>
      <c r="B394" s="338"/>
      <c r="C394" s="310"/>
      <c r="D394" s="310"/>
      <c r="E394" s="326"/>
      <c r="F394" s="304"/>
      <c r="G394" s="326"/>
      <c r="H394" s="326"/>
      <c r="I394" s="321"/>
      <c r="J394" s="432"/>
      <c r="K394" s="59">
        <f t="shared" si="6"/>
        <v>393</v>
      </c>
      <c r="L394" s="326"/>
      <c r="M394" s="80" t="s">
        <v>1219</v>
      </c>
      <c r="N394" s="80" t="s">
        <v>1220</v>
      </c>
      <c r="O394" s="80" t="s">
        <v>65</v>
      </c>
      <c r="P394" s="80" t="s">
        <v>23</v>
      </c>
      <c r="Q394" s="79" t="s">
        <v>860</v>
      </c>
      <c r="R394" s="97" t="s">
        <v>856</v>
      </c>
      <c r="S394" s="79" t="s">
        <v>856</v>
      </c>
    </row>
    <row r="395" spans="1:19" x14ac:dyDescent="0.2">
      <c r="A395" s="459" t="s">
        <v>6</v>
      </c>
      <c r="B395" s="457" t="s">
        <v>1259</v>
      </c>
      <c r="C395" s="292">
        <v>41062</v>
      </c>
      <c r="D395" s="292">
        <v>41073</v>
      </c>
      <c r="E395" s="301">
        <v>1803</v>
      </c>
      <c r="F395" s="292">
        <v>41073</v>
      </c>
      <c r="G395" s="292" t="s">
        <v>1101</v>
      </c>
      <c r="H395" s="292"/>
      <c r="I395" s="292"/>
      <c r="J395" s="292" t="s">
        <v>1536</v>
      </c>
      <c r="K395" s="59">
        <f t="shared" si="6"/>
        <v>394</v>
      </c>
      <c r="L395" s="301" t="s">
        <v>1260</v>
      </c>
      <c r="M395" s="82" t="s">
        <v>1261</v>
      </c>
      <c r="N395" s="82" t="s">
        <v>1262</v>
      </c>
      <c r="O395" s="82" t="s">
        <v>317</v>
      </c>
      <c r="P395" s="83" t="s">
        <v>13</v>
      </c>
      <c r="Q395" s="83" t="s">
        <v>860</v>
      </c>
      <c r="R395" s="84" t="s">
        <v>29</v>
      </c>
      <c r="S395" s="82" t="s">
        <v>29</v>
      </c>
    </row>
    <row r="396" spans="1:19" x14ac:dyDescent="0.2">
      <c r="A396" s="460"/>
      <c r="B396" s="354"/>
      <c r="C396" s="293"/>
      <c r="D396" s="293"/>
      <c r="E396" s="302"/>
      <c r="F396" s="293"/>
      <c r="G396" s="293"/>
      <c r="H396" s="293"/>
      <c r="I396" s="293"/>
      <c r="J396" s="293"/>
      <c r="K396" s="59">
        <f t="shared" si="6"/>
        <v>395</v>
      </c>
      <c r="L396" s="302"/>
      <c r="M396" s="60" t="s">
        <v>377</v>
      </c>
      <c r="N396" s="60" t="s">
        <v>1263</v>
      </c>
      <c r="O396" s="60" t="s">
        <v>18</v>
      </c>
      <c r="P396" s="62" t="s">
        <v>19</v>
      </c>
      <c r="Q396" s="60" t="s">
        <v>860</v>
      </c>
      <c r="R396" s="85" t="s">
        <v>856</v>
      </c>
      <c r="S396" s="60" t="s">
        <v>856</v>
      </c>
    </row>
    <row r="397" spans="1:19" x14ac:dyDescent="0.2">
      <c r="A397" s="460"/>
      <c r="B397" s="354"/>
      <c r="C397" s="293"/>
      <c r="D397" s="293"/>
      <c r="E397" s="302"/>
      <c r="F397" s="293"/>
      <c r="G397" s="293"/>
      <c r="H397" s="293"/>
      <c r="I397" s="293"/>
      <c r="J397" s="293"/>
      <c r="K397" s="59">
        <f t="shared" si="6"/>
        <v>396</v>
      </c>
      <c r="L397" s="302"/>
      <c r="M397" s="60" t="s">
        <v>384</v>
      </c>
      <c r="N397" s="60" t="s">
        <v>1263</v>
      </c>
      <c r="O397" s="60" t="s">
        <v>18</v>
      </c>
      <c r="P397" s="62" t="s">
        <v>19</v>
      </c>
      <c r="Q397" s="60" t="s">
        <v>860</v>
      </c>
      <c r="R397" s="85" t="s">
        <v>856</v>
      </c>
      <c r="S397" s="60" t="s">
        <v>856</v>
      </c>
    </row>
    <row r="398" spans="1:19" x14ac:dyDescent="0.2">
      <c r="A398" s="460"/>
      <c r="B398" s="354"/>
      <c r="C398" s="293"/>
      <c r="D398" s="293"/>
      <c r="E398" s="302"/>
      <c r="F398" s="293"/>
      <c r="G398" s="293"/>
      <c r="H398" s="293"/>
      <c r="I398" s="293"/>
      <c r="J398" s="293"/>
      <c r="K398" s="59">
        <f t="shared" si="6"/>
        <v>397</v>
      </c>
      <c r="L398" s="302"/>
      <c r="M398" s="60" t="s">
        <v>388</v>
      </c>
      <c r="N398" s="60" t="s">
        <v>1263</v>
      </c>
      <c r="O398" s="60" t="s">
        <v>18</v>
      </c>
      <c r="P398" s="62" t="s">
        <v>19</v>
      </c>
      <c r="Q398" s="60" t="s">
        <v>860</v>
      </c>
      <c r="R398" s="85" t="s">
        <v>856</v>
      </c>
      <c r="S398" s="60" t="s">
        <v>856</v>
      </c>
    </row>
    <row r="399" spans="1:19" x14ac:dyDescent="0.2">
      <c r="A399" s="460"/>
      <c r="B399" s="354"/>
      <c r="C399" s="293"/>
      <c r="D399" s="293"/>
      <c r="E399" s="302"/>
      <c r="F399" s="293"/>
      <c r="G399" s="293"/>
      <c r="H399" s="293"/>
      <c r="I399" s="293"/>
      <c r="J399" s="293"/>
      <c r="K399" s="59">
        <f t="shared" si="6"/>
        <v>398</v>
      </c>
      <c r="L399" s="302"/>
      <c r="M399" s="60" t="s">
        <v>386</v>
      </c>
      <c r="N399" s="60" t="s">
        <v>1263</v>
      </c>
      <c r="O399" s="60" t="s">
        <v>18</v>
      </c>
      <c r="P399" s="62" t="s">
        <v>19</v>
      </c>
      <c r="Q399" s="60" t="s">
        <v>860</v>
      </c>
      <c r="R399" s="85" t="s">
        <v>856</v>
      </c>
      <c r="S399" s="60" t="s">
        <v>856</v>
      </c>
    </row>
    <row r="400" spans="1:19" x14ac:dyDescent="0.2">
      <c r="A400" s="460"/>
      <c r="B400" s="354"/>
      <c r="C400" s="293"/>
      <c r="D400" s="293"/>
      <c r="E400" s="302"/>
      <c r="F400" s="293"/>
      <c r="G400" s="293"/>
      <c r="H400" s="293"/>
      <c r="I400" s="293"/>
      <c r="J400" s="293"/>
      <c r="K400" s="59">
        <f t="shared" si="6"/>
        <v>399</v>
      </c>
      <c r="L400" s="302"/>
      <c r="M400" s="60" t="s">
        <v>991</v>
      </c>
      <c r="N400" s="60" t="s">
        <v>1264</v>
      </c>
      <c r="O400" s="60" t="s">
        <v>18</v>
      </c>
      <c r="P400" s="62" t="s">
        <v>19</v>
      </c>
      <c r="Q400" s="60" t="s">
        <v>860</v>
      </c>
      <c r="R400" s="85" t="s">
        <v>856</v>
      </c>
      <c r="S400" s="60" t="s">
        <v>856</v>
      </c>
    </row>
    <row r="401" spans="1:19" x14ac:dyDescent="0.2">
      <c r="A401" s="460"/>
      <c r="B401" s="354"/>
      <c r="C401" s="293"/>
      <c r="D401" s="293"/>
      <c r="E401" s="302"/>
      <c r="F401" s="293"/>
      <c r="G401" s="293"/>
      <c r="H401" s="293"/>
      <c r="I401" s="293"/>
      <c r="J401" s="293"/>
      <c r="K401" s="59">
        <f t="shared" si="6"/>
        <v>400</v>
      </c>
      <c r="L401" s="302"/>
      <c r="M401" s="60" t="s">
        <v>387</v>
      </c>
      <c r="N401" s="60" t="s">
        <v>1266</v>
      </c>
      <c r="O401" s="60" t="s">
        <v>65</v>
      </c>
      <c r="P401" s="62" t="s">
        <v>23</v>
      </c>
      <c r="Q401" s="60" t="s">
        <v>860</v>
      </c>
      <c r="R401" s="85" t="s">
        <v>856</v>
      </c>
      <c r="S401" s="60" t="s">
        <v>856</v>
      </c>
    </row>
    <row r="402" spans="1:19" x14ac:dyDescent="0.2">
      <c r="A402" s="460"/>
      <c r="B402" s="354"/>
      <c r="C402" s="293"/>
      <c r="D402" s="293"/>
      <c r="E402" s="302"/>
      <c r="F402" s="293"/>
      <c r="G402" s="293"/>
      <c r="H402" s="293"/>
      <c r="I402" s="293"/>
      <c r="J402" s="293"/>
      <c r="K402" s="59">
        <f t="shared" si="6"/>
        <v>401</v>
      </c>
      <c r="L402" s="302"/>
      <c r="M402" s="60" t="s">
        <v>397</v>
      </c>
      <c r="N402" s="60" t="s">
        <v>1264</v>
      </c>
      <c r="O402" s="60" t="s">
        <v>65</v>
      </c>
      <c r="P402" s="62" t="s">
        <v>23</v>
      </c>
      <c r="Q402" s="60" t="s">
        <v>860</v>
      </c>
      <c r="R402" s="85" t="s">
        <v>856</v>
      </c>
      <c r="S402" s="60" t="s">
        <v>856</v>
      </c>
    </row>
    <row r="403" spans="1:19" x14ac:dyDescent="0.2">
      <c r="A403" s="460"/>
      <c r="B403" s="354"/>
      <c r="C403" s="293"/>
      <c r="D403" s="293"/>
      <c r="E403" s="302"/>
      <c r="F403" s="293"/>
      <c r="G403" s="293"/>
      <c r="H403" s="293"/>
      <c r="I403" s="293"/>
      <c r="J403" s="293"/>
      <c r="K403" s="59">
        <f t="shared" si="6"/>
        <v>402</v>
      </c>
      <c r="L403" s="302"/>
      <c r="M403" s="60" t="s">
        <v>396</v>
      </c>
      <c r="N403" s="60" t="s">
        <v>1264</v>
      </c>
      <c r="O403" s="60" t="s">
        <v>65</v>
      </c>
      <c r="P403" s="62" t="s">
        <v>23</v>
      </c>
      <c r="Q403" s="60" t="s">
        <v>860</v>
      </c>
      <c r="R403" s="85" t="s">
        <v>856</v>
      </c>
      <c r="S403" s="60" t="s">
        <v>856</v>
      </c>
    </row>
    <row r="404" spans="1:19" ht="12" thickBot="1" x14ac:dyDescent="0.25">
      <c r="A404" s="461"/>
      <c r="B404" s="458"/>
      <c r="C404" s="294"/>
      <c r="D404" s="294"/>
      <c r="E404" s="303"/>
      <c r="F404" s="294"/>
      <c r="G404" s="294"/>
      <c r="H404" s="294"/>
      <c r="I404" s="294"/>
      <c r="J404" s="294"/>
      <c r="K404" s="59">
        <f t="shared" si="6"/>
        <v>403</v>
      </c>
      <c r="L404" s="303"/>
      <c r="M404" s="88" t="s">
        <v>390</v>
      </c>
      <c r="N404" s="88" t="s">
        <v>1264</v>
      </c>
      <c r="O404" s="88" t="s">
        <v>65</v>
      </c>
      <c r="P404" s="87" t="s">
        <v>23</v>
      </c>
      <c r="Q404" s="88" t="s">
        <v>860</v>
      </c>
      <c r="R404" s="89" t="s">
        <v>856</v>
      </c>
      <c r="S404" s="88" t="s">
        <v>856</v>
      </c>
    </row>
    <row r="405" spans="1:19" x14ac:dyDescent="0.2">
      <c r="A405" s="358" t="s">
        <v>6</v>
      </c>
      <c r="B405" s="368" t="s">
        <v>1265</v>
      </c>
      <c r="C405" s="305">
        <v>41086</v>
      </c>
      <c r="D405" s="305">
        <v>41104</v>
      </c>
      <c r="E405" s="295" t="s">
        <v>1343</v>
      </c>
      <c r="F405" s="305">
        <v>41131</v>
      </c>
      <c r="G405" s="295" t="s">
        <v>1299</v>
      </c>
      <c r="H405" s="328" t="s">
        <v>1245</v>
      </c>
      <c r="I405" s="328" t="s">
        <v>1341</v>
      </c>
      <c r="J405" s="320" t="s">
        <v>1557</v>
      </c>
      <c r="K405" s="59">
        <f t="shared" si="6"/>
        <v>404</v>
      </c>
      <c r="L405" s="295" t="s">
        <v>995</v>
      </c>
      <c r="M405" s="82" t="s">
        <v>1272</v>
      </c>
      <c r="N405" s="82" t="s">
        <v>1269</v>
      </c>
      <c r="O405" s="83" t="s">
        <v>34</v>
      </c>
      <c r="P405" s="83" t="s">
        <v>13</v>
      </c>
      <c r="Q405" s="83" t="s">
        <v>860</v>
      </c>
      <c r="R405" s="84" t="s">
        <v>29</v>
      </c>
      <c r="S405" s="82" t="s">
        <v>29</v>
      </c>
    </row>
    <row r="406" spans="1:19" x14ac:dyDescent="0.2">
      <c r="A406" s="359"/>
      <c r="B406" s="340"/>
      <c r="C406" s="309"/>
      <c r="D406" s="309"/>
      <c r="E406" s="296"/>
      <c r="F406" s="309"/>
      <c r="G406" s="296"/>
      <c r="H406" s="329"/>
      <c r="I406" s="329"/>
      <c r="J406" s="321"/>
      <c r="K406" s="59">
        <f t="shared" si="6"/>
        <v>405</v>
      </c>
      <c r="L406" s="296"/>
      <c r="M406" s="60" t="s">
        <v>1268</v>
      </c>
      <c r="N406" s="60" t="s">
        <v>1270</v>
      </c>
      <c r="O406" s="62" t="s">
        <v>34</v>
      </c>
      <c r="P406" s="62" t="s">
        <v>13</v>
      </c>
      <c r="Q406" s="62" t="s">
        <v>860</v>
      </c>
      <c r="R406" s="85" t="s">
        <v>29</v>
      </c>
      <c r="S406" s="60" t="s">
        <v>29</v>
      </c>
    </row>
    <row r="407" spans="1:19" x14ac:dyDescent="0.2">
      <c r="A407" s="359"/>
      <c r="B407" s="340"/>
      <c r="C407" s="309"/>
      <c r="D407" s="309"/>
      <c r="E407" s="296"/>
      <c r="F407" s="309"/>
      <c r="G407" s="296"/>
      <c r="H407" s="329"/>
      <c r="I407" s="329"/>
      <c r="J407" s="321"/>
      <c r="K407" s="59">
        <f t="shared" si="6"/>
        <v>406</v>
      </c>
      <c r="L407" s="296"/>
      <c r="M407" s="60" t="s">
        <v>1267</v>
      </c>
      <c r="N407" s="60" t="s">
        <v>1271</v>
      </c>
      <c r="O407" s="62" t="s">
        <v>34</v>
      </c>
      <c r="P407" s="62" t="s">
        <v>13</v>
      </c>
      <c r="Q407" s="62" t="s">
        <v>860</v>
      </c>
      <c r="R407" s="85" t="s">
        <v>29</v>
      </c>
      <c r="S407" s="60" t="s">
        <v>29</v>
      </c>
    </row>
    <row r="408" spans="1:19" x14ac:dyDescent="0.2">
      <c r="A408" s="359"/>
      <c r="B408" s="340"/>
      <c r="C408" s="309"/>
      <c r="D408" s="309"/>
      <c r="E408" s="296"/>
      <c r="F408" s="309"/>
      <c r="G408" s="296"/>
      <c r="H408" s="329"/>
      <c r="I408" s="329"/>
      <c r="J408" s="321"/>
      <c r="K408" s="59">
        <f t="shared" si="6"/>
        <v>407</v>
      </c>
      <c r="L408" s="296"/>
      <c r="M408" s="60" t="s">
        <v>1273</v>
      </c>
      <c r="N408" s="60" t="s">
        <v>1274</v>
      </c>
      <c r="O408" s="62" t="s">
        <v>34</v>
      </c>
      <c r="P408" s="62" t="s">
        <v>13</v>
      </c>
      <c r="Q408" s="62" t="s">
        <v>860</v>
      </c>
      <c r="R408" s="85" t="s">
        <v>29</v>
      </c>
      <c r="S408" s="60" t="s">
        <v>29</v>
      </c>
    </row>
    <row r="409" spans="1:19" x14ac:dyDescent="0.2">
      <c r="A409" s="359"/>
      <c r="B409" s="340"/>
      <c r="C409" s="309"/>
      <c r="D409" s="309"/>
      <c r="E409" s="296"/>
      <c r="F409" s="309"/>
      <c r="G409" s="296"/>
      <c r="H409" s="329"/>
      <c r="I409" s="329"/>
      <c r="J409" s="321"/>
      <c r="K409" s="59">
        <f t="shared" si="6"/>
        <v>408</v>
      </c>
      <c r="L409" s="296"/>
      <c r="M409" s="60" t="s">
        <v>1275</v>
      </c>
      <c r="N409" s="60" t="s">
        <v>1276</v>
      </c>
      <c r="O409" s="62" t="s">
        <v>34</v>
      </c>
      <c r="P409" s="62" t="s">
        <v>13</v>
      </c>
      <c r="Q409" s="62" t="s">
        <v>860</v>
      </c>
      <c r="R409" s="85" t="s">
        <v>29</v>
      </c>
      <c r="S409" s="60" t="s">
        <v>29</v>
      </c>
    </row>
    <row r="410" spans="1:19" x14ac:dyDescent="0.2">
      <c r="A410" s="359"/>
      <c r="B410" s="340"/>
      <c r="C410" s="309"/>
      <c r="D410" s="309"/>
      <c r="E410" s="296"/>
      <c r="F410" s="309"/>
      <c r="G410" s="296"/>
      <c r="H410" s="329"/>
      <c r="I410" s="329"/>
      <c r="J410" s="321"/>
      <c r="K410" s="59">
        <f t="shared" si="6"/>
        <v>409</v>
      </c>
      <c r="L410" s="296"/>
      <c r="M410" s="60" t="s">
        <v>1277</v>
      </c>
      <c r="N410" s="60" t="s">
        <v>1278</v>
      </c>
      <c r="O410" s="62" t="s">
        <v>34</v>
      </c>
      <c r="P410" s="62" t="s">
        <v>13</v>
      </c>
      <c r="Q410" s="62" t="s">
        <v>860</v>
      </c>
      <c r="R410" s="85" t="s">
        <v>29</v>
      </c>
      <c r="S410" s="60" t="s">
        <v>29</v>
      </c>
    </row>
    <row r="411" spans="1:19" x14ac:dyDescent="0.2">
      <c r="A411" s="359"/>
      <c r="B411" s="340"/>
      <c r="C411" s="309"/>
      <c r="D411" s="309"/>
      <c r="E411" s="296"/>
      <c r="F411" s="309"/>
      <c r="G411" s="296"/>
      <c r="H411" s="329"/>
      <c r="I411" s="329"/>
      <c r="J411" s="321"/>
      <c r="K411" s="59">
        <f t="shared" si="6"/>
        <v>410</v>
      </c>
      <c r="L411" s="296"/>
      <c r="M411" s="60" t="s">
        <v>1281</v>
      </c>
      <c r="N411" s="60" t="s">
        <v>1282</v>
      </c>
      <c r="O411" s="62" t="s">
        <v>34</v>
      </c>
      <c r="P411" s="62" t="s">
        <v>13</v>
      </c>
      <c r="Q411" s="62" t="s">
        <v>860</v>
      </c>
      <c r="R411" s="85" t="s">
        <v>29</v>
      </c>
      <c r="S411" s="60" t="s">
        <v>29</v>
      </c>
    </row>
    <row r="412" spans="1:19" x14ac:dyDescent="0.2">
      <c r="A412" s="359"/>
      <c r="B412" s="340"/>
      <c r="C412" s="309"/>
      <c r="D412" s="309"/>
      <c r="E412" s="296"/>
      <c r="F412" s="309"/>
      <c r="G412" s="296"/>
      <c r="H412" s="329"/>
      <c r="I412" s="329"/>
      <c r="J412" s="321"/>
      <c r="K412" s="59">
        <f t="shared" si="6"/>
        <v>411</v>
      </c>
      <c r="L412" s="296"/>
      <c r="M412" s="77" t="s">
        <v>1285</v>
      </c>
      <c r="N412" s="62" t="s">
        <v>1287</v>
      </c>
      <c r="O412" s="62" t="s">
        <v>34</v>
      </c>
      <c r="P412" s="62" t="s">
        <v>13</v>
      </c>
      <c r="Q412" s="62" t="s">
        <v>860</v>
      </c>
      <c r="R412" s="85" t="s">
        <v>29</v>
      </c>
      <c r="S412" s="60" t="s">
        <v>29</v>
      </c>
    </row>
    <row r="413" spans="1:19" x14ac:dyDescent="0.2">
      <c r="A413" s="359"/>
      <c r="B413" s="340"/>
      <c r="C413" s="309"/>
      <c r="D413" s="309"/>
      <c r="E413" s="296"/>
      <c r="F413" s="309"/>
      <c r="G413" s="296"/>
      <c r="H413" s="329"/>
      <c r="I413" s="329"/>
      <c r="J413" s="321"/>
      <c r="K413" s="59">
        <f t="shared" si="6"/>
        <v>412</v>
      </c>
      <c r="L413" s="296"/>
      <c r="M413" s="77" t="s">
        <v>1286</v>
      </c>
      <c r="N413" s="62" t="s">
        <v>1288</v>
      </c>
      <c r="O413" s="62" t="s">
        <v>317</v>
      </c>
      <c r="P413" s="62" t="s">
        <v>13</v>
      </c>
      <c r="Q413" s="62" t="s">
        <v>860</v>
      </c>
      <c r="R413" s="85" t="s">
        <v>29</v>
      </c>
      <c r="S413" s="60" t="s">
        <v>29</v>
      </c>
    </row>
    <row r="414" spans="1:19" x14ac:dyDescent="0.2">
      <c r="A414" s="359"/>
      <c r="B414" s="340"/>
      <c r="C414" s="309"/>
      <c r="D414" s="309"/>
      <c r="E414" s="296"/>
      <c r="F414" s="309"/>
      <c r="G414" s="296"/>
      <c r="H414" s="329"/>
      <c r="I414" s="329"/>
      <c r="J414" s="321"/>
      <c r="K414" s="59">
        <f t="shared" si="6"/>
        <v>413</v>
      </c>
      <c r="L414" s="296"/>
      <c r="M414" s="62" t="s">
        <v>1295</v>
      </c>
      <c r="N414" s="62" t="s">
        <v>1297</v>
      </c>
      <c r="O414" s="62" t="s">
        <v>34</v>
      </c>
      <c r="P414" s="62" t="s">
        <v>13</v>
      </c>
      <c r="Q414" s="62" t="s">
        <v>860</v>
      </c>
      <c r="R414" s="85" t="s">
        <v>29</v>
      </c>
      <c r="S414" s="60" t="s">
        <v>29</v>
      </c>
    </row>
    <row r="415" spans="1:19" x14ac:dyDescent="0.2">
      <c r="A415" s="359"/>
      <c r="B415" s="340"/>
      <c r="C415" s="309"/>
      <c r="D415" s="309"/>
      <c r="E415" s="296"/>
      <c r="F415" s="309"/>
      <c r="G415" s="296"/>
      <c r="H415" s="329"/>
      <c r="I415" s="329"/>
      <c r="J415" s="321"/>
      <c r="K415" s="59">
        <f t="shared" si="6"/>
        <v>414</v>
      </c>
      <c r="L415" s="296"/>
      <c r="M415" s="62" t="s">
        <v>1296</v>
      </c>
      <c r="N415" s="62" t="s">
        <v>1298</v>
      </c>
      <c r="O415" s="62" t="s">
        <v>34</v>
      </c>
      <c r="P415" s="62" t="s">
        <v>13</v>
      </c>
      <c r="Q415" s="62" t="s">
        <v>860</v>
      </c>
      <c r="R415" s="85" t="s">
        <v>29</v>
      </c>
      <c r="S415" s="60" t="s">
        <v>29</v>
      </c>
    </row>
    <row r="416" spans="1:19" x14ac:dyDescent="0.2">
      <c r="A416" s="359"/>
      <c r="B416" s="340"/>
      <c r="C416" s="309"/>
      <c r="D416" s="309"/>
      <c r="E416" s="296"/>
      <c r="F416" s="309"/>
      <c r="G416" s="296"/>
      <c r="H416" s="329"/>
      <c r="I416" s="329"/>
      <c r="J416" s="321"/>
      <c r="K416" s="59">
        <f t="shared" si="6"/>
        <v>415</v>
      </c>
      <c r="L416" s="296"/>
      <c r="M416" s="62" t="s">
        <v>1300</v>
      </c>
      <c r="N416" s="62" t="s">
        <v>1301</v>
      </c>
      <c r="O416" s="62" t="s">
        <v>16</v>
      </c>
      <c r="P416" s="62" t="s">
        <v>861</v>
      </c>
      <c r="Q416" s="62" t="s">
        <v>860</v>
      </c>
      <c r="R416" s="85" t="s">
        <v>856</v>
      </c>
      <c r="S416" s="60" t="s">
        <v>29</v>
      </c>
    </row>
    <row r="417" spans="1:21" x14ac:dyDescent="0.2">
      <c r="A417" s="359"/>
      <c r="B417" s="340"/>
      <c r="C417" s="309"/>
      <c r="D417" s="309"/>
      <c r="E417" s="296"/>
      <c r="F417" s="309"/>
      <c r="G417" s="296"/>
      <c r="H417" s="329"/>
      <c r="I417" s="329"/>
      <c r="J417" s="321"/>
      <c r="K417" s="59">
        <f t="shared" si="6"/>
        <v>416</v>
      </c>
      <c r="L417" s="296"/>
      <c r="M417" s="62" t="s">
        <v>1291</v>
      </c>
      <c r="N417" s="62" t="s">
        <v>1292</v>
      </c>
      <c r="O417" s="60" t="s">
        <v>18</v>
      </c>
      <c r="P417" s="62" t="s">
        <v>19</v>
      </c>
      <c r="Q417" s="60" t="s">
        <v>860</v>
      </c>
      <c r="R417" s="85" t="s">
        <v>856</v>
      </c>
      <c r="S417" s="60" t="s">
        <v>856</v>
      </c>
    </row>
    <row r="418" spans="1:21" x14ac:dyDescent="0.2">
      <c r="A418" s="359"/>
      <c r="B418" s="340"/>
      <c r="C418" s="309"/>
      <c r="D418" s="309"/>
      <c r="E418" s="296"/>
      <c r="F418" s="309"/>
      <c r="G418" s="296"/>
      <c r="H418" s="329"/>
      <c r="I418" s="329"/>
      <c r="J418" s="321"/>
      <c r="K418" s="59">
        <f t="shared" si="6"/>
        <v>417</v>
      </c>
      <c r="L418" s="296"/>
      <c r="M418" s="62" t="s">
        <v>1279</v>
      </c>
      <c r="N418" s="62" t="s">
        <v>1280</v>
      </c>
      <c r="O418" s="60" t="s">
        <v>18</v>
      </c>
      <c r="P418" s="62" t="s">
        <v>19</v>
      </c>
      <c r="Q418" s="60" t="s">
        <v>860</v>
      </c>
      <c r="R418" s="85" t="s">
        <v>856</v>
      </c>
      <c r="S418" s="60" t="s">
        <v>856</v>
      </c>
      <c r="U418" s="63" t="s">
        <v>1324</v>
      </c>
    </row>
    <row r="419" spans="1:21" x14ac:dyDescent="0.2">
      <c r="A419" s="359"/>
      <c r="B419" s="340"/>
      <c r="C419" s="309"/>
      <c r="D419" s="309"/>
      <c r="E419" s="296"/>
      <c r="F419" s="309"/>
      <c r="G419" s="296"/>
      <c r="H419" s="329"/>
      <c r="I419" s="329"/>
      <c r="J419" s="321"/>
      <c r="K419" s="59">
        <f t="shared" si="6"/>
        <v>418</v>
      </c>
      <c r="L419" s="296"/>
      <c r="M419" s="62" t="s">
        <v>1283</v>
      </c>
      <c r="N419" s="62" t="s">
        <v>1284</v>
      </c>
      <c r="O419" s="60" t="s">
        <v>65</v>
      </c>
      <c r="P419" s="62" t="s">
        <v>23</v>
      </c>
      <c r="Q419" s="60" t="s">
        <v>860</v>
      </c>
      <c r="R419" s="85" t="s">
        <v>856</v>
      </c>
      <c r="S419" s="60" t="s">
        <v>856</v>
      </c>
    </row>
    <row r="420" spans="1:21" x14ac:dyDescent="0.2">
      <c r="A420" s="359"/>
      <c r="B420" s="340"/>
      <c r="C420" s="309"/>
      <c r="D420" s="309"/>
      <c r="E420" s="296"/>
      <c r="F420" s="309"/>
      <c r="G420" s="296"/>
      <c r="H420" s="329"/>
      <c r="I420" s="329"/>
      <c r="J420" s="321"/>
      <c r="K420" s="59">
        <f t="shared" si="6"/>
        <v>419</v>
      </c>
      <c r="L420" s="296"/>
      <c r="M420" s="62" t="s">
        <v>1289</v>
      </c>
      <c r="N420" s="62" t="s">
        <v>1290</v>
      </c>
      <c r="O420" s="60" t="s">
        <v>65</v>
      </c>
      <c r="P420" s="62" t="s">
        <v>23</v>
      </c>
      <c r="Q420" s="60" t="s">
        <v>860</v>
      </c>
      <c r="R420" s="85" t="s">
        <v>856</v>
      </c>
      <c r="S420" s="60" t="s">
        <v>856</v>
      </c>
    </row>
    <row r="421" spans="1:21" ht="12" thickBot="1" x14ac:dyDescent="0.25">
      <c r="A421" s="359"/>
      <c r="B421" s="338"/>
      <c r="C421" s="310"/>
      <c r="D421" s="310"/>
      <c r="E421" s="308"/>
      <c r="F421" s="310"/>
      <c r="G421" s="308"/>
      <c r="H421" s="329"/>
      <c r="I421" s="329"/>
      <c r="J421" s="364"/>
      <c r="K421" s="59">
        <f t="shared" si="6"/>
        <v>420</v>
      </c>
      <c r="L421" s="308"/>
      <c r="M421" s="80" t="s">
        <v>1293</v>
      </c>
      <c r="N421" s="80" t="s">
        <v>1294</v>
      </c>
      <c r="O421" s="79" t="s">
        <v>65</v>
      </c>
      <c r="P421" s="80" t="s">
        <v>23</v>
      </c>
      <c r="Q421" s="79" t="s">
        <v>860</v>
      </c>
      <c r="R421" s="97" t="s">
        <v>856</v>
      </c>
      <c r="S421" s="79" t="s">
        <v>856</v>
      </c>
    </row>
    <row r="422" spans="1:21" x14ac:dyDescent="0.2">
      <c r="A422" s="450" t="s">
        <v>6</v>
      </c>
      <c r="B422" s="453" t="s">
        <v>1314</v>
      </c>
      <c r="C422" s="314">
        <v>41106</v>
      </c>
      <c r="D422" s="314">
        <v>41107</v>
      </c>
      <c r="E422" s="462">
        <v>1880</v>
      </c>
      <c r="F422" s="314">
        <v>41109</v>
      </c>
      <c r="G422" s="314" t="s">
        <v>1101</v>
      </c>
      <c r="H422" s="328" t="s">
        <v>1317</v>
      </c>
      <c r="I422" s="314"/>
      <c r="J422" s="314" t="s">
        <v>1531</v>
      </c>
      <c r="K422" s="59">
        <f t="shared" si="6"/>
        <v>421</v>
      </c>
      <c r="L422" s="314" t="s">
        <v>995</v>
      </c>
      <c r="M422" s="83" t="s">
        <v>1302</v>
      </c>
      <c r="N422" s="83" t="s">
        <v>1303</v>
      </c>
      <c r="O422" s="83" t="s">
        <v>34</v>
      </c>
      <c r="P422" s="83" t="s">
        <v>13</v>
      </c>
      <c r="Q422" s="83" t="s">
        <v>860</v>
      </c>
      <c r="R422" s="84" t="s">
        <v>29</v>
      </c>
      <c r="S422" s="82" t="s">
        <v>29</v>
      </c>
    </row>
    <row r="423" spans="1:21" x14ac:dyDescent="0.2">
      <c r="A423" s="451"/>
      <c r="B423" s="343"/>
      <c r="C423" s="315"/>
      <c r="D423" s="315"/>
      <c r="E423" s="463"/>
      <c r="F423" s="315"/>
      <c r="G423" s="315"/>
      <c r="H423" s="329"/>
      <c r="I423" s="315"/>
      <c r="J423" s="315"/>
      <c r="K423" s="59">
        <f t="shared" si="6"/>
        <v>422</v>
      </c>
      <c r="L423" s="315"/>
      <c r="M423" s="62" t="s">
        <v>1309</v>
      </c>
      <c r="N423" s="62" t="s">
        <v>1303</v>
      </c>
      <c r="O423" s="62" t="s">
        <v>34</v>
      </c>
      <c r="P423" s="62" t="s">
        <v>13</v>
      </c>
      <c r="Q423" s="62" t="s">
        <v>860</v>
      </c>
      <c r="R423" s="85" t="s">
        <v>29</v>
      </c>
      <c r="S423" s="60" t="s">
        <v>29</v>
      </c>
    </row>
    <row r="424" spans="1:21" x14ac:dyDescent="0.2">
      <c r="A424" s="451"/>
      <c r="B424" s="343"/>
      <c r="C424" s="315"/>
      <c r="D424" s="315"/>
      <c r="E424" s="463"/>
      <c r="F424" s="315"/>
      <c r="G424" s="315"/>
      <c r="H424" s="329"/>
      <c r="I424" s="315"/>
      <c r="J424" s="315"/>
      <c r="K424" s="59">
        <f t="shared" si="6"/>
        <v>423</v>
      </c>
      <c r="L424" s="315"/>
      <c r="M424" s="62" t="s">
        <v>1310</v>
      </c>
      <c r="N424" s="62" t="s">
        <v>1312</v>
      </c>
      <c r="O424" s="62" t="s">
        <v>34</v>
      </c>
      <c r="P424" s="62" t="s">
        <v>13</v>
      </c>
      <c r="Q424" s="62" t="s">
        <v>860</v>
      </c>
      <c r="R424" s="85" t="s">
        <v>29</v>
      </c>
      <c r="S424" s="60" t="s">
        <v>29</v>
      </c>
    </row>
    <row r="425" spans="1:21" x14ac:dyDescent="0.2">
      <c r="A425" s="451"/>
      <c r="B425" s="343"/>
      <c r="C425" s="315"/>
      <c r="D425" s="315"/>
      <c r="E425" s="463"/>
      <c r="F425" s="315"/>
      <c r="G425" s="315"/>
      <c r="H425" s="329"/>
      <c r="I425" s="315"/>
      <c r="J425" s="315"/>
      <c r="K425" s="59">
        <f t="shared" si="6"/>
        <v>424</v>
      </c>
      <c r="L425" s="315"/>
      <c r="M425" s="62" t="s">
        <v>1315</v>
      </c>
      <c r="N425" s="62" t="s">
        <v>1316</v>
      </c>
      <c r="O425" s="62" t="s">
        <v>34</v>
      </c>
      <c r="P425" s="62" t="s">
        <v>13</v>
      </c>
      <c r="Q425" s="62" t="s">
        <v>860</v>
      </c>
      <c r="R425" s="85" t="s">
        <v>29</v>
      </c>
      <c r="S425" s="60" t="s">
        <v>29</v>
      </c>
    </row>
    <row r="426" spans="1:21" x14ac:dyDescent="0.2">
      <c r="A426" s="451"/>
      <c r="B426" s="343"/>
      <c r="C426" s="315"/>
      <c r="D426" s="315"/>
      <c r="E426" s="463"/>
      <c r="F426" s="315"/>
      <c r="G426" s="315"/>
      <c r="H426" s="329"/>
      <c r="I426" s="315"/>
      <c r="J426" s="315"/>
      <c r="K426" s="59">
        <f t="shared" si="6"/>
        <v>425</v>
      </c>
      <c r="L426" s="315"/>
      <c r="M426" s="62" t="s">
        <v>1311</v>
      </c>
      <c r="N426" s="62" t="s">
        <v>927</v>
      </c>
      <c r="O426" s="62" t="s">
        <v>34</v>
      </c>
      <c r="P426" s="62" t="s">
        <v>13</v>
      </c>
      <c r="Q426" s="62" t="s">
        <v>860</v>
      </c>
      <c r="R426" s="85" t="s">
        <v>29</v>
      </c>
      <c r="S426" s="60" t="s">
        <v>29</v>
      </c>
    </row>
    <row r="427" spans="1:21" x14ac:dyDescent="0.2">
      <c r="A427" s="451"/>
      <c r="B427" s="343"/>
      <c r="C427" s="315"/>
      <c r="D427" s="315"/>
      <c r="E427" s="463"/>
      <c r="F427" s="315"/>
      <c r="G427" s="315"/>
      <c r="H427" s="329"/>
      <c r="I427" s="315"/>
      <c r="J427" s="315"/>
      <c r="K427" s="59">
        <f t="shared" si="6"/>
        <v>426</v>
      </c>
      <c r="L427" s="315"/>
      <c r="M427" s="62" t="s">
        <v>1306</v>
      </c>
      <c r="N427" s="62" t="s">
        <v>1304</v>
      </c>
      <c r="O427" s="60" t="s">
        <v>18</v>
      </c>
      <c r="P427" s="62" t="s">
        <v>19</v>
      </c>
      <c r="Q427" s="60" t="s">
        <v>860</v>
      </c>
      <c r="R427" s="85" t="s">
        <v>856</v>
      </c>
      <c r="S427" s="60" t="s">
        <v>856</v>
      </c>
    </row>
    <row r="428" spans="1:21" x14ac:dyDescent="0.2">
      <c r="A428" s="451"/>
      <c r="B428" s="343"/>
      <c r="C428" s="315"/>
      <c r="D428" s="315"/>
      <c r="E428" s="463"/>
      <c r="F428" s="315"/>
      <c r="G428" s="315"/>
      <c r="H428" s="329"/>
      <c r="I428" s="315"/>
      <c r="J428" s="315"/>
      <c r="K428" s="59">
        <f t="shared" si="6"/>
        <v>427</v>
      </c>
      <c r="L428" s="315"/>
      <c r="M428" s="62" t="s">
        <v>1307</v>
      </c>
      <c r="N428" s="62" t="s">
        <v>1305</v>
      </c>
      <c r="O428" s="62" t="s">
        <v>16</v>
      </c>
      <c r="P428" s="62" t="s">
        <v>861</v>
      </c>
      <c r="Q428" s="62" t="s">
        <v>860</v>
      </c>
      <c r="R428" s="85" t="s">
        <v>856</v>
      </c>
      <c r="S428" s="60" t="s">
        <v>29</v>
      </c>
    </row>
    <row r="429" spans="1:21" ht="12" thickBot="1" x14ac:dyDescent="0.25">
      <c r="A429" s="452"/>
      <c r="B429" s="454"/>
      <c r="C429" s="455"/>
      <c r="D429" s="455"/>
      <c r="E429" s="464"/>
      <c r="F429" s="455"/>
      <c r="G429" s="455"/>
      <c r="H429" s="337"/>
      <c r="I429" s="455"/>
      <c r="J429" s="455"/>
      <c r="K429" s="59">
        <f t="shared" si="6"/>
        <v>428</v>
      </c>
      <c r="L429" s="455"/>
      <c r="M429" s="87" t="s">
        <v>1308</v>
      </c>
      <c r="N429" s="87" t="s">
        <v>1313</v>
      </c>
      <c r="O429" s="88" t="s">
        <v>65</v>
      </c>
      <c r="P429" s="87" t="s">
        <v>23</v>
      </c>
      <c r="Q429" s="88" t="s">
        <v>860</v>
      </c>
      <c r="R429" s="89" t="s">
        <v>856</v>
      </c>
      <c r="S429" s="88" t="s">
        <v>856</v>
      </c>
    </row>
    <row r="430" spans="1:21" x14ac:dyDescent="0.2">
      <c r="A430" s="470" t="s">
        <v>6</v>
      </c>
      <c r="B430" s="472"/>
      <c r="C430" s="474"/>
      <c r="D430" s="474"/>
      <c r="E430" s="476">
        <v>1889</v>
      </c>
      <c r="F430" s="328"/>
      <c r="G430" s="328" t="s">
        <v>1101</v>
      </c>
      <c r="H430" s="328"/>
      <c r="I430" s="328"/>
      <c r="J430" s="328" t="s">
        <v>1530</v>
      </c>
      <c r="K430" s="59">
        <f t="shared" si="6"/>
        <v>429</v>
      </c>
      <c r="L430" s="328" t="s">
        <v>995</v>
      </c>
      <c r="M430" s="83" t="s">
        <v>1319</v>
      </c>
      <c r="N430" s="83" t="s">
        <v>1321</v>
      </c>
      <c r="O430" s="83" t="s">
        <v>34</v>
      </c>
      <c r="P430" s="83" t="s">
        <v>13</v>
      </c>
      <c r="Q430" s="83" t="s">
        <v>860</v>
      </c>
      <c r="R430" s="84" t="s">
        <v>29</v>
      </c>
      <c r="S430" s="82" t="s">
        <v>29</v>
      </c>
    </row>
    <row r="431" spans="1:21" x14ac:dyDescent="0.2">
      <c r="A431" s="471"/>
      <c r="B431" s="473"/>
      <c r="C431" s="475"/>
      <c r="D431" s="475"/>
      <c r="E431" s="477"/>
      <c r="F431" s="329"/>
      <c r="G431" s="329"/>
      <c r="H431" s="329"/>
      <c r="I431" s="329"/>
      <c r="J431" s="329"/>
      <c r="K431" s="59">
        <f t="shared" si="6"/>
        <v>430</v>
      </c>
      <c r="L431" s="329"/>
      <c r="M431" s="62" t="s">
        <v>1318</v>
      </c>
      <c r="N431" s="62" t="s">
        <v>1322</v>
      </c>
      <c r="O431" s="60" t="s">
        <v>18</v>
      </c>
      <c r="P431" s="62" t="s">
        <v>19</v>
      </c>
      <c r="Q431" s="60" t="s">
        <v>860</v>
      </c>
      <c r="R431" s="85" t="s">
        <v>856</v>
      </c>
      <c r="S431" s="60" t="s">
        <v>856</v>
      </c>
    </row>
    <row r="432" spans="1:21" ht="12" thickBot="1" x14ac:dyDescent="0.25">
      <c r="A432" s="471"/>
      <c r="B432" s="473"/>
      <c r="C432" s="475"/>
      <c r="D432" s="475"/>
      <c r="E432" s="477"/>
      <c r="F432" s="329"/>
      <c r="G432" s="329"/>
      <c r="H432" s="329"/>
      <c r="I432" s="329"/>
      <c r="J432" s="329"/>
      <c r="K432" s="78">
        <f t="shared" si="6"/>
        <v>431</v>
      </c>
      <c r="L432" s="329"/>
      <c r="M432" s="80" t="s">
        <v>1320</v>
      </c>
      <c r="N432" s="80" t="s">
        <v>1323</v>
      </c>
      <c r="O432" s="79" t="s">
        <v>65</v>
      </c>
      <c r="P432" s="80" t="s">
        <v>23</v>
      </c>
      <c r="Q432" s="79" t="s">
        <v>860</v>
      </c>
      <c r="R432" s="97" t="s">
        <v>856</v>
      </c>
      <c r="S432" s="79" t="s">
        <v>856</v>
      </c>
    </row>
    <row r="433" spans="1:19" x14ac:dyDescent="0.2">
      <c r="A433" s="358" t="s">
        <v>925</v>
      </c>
      <c r="B433" s="355" t="s">
        <v>1332</v>
      </c>
      <c r="C433" s="467">
        <v>41121</v>
      </c>
      <c r="D433" s="467">
        <v>41123</v>
      </c>
      <c r="E433" s="465">
        <v>1890</v>
      </c>
      <c r="F433" s="467">
        <v>41123</v>
      </c>
      <c r="G433" s="465" t="s">
        <v>1101</v>
      </c>
      <c r="H433" s="465"/>
      <c r="I433" s="314"/>
      <c r="J433" s="465" t="s">
        <v>1529</v>
      </c>
      <c r="K433" s="81">
        <f t="shared" si="6"/>
        <v>432</v>
      </c>
      <c r="L433" s="330" t="s">
        <v>1342</v>
      </c>
      <c r="M433" s="99" t="s">
        <v>946</v>
      </c>
      <c r="N433" s="99" t="s">
        <v>1325</v>
      </c>
      <c r="O433" s="99" t="s">
        <v>65</v>
      </c>
      <c r="P433" s="99" t="s">
        <v>23</v>
      </c>
      <c r="Q433" s="99" t="s">
        <v>860</v>
      </c>
      <c r="R433" s="100" t="s">
        <v>856</v>
      </c>
      <c r="S433" s="99" t="s">
        <v>856</v>
      </c>
    </row>
    <row r="434" spans="1:19" x14ac:dyDescent="0.2">
      <c r="A434" s="359"/>
      <c r="B434" s="339"/>
      <c r="C434" s="468"/>
      <c r="D434" s="468"/>
      <c r="E434" s="444"/>
      <c r="F434" s="468"/>
      <c r="G434" s="444"/>
      <c r="H434" s="444"/>
      <c r="I434" s="315"/>
      <c r="J434" s="444"/>
      <c r="K434" s="59">
        <f t="shared" si="6"/>
        <v>433</v>
      </c>
      <c r="L434" s="327"/>
      <c r="M434" s="98" t="s">
        <v>944</v>
      </c>
      <c r="N434" s="98" t="s">
        <v>1326</v>
      </c>
      <c r="O434" s="98" t="s">
        <v>18</v>
      </c>
      <c r="P434" s="98" t="s">
        <v>19</v>
      </c>
      <c r="Q434" s="98" t="s">
        <v>860</v>
      </c>
      <c r="R434" s="101" t="s">
        <v>856</v>
      </c>
      <c r="S434" s="98" t="s">
        <v>856</v>
      </c>
    </row>
    <row r="435" spans="1:19" x14ac:dyDescent="0.2">
      <c r="A435" s="359"/>
      <c r="B435" s="339"/>
      <c r="C435" s="468"/>
      <c r="D435" s="468"/>
      <c r="E435" s="444"/>
      <c r="F435" s="468"/>
      <c r="G435" s="444"/>
      <c r="H435" s="444"/>
      <c r="I435" s="315"/>
      <c r="J435" s="444"/>
      <c r="K435" s="59">
        <f t="shared" si="6"/>
        <v>434</v>
      </c>
      <c r="L435" s="327"/>
      <c r="M435" s="98" t="s">
        <v>1130</v>
      </c>
      <c r="N435" s="98" t="s">
        <v>1327</v>
      </c>
      <c r="O435" s="98" t="s">
        <v>18</v>
      </c>
      <c r="P435" s="98" t="s">
        <v>19</v>
      </c>
      <c r="Q435" s="98" t="s">
        <v>860</v>
      </c>
      <c r="R435" s="101" t="s">
        <v>856</v>
      </c>
      <c r="S435" s="98" t="s">
        <v>856</v>
      </c>
    </row>
    <row r="436" spans="1:19" x14ac:dyDescent="0.2">
      <c r="A436" s="359"/>
      <c r="B436" s="339"/>
      <c r="C436" s="468"/>
      <c r="D436" s="468"/>
      <c r="E436" s="444"/>
      <c r="F436" s="468"/>
      <c r="G436" s="444"/>
      <c r="H436" s="444"/>
      <c r="I436" s="315"/>
      <c r="J436" s="444"/>
      <c r="K436" s="59">
        <f t="shared" si="6"/>
        <v>435</v>
      </c>
      <c r="L436" s="327"/>
      <c r="M436" s="98" t="s">
        <v>1328</v>
      </c>
      <c r="N436" s="98" t="s">
        <v>1329</v>
      </c>
      <c r="O436" s="98" t="s">
        <v>34</v>
      </c>
      <c r="P436" s="98" t="s">
        <v>13</v>
      </c>
      <c r="Q436" s="98" t="s">
        <v>860</v>
      </c>
      <c r="R436" s="101" t="s">
        <v>29</v>
      </c>
      <c r="S436" s="98" t="s">
        <v>29</v>
      </c>
    </row>
    <row r="437" spans="1:19" ht="12" thickBot="1" x14ac:dyDescent="0.25">
      <c r="A437" s="360"/>
      <c r="B437" s="357"/>
      <c r="C437" s="469"/>
      <c r="D437" s="469"/>
      <c r="E437" s="466"/>
      <c r="F437" s="469"/>
      <c r="G437" s="466"/>
      <c r="H437" s="466"/>
      <c r="I437" s="455"/>
      <c r="J437" s="466"/>
      <c r="K437" s="86">
        <f t="shared" si="6"/>
        <v>436</v>
      </c>
      <c r="L437" s="363"/>
      <c r="M437" s="110" t="s">
        <v>1330</v>
      </c>
      <c r="N437" s="110" t="s">
        <v>1331</v>
      </c>
      <c r="O437" s="110" t="s">
        <v>34</v>
      </c>
      <c r="P437" s="110" t="s">
        <v>13</v>
      </c>
      <c r="Q437" s="110" t="s">
        <v>860</v>
      </c>
      <c r="R437" s="111" t="s">
        <v>29</v>
      </c>
      <c r="S437" s="110" t="s">
        <v>29</v>
      </c>
    </row>
    <row r="438" spans="1:19" x14ac:dyDescent="0.2">
      <c r="A438" s="339" t="s">
        <v>6</v>
      </c>
      <c r="B438" s="339" t="s">
        <v>1344</v>
      </c>
      <c r="C438" s="329">
        <v>41122</v>
      </c>
      <c r="D438" s="329">
        <v>41158</v>
      </c>
      <c r="E438" s="321" t="s">
        <v>1345</v>
      </c>
      <c r="F438" s="329">
        <v>41158</v>
      </c>
      <c r="G438" s="329" t="s">
        <v>1101</v>
      </c>
      <c r="H438" s="329" t="s">
        <v>884</v>
      </c>
      <c r="I438" s="329" t="s">
        <v>990</v>
      </c>
      <c r="J438" s="329" t="s">
        <v>1399</v>
      </c>
      <c r="K438" s="90">
        <f t="shared" si="6"/>
        <v>437</v>
      </c>
      <c r="L438" s="329" t="s">
        <v>995</v>
      </c>
      <c r="M438" s="91" t="s">
        <v>1333</v>
      </c>
      <c r="N438" s="93" t="s">
        <v>1334</v>
      </c>
      <c r="O438" s="109" t="s">
        <v>34</v>
      </c>
      <c r="P438" s="109" t="s">
        <v>13</v>
      </c>
      <c r="Q438" s="109" t="s">
        <v>860</v>
      </c>
      <c r="R438" s="109" t="s">
        <v>29</v>
      </c>
      <c r="S438" s="109" t="s">
        <v>29</v>
      </c>
    </row>
    <row r="439" spans="1:19" x14ac:dyDescent="0.2">
      <c r="A439" s="339"/>
      <c r="B439" s="339"/>
      <c r="C439" s="329"/>
      <c r="D439" s="329"/>
      <c r="E439" s="321"/>
      <c r="F439" s="329"/>
      <c r="G439" s="329"/>
      <c r="H439" s="329"/>
      <c r="I439" s="329"/>
      <c r="J439" s="329"/>
      <c r="K439" s="59">
        <f t="shared" si="6"/>
        <v>438</v>
      </c>
      <c r="L439" s="329"/>
      <c r="M439" s="60" t="s">
        <v>1335</v>
      </c>
      <c r="N439" s="62" t="s">
        <v>1336</v>
      </c>
      <c r="O439" s="98" t="s">
        <v>34</v>
      </c>
      <c r="P439" s="98" t="s">
        <v>13</v>
      </c>
      <c r="Q439" s="98" t="s">
        <v>860</v>
      </c>
      <c r="R439" s="98" t="s">
        <v>29</v>
      </c>
      <c r="S439" s="98" t="s">
        <v>29</v>
      </c>
    </row>
    <row r="440" spans="1:19" x14ac:dyDescent="0.2">
      <c r="A440" s="339"/>
      <c r="B440" s="339"/>
      <c r="C440" s="329"/>
      <c r="D440" s="329"/>
      <c r="E440" s="321"/>
      <c r="F440" s="329"/>
      <c r="G440" s="329"/>
      <c r="H440" s="329"/>
      <c r="I440" s="329"/>
      <c r="J440" s="329"/>
      <c r="K440" s="59">
        <f t="shared" si="6"/>
        <v>439</v>
      </c>
      <c r="L440" s="329"/>
      <c r="M440" s="60" t="s">
        <v>1352</v>
      </c>
      <c r="N440" s="62" t="s">
        <v>1353</v>
      </c>
      <c r="O440" s="98" t="s">
        <v>34</v>
      </c>
      <c r="P440" s="98" t="s">
        <v>13</v>
      </c>
      <c r="Q440" s="98" t="s">
        <v>860</v>
      </c>
      <c r="R440" s="98" t="s">
        <v>29</v>
      </c>
      <c r="S440" s="98" t="s">
        <v>29</v>
      </c>
    </row>
    <row r="441" spans="1:19" x14ac:dyDescent="0.2">
      <c r="A441" s="339"/>
      <c r="B441" s="339"/>
      <c r="C441" s="329"/>
      <c r="D441" s="329"/>
      <c r="E441" s="321"/>
      <c r="F441" s="329"/>
      <c r="G441" s="329"/>
      <c r="H441" s="329"/>
      <c r="I441" s="329"/>
      <c r="J441" s="329"/>
      <c r="K441" s="59">
        <f t="shared" si="6"/>
        <v>440</v>
      </c>
      <c r="L441" s="329"/>
      <c r="M441" s="60" t="s">
        <v>1348</v>
      </c>
      <c r="N441" s="62" t="s">
        <v>1349</v>
      </c>
      <c r="O441" s="98" t="s">
        <v>34</v>
      </c>
      <c r="P441" s="98" t="s">
        <v>13</v>
      </c>
      <c r="Q441" s="98" t="s">
        <v>860</v>
      </c>
      <c r="R441" s="98" t="s">
        <v>29</v>
      </c>
      <c r="S441" s="98" t="s">
        <v>29</v>
      </c>
    </row>
    <row r="442" spans="1:19" x14ac:dyDescent="0.2">
      <c r="A442" s="339"/>
      <c r="B442" s="339"/>
      <c r="C442" s="329"/>
      <c r="D442" s="329"/>
      <c r="E442" s="321"/>
      <c r="F442" s="329"/>
      <c r="G442" s="329"/>
      <c r="H442" s="329"/>
      <c r="I442" s="329"/>
      <c r="J442" s="329"/>
      <c r="K442" s="59">
        <f t="shared" si="6"/>
        <v>441</v>
      </c>
      <c r="L442" s="329"/>
      <c r="M442" s="60" t="s">
        <v>1359</v>
      </c>
      <c r="N442" s="62" t="s">
        <v>1360</v>
      </c>
      <c r="O442" s="98" t="s">
        <v>317</v>
      </c>
      <c r="P442" s="98" t="s">
        <v>13</v>
      </c>
      <c r="Q442" s="98" t="s">
        <v>860</v>
      </c>
      <c r="R442" s="98" t="s">
        <v>29</v>
      </c>
      <c r="S442" s="98" t="s">
        <v>29</v>
      </c>
    </row>
    <row r="443" spans="1:19" x14ac:dyDescent="0.2">
      <c r="A443" s="339"/>
      <c r="B443" s="339"/>
      <c r="C443" s="329"/>
      <c r="D443" s="329"/>
      <c r="E443" s="321"/>
      <c r="F443" s="329"/>
      <c r="G443" s="329"/>
      <c r="H443" s="329"/>
      <c r="I443" s="329"/>
      <c r="J443" s="329"/>
      <c r="K443" s="59">
        <f t="shared" si="6"/>
        <v>442</v>
      </c>
      <c r="L443" s="329"/>
      <c r="M443" s="60" t="s">
        <v>1492</v>
      </c>
      <c r="N443" s="62" t="s">
        <v>1493</v>
      </c>
      <c r="O443" s="98" t="s">
        <v>317</v>
      </c>
      <c r="P443" s="98" t="s">
        <v>13</v>
      </c>
      <c r="Q443" s="98" t="s">
        <v>860</v>
      </c>
      <c r="R443" s="98" t="s">
        <v>29</v>
      </c>
      <c r="S443" s="98" t="s">
        <v>29</v>
      </c>
    </row>
    <row r="444" spans="1:19" x14ac:dyDescent="0.2">
      <c r="A444" s="339"/>
      <c r="B444" s="339"/>
      <c r="C444" s="329"/>
      <c r="D444" s="329"/>
      <c r="E444" s="321"/>
      <c r="F444" s="329"/>
      <c r="G444" s="329"/>
      <c r="H444" s="329"/>
      <c r="I444" s="329"/>
      <c r="J444" s="329"/>
      <c r="K444" s="59">
        <f t="shared" si="6"/>
        <v>443</v>
      </c>
      <c r="L444" s="329"/>
      <c r="M444" s="62" t="s">
        <v>1337</v>
      </c>
      <c r="N444" s="62" t="s">
        <v>1340</v>
      </c>
      <c r="O444" s="98" t="s">
        <v>34</v>
      </c>
      <c r="P444" s="98" t="s">
        <v>13</v>
      </c>
      <c r="Q444" s="98" t="s">
        <v>860</v>
      </c>
      <c r="R444" s="98" t="s">
        <v>29</v>
      </c>
      <c r="S444" s="98" t="s">
        <v>29</v>
      </c>
    </row>
    <row r="445" spans="1:19" x14ac:dyDescent="0.2">
      <c r="A445" s="339"/>
      <c r="B445" s="339"/>
      <c r="C445" s="329"/>
      <c r="D445" s="329"/>
      <c r="E445" s="321"/>
      <c r="F445" s="329"/>
      <c r="G445" s="329"/>
      <c r="H445" s="329"/>
      <c r="I445" s="329"/>
      <c r="J445" s="329"/>
      <c r="K445" s="59">
        <f t="shared" si="6"/>
        <v>444</v>
      </c>
      <c r="L445" s="329"/>
      <c r="M445" s="62" t="s">
        <v>1350</v>
      </c>
      <c r="N445" s="62" t="s">
        <v>1351</v>
      </c>
      <c r="O445" s="98" t="s">
        <v>317</v>
      </c>
      <c r="P445" s="98" t="s">
        <v>13</v>
      </c>
      <c r="Q445" s="98" t="s">
        <v>860</v>
      </c>
      <c r="R445" s="98" t="s">
        <v>29</v>
      </c>
      <c r="S445" s="98" t="s">
        <v>29</v>
      </c>
    </row>
    <row r="446" spans="1:19" x14ac:dyDescent="0.2">
      <c r="A446" s="339"/>
      <c r="B446" s="339"/>
      <c r="C446" s="329"/>
      <c r="D446" s="329"/>
      <c r="E446" s="321"/>
      <c r="F446" s="329"/>
      <c r="G446" s="329"/>
      <c r="H446" s="329"/>
      <c r="I446" s="329"/>
      <c r="J446" s="329"/>
      <c r="K446" s="59">
        <f t="shared" si="6"/>
        <v>445</v>
      </c>
      <c r="L446" s="329"/>
      <c r="M446" s="62" t="s">
        <v>1346</v>
      </c>
      <c r="N446" s="62" t="s">
        <v>1347</v>
      </c>
      <c r="O446" s="98" t="s">
        <v>34</v>
      </c>
      <c r="P446" s="98" t="s">
        <v>13</v>
      </c>
      <c r="Q446" s="98" t="s">
        <v>860</v>
      </c>
      <c r="R446" s="98" t="s">
        <v>29</v>
      </c>
      <c r="S446" s="98" t="s">
        <v>29</v>
      </c>
    </row>
    <row r="447" spans="1:19" x14ac:dyDescent="0.2">
      <c r="A447" s="339"/>
      <c r="B447" s="339"/>
      <c r="C447" s="329"/>
      <c r="D447" s="329"/>
      <c r="E447" s="321"/>
      <c r="F447" s="329"/>
      <c r="G447" s="329"/>
      <c r="H447" s="329"/>
      <c r="I447" s="329"/>
      <c r="J447" s="329"/>
      <c r="K447" s="59">
        <f t="shared" si="6"/>
        <v>446</v>
      </c>
      <c r="L447" s="329"/>
      <c r="M447" s="62" t="s">
        <v>1354</v>
      </c>
      <c r="N447" s="62" t="s">
        <v>1355</v>
      </c>
      <c r="O447" s="98" t="s">
        <v>34</v>
      </c>
      <c r="P447" s="98" t="s">
        <v>13</v>
      </c>
      <c r="Q447" s="98" t="s">
        <v>860</v>
      </c>
      <c r="R447" s="98" t="s">
        <v>29</v>
      </c>
      <c r="S447" s="98" t="s">
        <v>29</v>
      </c>
    </row>
    <row r="448" spans="1:19" x14ac:dyDescent="0.2">
      <c r="A448" s="339"/>
      <c r="B448" s="339"/>
      <c r="C448" s="329"/>
      <c r="D448" s="329"/>
      <c r="E448" s="321"/>
      <c r="F448" s="329"/>
      <c r="G448" s="329"/>
      <c r="H448" s="329"/>
      <c r="I448" s="329"/>
      <c r="J448" s="329"/>
      <c r="K448" s="59">
        <f t="shared" si="6"/>
        <v>447</v>
      </c>
      <c r="L448" s="329"/>
      <c r="M448" s="62" t="s">
        <v>1361</v>
      </c>
      <c r="N448" s="62" t="s">
        <v>1362</v>
      </c>
      <c r="O448" s="98" t="s">
        <v>34</v>
      </c>
      <c r="P448" s="98" t="s">
        <v>13</v>
      </c>
      <c r="Q448" s="98" t="s">
        <v>860</v>
      </c>
      <c r="R448" s="98" t="s">
        <v>29</v>
      </c>
      <c r="S448" s="98" t="s">
        <v>29</v>
      </c>
    </row>
    <row r="449" spans="1:19" x14ac:dyDescent="0.2">
      <c r="A449" s="339"/>
      <c r="B449" s="339"/>
      <c r="C449" s="329"/>
      <c r="D449" s="329"/>
      <c r="E449" s="321"/>
      <c r="F449" s="329"/>
      <c r="G449" s="329"/>
      <c r="H449" s="329"/>
      <c r="I449" s="329"/>
      <c r="J449" s="329"/>
      <c r="K449" s="59">
        <f t="shared" si="6"/>
        <v>448</v>
      </c>
      <c r="L449" s="329"/>
      <c r="M449" s="62" t="s">
        <v>1381</v>
      </c>
      <c r="N449" s="62" t="s">
        <v>1382</v>
      </c>
      <c r="O449" s="98" t="s">
        <v>34</v>
      </c>
      <c r="P449" s="98" t="s">
        <v>13</v>
      </c>
      <c r="Q449" s="98" t="s">
        <v>860</v>
      </c>
      <c r="R449" s="98" t="s">
        <v>29</v>
      </c>
      <c r="S449" s="98" t="s">
        <v>29</v>
      </c>
    </row>
    <row r="450" spans="1:19" x14ac:dyDescent="0.2">
      <c r="A450" s="339"/>
      <c r="B450" s="339"/>
      <c r="C450" s="329"/>
      <c r="D450" s="329"/>
      <c r="E450" s="321"/>
      <c r="F450" s="329"/>
      <c r="G450" s="329"/>
      <c r="H450" s="329"/>
      <c r="I450" s="329"/>
      <c r="J450" s="329"/>
      <c r="K450" s="59">
        <f t="shared" si="6"/>
        <v>449</v>
      </c>
      <c r="L450" s="329"/>
      <c r="M450" s="62" t="s">
        <v>1393</v>
      </c>
      <c r="N450" s="62" t="s">
        <v>1394</v>
      </c>
      <c r="O450" s="98" t="s">
        <v>34</v>
      </c>
      <c r="P450" s="98" t="s">
        <v>13</v>
      </c>
      <c r="Q450" s="98" t="s">
        <v>860</v>
      </c>
      <c r="R450" s="98" t="s">
        <v>29</v>
      </c>
      <c r="S450" s="98" t="s">
        <v>29</v>
      </c>
    </row>
    <row r="451" spans="1:19" x14ac:dyDescent="0.2">
      <c r="A451" s="339"/>
      <c r="B451" s="339"/>
      <c r="C451" s="329"/>
      <c r="D451" s="329"/>
      <c r="E451" s="321"/>
      <c r="F451" s="329"/>
      <c r="G451" s="329"/>
      <c r="H451" s="329"/>
      <c r="I451" s="329"/>
      <c r="J451" s="329"/>
      <c r="K451" s="59">
        <f t="shared" si="6"/>
        <v>450</v>
      </c>
      <c r="L451" s="329"/>
      <c r="M451" s="62" t="s">
        <v>1338</v>
      </c>
      <c r="N451" s="62" t="s">
        <v>1339</v>
      </c>
      <c r="O451" s="98" t="s">
        <v>18</v>
      </c>
      <c r="P451" s="98" t="s">
        <v>19</v>
      </c>
      <c r="Q451" s="98" t="s">
        <v>860</v>
      </c>
      <c r="R451" s="98" t="s">
        <v>856</v>
      </c>
      <c r="S451" s="98" t="s">
        <v>856</v>
      </c>
    </row>
    <row r="452" spans="1:19" x14ac:dyDescent="0.2">
      <c r="A452" s="339"/>
      <c r="B452" s="339"/>
      <c r="C452" s="329"/>
      <c r="D452" s="329"/>
      <c r="E452" s="321"/>
      <c r="F452" s="329"/>
      <c r="G452" s="329"/>
      <c r="H452" s="329"/>
      <c r="I452" s="329"/>
      <c r="J452" s="329"/>
      <c r="K452" s="59">
        <f t="shared" si="6"/>
        <v>451</v>
      </c>
      <c r="L452" s="329"/>
      <c r="M452" s="62" t="s">
        <v>1356</v>
      </c>
      <c r="N452" s="62" t="s">
        <v>1358</v>
      </c>
      <c r="O452" s="98" t="s">
        <v>18</v>
      </c>
      <c r="P452" s="98" t="s">
        <v>19</v>
      </c>
      <c r="Q452" s="98" t="s">
        <v>860</v>
      </c>
      <c r="R452" s="98" t="s">
        <v>856</v>
      </c>
      <c r="S452" s="98" t="s">
        <v>856</v>
      </c>
    </row>
    <row r="453" spans="1:19" x14ac:dyDescent="0.2">
      <c r="A453" s="339"/>
      <c r="B453" s="339"/>
      <c r="C453" s="329"/>
      <c r="D453" s="329"/>
      <c r="E453" s="321"/>
      <c r="F453" s="329"/>
      <c r="G453" s="329"/>
      <c r="H453" s="329"/>
      <c r="I453" s="329"/>
      <c r="J453" s="329"/>
      <c r="K453" s="59">
        <f t="shared" si="6"/>
        <v>452</v>
      </c>
      <c r="L453" s="329"/>
      <c r="M453" s="62" t="s">
        <v>1357</v>
      </c>
      <c r="N453" s="62" t="s">
        <v>1363</v>
      </c>
      <c r="O453" s="98" t="s">
        <v>18</v>
      </c>
      <c r="P453" s="98" t="s">
        <v>19</v>
      </c>
      <c r="Q453" s="98" t="s">
        <v>860</v>
      </c>
      <c r="R453" s="98" t="s">
        <v>856</v>
      </c>
      <c r="S453" s="98" t="s">
        <v>856</v>
      </c>
    </row>
    <row r="454" spans="1:19" x14ac:dyDescent="0.2">
      <c r="A454" s="339"/>
      <c r="B454" s="339"/>
      <c r="C454" s="329"/>
      <c r="D454" s="329"/>
      <c r="E454" s="321"/>
      <c r="F454" s="329"/>
      <c r="G454" s="329"/>
      <c r="H454" s="329"/>
      <c r="I454" s="329"/>
      <c r="J454" s="329"/>
      <c r="K454" s="59">
        <f t="shared" ref="K454:K517" si="7">K453+1</f>
        <v>453</v>
      </c>
      <c r="L454" s="329"/>
      <c r="M454" s="62" t="s">
        <v>1392</v>
      </c>
      <c r="N454" s="62" t="s">
        <v>1395</v>
      </c>
      <c r="O454" s="98" t="s">
        <v>18</v>
      </c>
      <c r="P454" s="98" t="s">
        <v>19</v>
      </c>
      <c r="Q454" s="98" t="s">
        <v>860</v>
      </c>
      <c r="R454" s="98" t="s">
        <v>856</v>
      </c>
      <c r="S454" s="98" t="s">
        <v>856</v>
      </c>
    </row>
    <row r="455" spans="1:19" x14ac:dyDescent="0.2">
      <c r="A455" s="339"/>
      <c r="B455" s="339"/>
      <c r="C455" s="329"/>
      <c r="D455" s="329"/>
      <c r="E455" s="321"/>
      <c r="F455" s="329"/>
      <c r="G455" s="329"/>
      <c r="H455" s="329"/>
      <c r="I455" s="329"/>
      <c r="J455" s="329"/>
      <c r="K455" s="59">
        <f t="shared" si="7"/>
        <v>454</v>
      </c>
      <c r="L455" s="329"/>
      <c r="M455" s="62" t="s">
        <v>1364</v>
      </c>
      <c r="N455" s="62" t="s">
        <v>1358</v>
      </c>
      <c r="O455" s="60" t="s">
        <v>65</v>
      </c>
      <c r="P455" s="62" t="s">
        <v>23</v>
      </c>
      <c r="Q455" s="60" t="s">
        <v>860</v>
      </c>
      <c r="R455" s="60" t="s">
        <v>856</v>
      </c>
      <c r="S455" s="60" t="s">
        <v>856</v>
      </c>
    </row>
    <row r="456" spans="1:19" x14ac:dyDescent="0.2">
      <c r="A456" s="339"/>
      <c r="B456" s="339"/>
      <c r="C456" s="329"/>
      <c r="D456" s="329"/>
      <c r="E456" s="321"/>
      <c r="F456" s="329"/>
      <c r="G456" s="329"/>
      <c r="H456" s="329"/>
      <c r="I456" s="329"/>
      <c r="J456" s="329"/>
      <c r="K456" s="59">
        <f t="shared" si="7"/>
        <v>455</v>
      </c>
      <c r="L456" s="329"/>
      <c r="M456" s="62" t="s">
        <v>1375</v>
      </c>
      <c r="N456" s="62" t="s">
        <v>1376</v>
      </c>
      <c r="O456" s="60" t="s">
        <v>65</v>
      </c>
      <c r="P456" s="62" t="s">
        <v>23</v>
      </c>
      <c r="Q456" s="60" t="s">
        <v>860</v>
      </c>
      <c r="R456" s="60" t="s">
        <v>856</v>
      </c>
      <c r="S456" s="60" t="s">
        <v>856</v>
      </c>
    </row>
    <row r="457" spans="1:19" x14ac:dyDescent="0.2">
      <c r="A457" s="339"/>
      <c r="B457" s="339"/>
      <c r="C457" s="329"/>
      <c r="D457" s="329"/>
      <c r="E457" s="321"/>
      <c r="F457" s="329"/>
      <c r="G457" s="329"/>
      <c r="H457" s="329"/>
      <c r="I457" s="329"/>
      <c r="J457" s="329"/>
      <c r="K457" s="59">
        <f t="shared" si="7"/>
        <v>456</v>
      </c>
      <c r="L457" s="329"/>
      <c r="M457" s="62" t="s">
        <v>1365</v>
      </c>
      <c r="N457" s="62" t="s">
        <v>1363</v>
      </c>
      <c r="O457" s="60" t="s">
        <v>65</v>
      </c>
      <c r="P457" s="62" t="s">
        <v>23</v>
      </c>
      <c r="Q457" s="60" t="s">
        <v>860</v>
      </c>
      <c r="R457" s="60" t="s">
        <v>856</v>
      </c>
      <c r="S457" s="60" t="s">
        <v>856</v>
      </c>
    </row>
    <row r="458" spans="1:19" x14ac:dyDescent="0.2">
      <c r="A458" s="339"/>
      <c r="B458" s="339"/>
      <c r="C458" s="329"/>
      <c r="D458" s="329"/>
      <c r="E458" s="321"/>
      <c r="F458" s="329"/>
      <c r="G458" s="329"/>
      <c r="H458" s="329"/>
      <c r="I458" s="329"/>
      <c r="J458" s="329"/>
      <c r="K458" s="59">
        <f t="shared" si="7"/>
        <v>457</v>
      </c>
      <c r="L458" s="329"/>
      <c r="M458" s="62" t="s">
        <v>1377</v>
      </c>
      <c r="N458" s="62" t="s">
        <v>1378</v>
      </c>
      <c r="O458" s="60" t="s">
        <v>65</v>
      </c>
      <c r="P458" s="62" t="s">
        <v>23</v>
      </c>
      <c r="Q458" s="60" t="s">
        <v>860</v>
      </c>
      <c r="R458" s="60" t="s">
        <v>856</v>
      </c>
      <c r="S458" s="60" t="s">
        <v>856</v>
      </c>
    </row>
    <row r="459" spans="1:19" x14ac:dyDescent="0.2">
      <c r="A459" s="339"/>
      <c r="B459" s="339"/>
      <c r="C459" s="329"/>
      <c r="D459" s="329"/>
      <c r="E459" s="321"/>
      <c r="F459" s="329"/>
      <c r="G459" s="329"/>
      <c r="H459" s="329"/>
      <c r="I459" s="329"/>
      <c r="J459" s="329"/>
      <c r="K459" s="59">
        <f t="shared" si="7"/>
        <v>458</v>
      </c>
      <c r="L459" s="329"/>
      <c r="M459" s="62" t="s">
        <v>1366</v>
      </c>
      <c r="N459" s="62" t="s">
        <v>1339</v>
      </c>
      <c r="O459" s="60" t="s">
        <v>65</v>
      </c>
      <c r="P459" s="62" t="s">
        <v>23</v>
      </c>
      <c r="Q459" s="60" t="s">
        <v>860</v>
      </c>
      <c r="R459" s="60" t="s">
        <v>856</v>
      </c>
      <c r="S459" s="60" t="s">
        <v>856</v>
      </c>
    </row>
    <row r="460" spans="1:19" ht="12" thickBot="1" x14ac:dyDescent="0.25">
      <c r="A460" s="357"/>
      <c r="B460" s="357"/>
      <c r="C460" s="337"/>
      <c r="D460" s="337"/>
      <c r="E460" s="364"/>
      <c r="F460" s="337"/>
      <c r="G460" s="337"/>
      <c r="H460" s="337"/>
      <c r="I460" s="337"/>
      <c r="J460" s="337"/>
      <c r="K460" s="59">
        <f t="shared" si="7"/>
        <v>459</v>
      </c>
      <c r="L460" s="337"/>
      <c r="M460" s="80" t="s">
        <v>1379</v>
      </c>
      <c r="N460" s="80" t="s">
        <v>1380</v>
      </c>
      <c r="O460" s="79" t="s">
        <v>65</v>
      </c>
      <c r="P460" s="80" t="s">
        <v>23</v>
      </c>
      <c r="Q460" s="79" t="s">
        <v>860</v>
      </c>
      <c r="R460" s="79" t="s">
        <v>856</v>
      </c>
      <c r="S460" s="79" t="s">
        <v>856</v>
      </c>
    </row>
    <row r="461" spans="1:19" x14ac:dyDescent="0.2">
      <c r="A461" s="358" t="s">
        <v>6</v>
      </c>
      <c r="B461" s="355" t="s">
        <v>1374</v>
      </c>
      <c r="C461" s="478">
        <v>41153</v>
      </c>
      <c r="D461" s="478">
        <v>41158</v>
      </c>
      <c r="E461" s="320"/>
      <c r="F461" s="330"/>
      <c r="G461" s="330" t="s">
        <v>1101</v>
      </c>
      <c r="H461" s="330" t="s">
        <v>884</v>
      </c>
      <c r="I461" s="330" t="s">
        <v>1398</v>
      </c>
      <c r="J461" s="328" t="s">
        <v>1397</v>
      </c>
      <c r="K461" s="59">
        <f t="shared" si="7"/>
        <v>460</v>
      </c>
      <c r="L461" s="320" t="s">
        <v>1373</v>
      </c>
      <c r="M461" s="83" t="s">
        <v>772</v>
      </c>
      <c r="N461" s="83" t="s">
        <v>1372</v>
      </c>
      <c r="O461" s="99" t="s">
        <v>18</v>
      </c>
      <c r="P461" s="99" t="s">
        <v>19</v>
      </c>
      <c r="Q461" s="99" t="s">
        <v>860</v>
      </c>
      <c r="R461" s="100" t="s">
        <v>856</v>
      </c>
      <c r="S461" s="99" t="s">
        <v>856</v>
      </c>
    </row>
    <row r="462" spans="1:19" x14ac:dyDescent="0.2">
      <c r="A462" s="359"/>
      <c r="B462" s="339"/>
      <c r="C462" s="479"/>
      <c r="D462" s="479"/>
      <c r="E462" s="321"/>
      <c r="F462" s="327"/>
      <c r="G462" s="327"/>
      <c r="H462" s="327"/>
      <c r="I462" s="327"/>
      <c r="J462" s="329"/>
      <c r="K462" s="59">
        <f t="shared" si="7"/>
        <v>461</v>
      </c>
      <c r="L462" s="321"/>
      <c r="M462" s="62" t="s">
        <v>1367</v>
      </c>
      <c r="N462" s="62" t="s">
        <v>1368</v>
      </c>
      <c r="O462" s="62" t="s">
        <v>16</v>
      </c>
      <c r="P462" s="62" t="s">
        <v>861</v>
      </c>
      <c r="Q462" s="62" t="s">
        <v>860</v>
      </c>
      <c r="R462" s="85" t="s">
        <v>856</v>
      </c>
      <c r="S462" s="60" t="s">
        <v>29</v>
      </c>
    </row>
    <row r="463" spans="1:19" x14ac:dyDescent="0.2">
      <c r="A463" s="359"/>
      <c r="B463" s="339"/>
      <c r="C463" s="479"/>
      <c r="D463" s="479"/>
      <c r="E463" s="321"/>
      <c r="F463" s="327"/>
      <c r="G463" s="327"/>
      <c r="H463" s="327"/>
      <c r="I463" s="327"/>
      <c r="J463" s="329"/>
      <c r="K463" s="59">
        <f t="shared" si="7"/>
        <v>462</v>
      </c>
      <c r="L463" s="321"/>
      <c r="M463" s="62" t="s">
        <v>766</v>
      </c>
      <c r="N463" s="62" t="s">
        <v>1370</v>
      </c>
      <c r="O463" s="60" t="s">
        <v>65</v>
      </c>
      <c r="P463" s="62" t="s">
        <v>23</v>
      </c>
      <c r="Q463" s="60" t="s">
        <v>860</v>
      </c>
      <c r="R463" s="85" t="s">
        <v>856</v>
      </c>
      <c r="S463" s="60" t="s">
        <v>856</v>
      </c>
    </row>
    <row r="464" spans="1:19" ht="12" thickBot="1" x14ac:dyDescent="0.25">
      <c r="A464" s="360"/>
      <c r="B464" s="357"/>
      <c r="C464" s="480"/>
      <c r="D464" s="480"/>
      <c r="E464" s="364"/>
      <c r="F464" s="363"/>
      <c r="G464" s="363"/>
      <c r="H464" s="363"/>
      <c r="I464" s="363"/>
      <c r="J464" s="337"/>
      <c r="K464" s="59">
        <f t="shared" si="7"/>
        <v>463</v>
      </c>
      <c r="L464" s="364"/>
      <c r="M464" s="87" t="s">
        <v>1369</v>
      </c>
      <c r="N464" s="87" t="s">
        <v>1371</v>
      </c>
      <c r="O464" s="88" t="s">
        <v>65</v>
      </c>
      <c r="P464" s="87" t="s">
        <v>23</v>
      </c>
      <c r="Q464" s="88" t="s">
        <v>860</v>
      </c>
      <c r="R464" s="89" t="s">
        <v>856</v>
      </c>
      <c r="S464" s="88" t="s">
        <v>856</v>
      </c>
    </row>
    <row r="465" spans="1:19" x14ac:dyDescent="0.2">
      <c r="A465" s="361" t="s">
        <v>6</v>
      </c>
      <c r="B465" s="366" t="s">
        <v>1387</v>
      </c>
      <c r="C465" s="328">
        <v>41148</v>
      </c>
      <c r="D465" s="328">
        <v>41148</v>
      </c>
      <c r="E465" s="320"/>
      <c r="F465" s="328"/>
      <c r="G465" s="330" t="s">
        <v>1101</v>
      </c>
      <c r="H465" s="330"/>
      <c r="I465" s="330"/>
      <c r="J465" s="328"/>
      <c r="K465" s="59">
        <f t="shared" si="7"/>
        <v>464</v>
      </c>
      <c r="L465" s="320" t="s">
        <v>995</v>
      </c>
      <c r="M465" s="83" t="s">
        <v>1383</v>
      </c>
      <c r="N465" s="83" t="s">
        <v>1384</v>
      </c>
      <c r="O465" s="99" t="s">
        <v>34</v>
      </c>
      <c r="P465" s="99" t="s">
        <v>13</v>
      </c>
      <c r="Q465" s="99" t="s">
        <v>860</v>
      </c>
      <c r="R465" s="100" t="s">
        <v>29</v>
      </c>
      <c r="S465" s="99" t="s">
        <v>29</v>
      </c>
    </row>
    <row r="466" spans="1:19" ht="12" thickBot="1" x14ac:dyDescent="0.25">
      <c r="A466" s="365"/>
      <c r="B466" s="367"/>
      <c r="C466" s="329"/>
      <c r="D466" s="329"/>
      <c r="E466" s="321"/>
      <c r="F466" s="329"/>
      <c r="G466" s="327"/>
      <c r="H466" s="327"/>
      <c r="I466" s="327"/>
      <c r="J466" s="329"/>
      <c r="K466" s="59">
        <f t="shared" si="7"/>
        <v>465</v>
      </c>
      <c r="L466" s="321"/>
      <c r="M466" s="80" t="s">
        <v>1385</v>
      </c>
      <c r="N466" s="80" t="s">
        <v>1386</v>
      </c>
      <c r="O466" s="79" t="s">
        <v>65</v>
      </c>
      <c r="P466" s="80" t="s">
        <v>23</v>
      </c>
      <c r="Q466" s="79" t="s">
        <v>860</v>
      </c>
      <c r="R466" s="97" t="s">
        <v>856</v>
      </c>
      <c r="S466" s="79" t="s">
        <v>856</v>
      </c>
    </row>
    <row r="467" spans="1:19" x14ac:dyDescent="0.2">
      <c r="A467" s="361" t="s">
        <v>6</v>
      </c>
      <c r="B467" s="355" t="s">
        <v>1396</v>
      </c>
      <c r="C467" s="292">
        <v>41156</v>
      </c>
      <c r="D467" s="292">
        <v>41157</v>
      </c>
      <c r="E467" s="301" t="s">
        <v>1391</v>
      </c>
      <c r="F467" s="292">
        <v>41164</v>
      </c>
      <c r="G467" s="292" t="s">
        <v>1101</v>
      </c>
      <c r="H467" s="292" t="s">
        <v>1245</v>
      </c>
      <c r="I467" s="292" t="s">
        <v>990</v>
      </c>
      <c r="J467" s="292" t="s">
        <v>1388</v>
      </c>
      <c r="K467" s="59">
        <f t="shared" si="7"/>
        <v>466</v>
      </c>
      <c r="L467" s="301" t="s">
        <v>1373</v>
      </c>
      <c r="M467" s="83" t="s">
        <v>1279</v>
      </c>
      <c r="N467" s="83" t="s">
        <v>1280</v>
      </c>
      <c r="O467" s="82" t="s">
        <v>18</v>
      </c>
      <c r="P467" s="83" t="s">
        <v>19</v>
      </c>
      <c r="Q467" s="82" t="s">
        <v>860</v>
      </c>
      <c r="R467" s="84" t="s">
        <v>856</v>
      </c>
      <c r="S467" s="82" t="s">
        <v>856</v>
      </c>
    </row>
    <row r="468" spans="1:19" ht="12" thickBot="1" x14ac:dyDescent="0.25">
      <c r="A468" s="362"/>
      <c r="B468" s="357"/>
      <c r="C468" s="304"/>
      <c r="D468" s="304"/>
      <c r="E468" s="326"/>
      <c r="F468" s="304"/>
      <c r="G468" s="304"/>
      <c r="H468" s="304"/>
      <c r="I468" s="304"/>
      <c r="J468" s="304"/>
      <c r="K468" s="59">
        <f t="shared" si="7"/>
        <v>467</v>
      </c>
      <c r="L468" s="326"/>
      <c r="M468" s="80" t="s">
        <v>1389</v>
      </c>
      <c r="N468" s="80" t="s">
        <v>1390</v>
      </c>
      <c r="O468" s="113" t="s">
        <v>34</v>
      </c>
      <c r="P468" s="113" t="s">
        <v>13</v>
      </c>
      <c r="Q468" s="113" t="s">
        <v>860</v>
      </c>
      <c r="R468" s="114" t="s">
        <v>29</v>
      </c>
      <c r="S468" s="113" t="s">
        <v>29</v>
      </c>
    </row>
    <row r="469" spans="1:19" x14ac:dyDescent="0.2">
      <c r="A469" s="355" t="s">
        <v>6</v>
      </c>
      <c r="B469" s="330"/>
      <c r="C469" s="330"/>
      <c r="D469" s="330"/>
      <c r="E469" s="330"/>
      <c r="F469" s="330"/>
      <c r="G469" s="330" t="s">
        <v>1445</v>
      </c>
      <c r="H469" s="330"/>
      <c r="I469" s="330"/>
      <c r="J469" s="328" t="s">
        <v>1442</v>
      </c>
      <c r="K469" s="59">
        <f t="shared" si="7"/>
        <v>468</v>
      </c>
      <c r="L469" s="330"/>
      <c r="M469" s="83" t="s">
        <v>1404</v>
      </c>
      <c r="N469" s="83" t="s">
        <v>1405</v>
      </c>
      <c r="O469" s="99" t="s">
        <v>34</v>
      </c>
      <c r="P469" s="99" t="s">
        <v>13</v>
      </c>
      <c r="Q469" s="99" t="s">
        <v>860</v>
      </c>
      <c r="R469" s="100" t="s">
        <v>29</v>
      </c>
      <c r="S469" s="99" t="s">
        <v>29</v>
      </c>
    </row>
    <row r="470" spans="1:19" x14ac:dyDescent="0.2">
      <c r="A470" s="339"/>
      <c r="B470" s="327"/>
      <c r="C470" s="327"/>
      <c r="D470" s="327"/>
      <c r="E470" s="327"/>
      <c r="F470" s="327"/>
      <c r="G470" s="327"/>
      <c r="H470" s="327"/>
      <c r="I470" s="327"/>
      <c r="J470" s="329"/>
      <c r="K470" s="59">
        <f t="shared" si="7"/>
        <v>469</v>
      </c>
      <c r="L470" s="327"/>
      <c r="M470" s="62" t="s">
        <v>1406</v>
      </c>
      <c r="N470" s="62" t="s">
        <v>1407</v>
      </c>
      <c r="O470" s="98" t="s">
        <v>34</v>
      </c>
      <c r="P470" s="98" t="s">
        <v>13</v>
      </c>
      <c r="Q470" s="98" t="s">
        <v>860</v>
      </c>
      <c r="R470" s="101" t="s">
        <v>29</v>
      </c>
      <c r="S470" s="98" t="s">
        <v>29</v>
      </c>
    </row>
    <row r="471" spans="1:19" x14ac:dyDescent="0.2">
      <c r="A471" s="339"/>
      <c r="B471" s="327"/>
      <c r="C471" s="327"/>
      <c r="D471" s="327"/>
      <c r="E471" s="327"/>
      <c r="F471" s="327"/>
      <c r="G471" s="327"/>
      <c r="H471" s="327"/>
      <c r="I471" s="327"/>
      <c r="J471" s="329"/>
      <c r="K471" s="59">
        <f t="shared" si="7"/>
        <v>470</v>
      </c>
      <c r="L471" s="327"/>
      <c r="M471" s="62" t="s">
        <v>1408</v>
      </c>
      <c r="N471" s="62" t="s">
        <v>1409</v>
      </c>
      <c r="O471" s="98" t="s">
        <v>34</v>
      </c>
      <c r="P471" s="98" t="s">
        <v>13</v>
      </c>
      <c r="Q471" s="98" t="s">
        <v>860</v>
      </c>
      <c r="R471" s="101" t="s">
        <v>29</v>
      </c>
      <c r="S471" s="98" t="s">
        <v>29</v>
      </c>
    </row>
    <row r="472" spans="1:19" x14ac:dyDescent="0.2">
      <c r="A472" s="339"/>
      <c r="B472" s="327"/>
      <c r="C472" s="327"/>
      <c r="D472" s="327"/>
      <c r="E472" s="327"/>
      <c r="F472" s="327"/>
      <c r="G472" s="327"/>
      <c r="H472" s="327"/>
      <c r="I472" s="327"/>
      <c r="J472" s="329"/>
      <c r="K472" s="59">
        <f t="shared" si="7"/>
        <v>471</v>
      </c>
      <c r="L472" s="327"/>
      <c r="M472" s="62" t="s">
        <v>1410</v>
      </c>
      <c r="N472" s="62" t="s">
        <v>1412</v>
      </c>
      <c r="O472" s="98" t="s">
        <v>34</v>
      </c>
      <c r="P472" s="98" t="s">
        <v>13</v>
      </c>
      <c r="Q472" s="98" t="s">
        <v>860</v>
      </c>
      <c r="R472" s="101" t="s">
        <v>29</v>
      </c>
      <c r="S472" s="98" t="s">
        <v>29</v>
      </c>
    </row>
    <row r="473" spans="1:19" x14ac:dyDescent="0.2">
      <c r="A473" s="339"/>
      <c r="B473" s="327"/>
      <c r="C473" s="327"/>
      <c r="D473" s="327"/>
      <c r="E473" s="327"/>
      <c r="F473" s="327"/>
      <c r="G473" s="327"/>
      <c r="H473" s="327"/>
      <c r="I473" s="327"/>
      <c r="J473" s="329"/>
      <c r="K473" s="59">
        <f t="shared" si="7"/>
        <v>472</v>
      </c>
      <c r="L473" s="327"/>
      <c r="M473" s="62" t="s">
        <v>1411</v>
      </c>
      <c r="N473" s="62" t="s">
        <v>1416</v>
      </c>
      <c r="O473" s="98" t="s">
        <v>34</v>
      </c>
      <c r="P473" s="98" t="s">
        <v>13</v>
      </c>
      <c r="Q473" s="98" t="s">
        <v>860</v>
      </c>
      <c r="R473" s="101" t="s">
        <v>29</v>
      </c>
      <c r="S473" s="98" t="s">
        <v>29</v>
      </c>
    </row>
    <row r="474" spans="1:19" x14ac:dyDescent="0.2">
      <c r="A474" s="339"/>
      <c r="B474" s="327"/>
      <c r="C474" s="327"/>
      <c r="D474" s="327"/>
      <c r="E474" s="327"/>
      <c r="F474" s="327"/>
      <c r="G474" s="327"/>
      <c r="H474" s="327"/>
      <c r="I474" s="327"/>
      <c r="J474" s="329"/>
      <c r="K474" s="59">
        <f t="shared" si="7"/>
        <v>473</v>
      </c>
      <c r="L474" s="327"/>
      <c r="M474" s="62" t="s">
        <v>1402</v>
      </c>
      <c r="N474" s="62" t="s">
        <v>1403</v>
      </c>
      <c r="O474" s="98" t="s">
        <v>34</v>
      </c>
      <c r="P474" s="98" t="s">
        <v>13</v>
      </c>
      <c r="Q474" s="98" t="s">
        <v>860</v>
      </c>
      <c r="R474" s="101" t="s">
        <v>29</v>
      </c>
      <c r="S474" s="98" t="s">
        <v>29</v>
      </c>
    </row>
    <row r="475" spans="1:19" x14ac:dyDescent="0.2">
      <c r="A475" s="339"/>
      <c r="B475" s="327"/>
      <c r="C475" s="327"/>
      <c r="D475" s="327"/>
      <c r="E475" s="327"/>
      <c r="F475" s="327"/>
      <c r="G475" s="327"/>
      <c r="H475" s="327"/>
      <c r="I475" s="327"/>
      <c r="J475" s="329"/>
      <c r="K475" s="59">
        <f t="shared" si="7"/>
        <v>474</v>
      </c>
      <c r="L475" s="327"/>
      <c r="M475" s="62" t="s">
        <v>1421</v>
      </c>
      <c r="N475" s="62" t="s">
        <v>1423</v>
      </c>
      <c r="O475" s="98" t="s">
        <v>34</v>
      </c>
      <c r="P475" s="98" t="s">
        <v>13</v>
      </c>
      <c r="Q475" s="98" t="s">
        <v>860</v>
      </c>
      <c r="R475" s="101" t="s">
        <v>29</v>
      </c>
      <c r="S475" s="98" t="s">
        <v>29</v>
      </c>
    </row>
    <row r="476" spans="1:19" x14ac:dyDescent="0.2">
      <c r="A476" s="339"/>
      <c r="B476" s="327"/>
      <c r="C476" s="327"/>
      <c r="D476" s="327"/>
      <c r="E476" s="327"/>
      <c r="F476" s="327"/>
      <c r="G476" s="327"/>
      <c r="H476" s="327"/>
      <c r="I476" s="327"/>
      <c r="J476" s="329"/>
      <c r="K476" s="59">
        <f t="shared" si="7"/>
        <v>475</v>
      </c>
      <c r="L476" s="327"/>
      <c r="M476" s="62" t="s">
        <v>1422</v>
      </c>
      <c r="N476" s="62" t="s">
        <v>1424</v>
      </c>
      <c r="O476" s="98" t="s">
        <v>34</v>
      </c>
      <c r="P476" s="98" t="s">
        <v>13</v>
      </c>
      <c r="Q476" s="98" t="s">
        <v>860</v>
      </c>
      <c r="R476" s="101" t="s">
        <v>29</v>
      </c>
      <c r="S476" s="98" t="s">
        <v>29</v>
      </c>
    </row>
    <row r="477" spans="1:19" x14ac:dyDescent="0.2">
      <c r="A477" s="339"/>
      <c r="B477" s="327"/>
      <c r="C477" s="327"/>
      <c r="D477" s="327"/>
      <c r="E477" s="327"/>
      <c r="F477" s="327"/>
      <c r="G477" s="327"/>
      <c r="H477" s="327"/>
      <c r="I477" s="327"/>
      <c r="J477" s="329"/>
      <c r="K477" s="59">
        <f t="shared" si="7"/>
        <v>476</v>
      </c>
      <c r="L477" s="327"/>
      <c r="M477" s="62" t="s">
        <v>1413</v>
      </c>
      <c r="N477" s="62" t="s">
        <v>1415</v>
      </c>
      <c r="O477" s="98" t="s">
        <v>34</v>
      </c>
      <c r="P477" s="98" t="s">
        <v>13</v>
      </c>
      <c r="Q477" s="98" t="s">
        <v>860</v>
      </c>
      <c r="R477" s="101" t="s">
        <v>29</v>
      </c>
      <c r="S477" s="98" t="s">
        <v>29</v>
      </c>
    </row>
    <row r="478" spans="1:19" x14ac:dyDescent="0.2">
      <c r="A478" s="339"/>
      <c r="B478" s="327"/>
      <c r="C478" s="327"/>
      <c r="D478" s="327"/>
      <c r="E478" s="327"/>
      <c r="F478" s="327"/>
      <c r="G478" s="327"/>
      <c r="H478" s="327"/>
      <c r="I478" s="327"/>
      <c r="J478" s="329"/>
      <c r="K478" s="59">
        <f t="shared" si="7"/>
        <v>477</v>
      </c>
      <c r="L478" s="327"/>
      <c r="M478" s="62" t="s">
        <v>1414</v>
      </c>
      <c r="N478" s="62" t="s">
        <v>1417</v>
      </c>
      <c r="O478" s="98" t="s">
        <v>34</v>
      </c>
      <c r="P478" s="98" t="s">
        <v>13</v>
      </c>
      <c r="Q478" s="98" t="s">
        <v>860</v>
      </c>
      <c r="R478" s="101" t="s">
        <v>29</v>
      </c>
      <c r="S478" s="98" t="s">
        <v>29</v>
      </c>
    </row>
    <row r="479" spans="1:19" x14ac:dyDescent="0.2">
      <c r="A479" s="339"/>
      <c r="B479" s="327"/>
      <c r="C479" s="327"/>
      <c r="D479" s="327"/>
      <c r="E479" s="327"/>
      <c r="F479" s="327"/>
      <c r="G479" s="327"/>
      <c r="H479" s="327"/>
      <c r="I479" s="327"/>
      <c r="J479" s="329"/>
      <c r="K479" s="59">
        <f t="shared" si="7"/>
        <v>478</v>
      </c>
      <c r="L479" s="327"/>
      <c r="M479" s="62" t="s">
        <v>1419</v>
      </c>
      <c r="N479" s="62" t="s">
        <v>1420</v>
      </c>
      <c r="O479" s="98" t="s">
        <v>34</v>
      </c>
      <c r="P479" s="98" t="s">
        <v>13</v>
      </c>
      <c r="Q479" s="98" t="s">
        <v>860</v>
      </c>
      <c r="R479" s="101" t="s">
        <v>29</v>
      </c>
      <c r="S479" s="98" t="s">
        <v>29</v>
      </c>
    </row>
    <row r="480" spans="1:19" x14ac:dyDescent="0.2">
      <c r="A480" s="339"/>
      <c r="B480" s="327"/>
      <c r="C480" s="327"/>
      <c r="D480" s="327"/>
      <c r="E480" s="327"/>
      <c r="F480" s="327"/>
      <c r="G480" s="327"/>
      <c r="H480" s="327"/>
      <c r="I480" s="327"/>
      <c r="J480" s="329"/>
      <c r="K480" s="59">
        <f t="shared" si="7"/>
        <v>479</v>
      </c>
      <c r="L480" s="327"/>
      <c r="M480" s="62" t="s">
        <v>1425</v>
      </c>
      <c r="N480" s="62" t="s">
        <v>1427</v>
      </c>
      <c r="O480" s="98" t="s">
        <v>34</v>
      </c>
      <c r="P480" s="98" t="s">
        <v>13</v>
      </c>
      <c r="Q480" s="98" t="s">
        <v>860</v>
      </c>
      <c r="R480" s="101" t="s">
        <v>29</v>
      </c>
      <c r="S480" s="98" t="s">
        <v>29</v>
      </c>
    </row>
    <row r="481" spans="1:19" x14ac:dyDescent="0.2">
      <c r="A481" s="339"/>
      <c r="B481" s="327"/>
      <c r="C481" s="327"/>
      <c r="D481" s="327"/>
      <c r="E481" s="327"/>
      <c r="F481" s="327"/>
      <c r="G481" s="327"/>
      <c r="H481" s="327"/>
      <c r="I481" s="327"/>
      <c r="J481" s="329"/>
      <c r="K481" s="59">
        <f t="shared" si="7"/>
        <v>480</v>
      </c>
      <c r="L481" s="327"/>
      <c r="M481" s="62" t="s">
        <v>1426</v>
      </c>
      <c r="N481" s="62" t="s">
        <v>1428</v>
      </c>
      <c r="O481" s="98" t="s">
        <v>34</v>
      </c>
      <c r="P481" s="98" t="s">
        <v>13</v>
      </c>
      <c r="Q481" s="98" t="s">
        <v>860</v>
      </c>
      <c r="R481" s="101" t="s">
        <v>29</v>
      </c>
      <c r="S481" s="98" t="s">
        <v>29</v>
      </c>
    </row>
    <row r="482" spans="1:19" x14ac:dyDescent="0.2">
      <c r="A482" s="339"/>
      <c r="B482" s="327"/>
      <c r="C482" s="327"/>
      <c r="D482" s="327"/>
      <c r="E482" s="327"/>
      <c r="F482" s="327"/>
      <c r="G482" s="327"/>
      <c r="H482" s="327"/>
      <c r="I482" s="327"/>
      <c r="J482" s="329"/>
      <c r="K482" s="59">
        <f t="shared" si="7"/>
        <v>481</v>
      </c>
      <c r="L482" s="327"/>
      <c r="M482" s="62" t="s">
        <v>1434</v>
      </c>
      <c r="N482" s="62" t="s">
        <v>1435</v>
      </c>
      <c r="O482" s="98" t="s">
        <v>34</v>
      </c>
      <c r="P482" s="98" t="s">
        <v>13</v>
      </c>
      <c r="Q482" s="98" t="s">
        <v>860</v>
      </c>
      <c r="R482" s="101" t="s">
        <v>29</v>
      </c>
      <c r="S482" s="98" t="s">
        <v>29</v>
      </c>
    </row>
    <row r="483" spans="1:19" x14ac:dyDescent="0.2">
      <c r="A483" s="339"/>
      <c r="B483" s="327"/>
      <c r="C483" s="327"/>
      <c r="D483" s="327"/>
      <c r="E483" s="327"/>
      <c r="F483" s="327"/>
      <c r="G483" s="327"/>
      <c r="H483" s="327"/>
      <c r="I483" s="327"/>
      <c r="J483" s="329"/>
      <c r="K483" s="59">
        <f t="shared" si="7"/>
        <v>482</v>
      </c>
      <c r="L483" s="327"/>
      <c r="M483" s="62" t="s">
        <v>1438</v>
      </c>
      <c r="N483" s="62" t="s">
        <v>1439</v>
      </c>
      <c r="O483" s="98" t="s">
        <v>34</v>
      </c>
      <c r="P483" s="98" t="s">
        <v>13</v>
      </c>
      <c r="Q483" s="98" t="s">
        <v>860</v>
      </c>
      <c r="R483" s="101" t="s">
        <v>29</v>
      </c>
      <c r="S483" s="98" t="s">
        <v>29</v>
      </c>
    </row>
    <row r="484" spans="1:19" x14ac:dyDescent="0.2">
      <c r="A484" s="339"/>
      <c r="B484" s="327"/>
      <c r="C484" s="327"/>
      <c r="D484" s="327"/>
      <c r="E484" s="327"/>
      <c r="F484" s="327"/>
      <c r="G484" s="327"/>
      <c r="H484" s="327"/>
      <c r="I484" s="327"/>
      <c r="J484" s="329"/>
      <c r="K484" s="59">
        <f t="shared" si="7"/>
        <v>483</v>
      </c>
      <c r="L484" s="327"/>
      <c r="M484" s="62" t="s">
        <v>1400</v>
      </c>
      <c r="N484" s="62" t="s">
        <v>1401</v>
      </c>
      <c r="O484" s="60" t="s">
        <v>18</v>
      </c>
      <c r="P484" s="62" t="s">
        <v>19</v>
      </c>
      <c r="Q484" s="60" t="s">
        <v>860</v>
      </c>
      <c r="R484" s="85" t="s">
        <v>856</v>
      </c>
      <c r="S484" s="60" t="s">
        <v>856</v>
      </c>
    </row>
    <row r="485" spans="1:19" x14ac:dyDescent="0.2">
      <c r="A485" s="339"/>
      <c r="B485" s="327"/>
      <c r="C485" s="327"/>
      <c r="D485" s="327"/>
      <c r="E485" s="327"/>
      <c r="F485" s="327"/>
      <c r="G485" s="327"/>
      <c r="H485" s="327"/>
      <c r="I485" s="327"/>
      <c r="J485" s="329"/>
      <c r="K485" s="59">
        <f t="shared" si="7"/>
        <v>484</v>
      </c>
      <c r="L485" s="327"/>
      <c r="M485" s="62" t="s">
        <v>1418</v>
      </c>
      <c r="N485" s="62" t="s">
        <v>1431</v>
      </c>
      <c r="O485" s="60" t="s">
        <v>18</v>
      </c>
      <c r="P485" s="62" t="s">
        <v>19</v>
      </c>
      <c r="Q485" s="60" t="s">
        <v>860</v>
      </c>
      <c r="R485" s="85" t="s">
        <v>856</v>
      </c>
      <c r="S485" s="60" t="s">
        <v>856</v>
      </c>
    </row>
    <row r="486" spans="1:19" x14ac:dyDescent="0.2">
      <c r="A486" s="339"/>
      <c r="B486" s="327"/>
      <c r="C486" s="327"/>
      <c r="D486" s="327"/>
      <c r="E486" s="327"/>
      <c r="F486" s="327"/>
      <c r="G486" s="327"/>
      <c r="H486" s="327"/>
      <c r="I486" s="327"/>
      <c r="J486" s="329"/>
      <c r="K486" s="59">
        <f t="shared" si="7"/>
        <v>485</v>
      </c>
      <c r="L486" s="327"/>
      <c r="M486" s="62" t="s">
        <v>1429</v>
      </c>
      <c r="N486" s="62" t="s">
        <v>1430</v>
      </c>
      <c r="O486" s="62" t="s">
        <v>16</v>
      </c>
      <c r="P486" s="62" t="s">
        <v>861</v>
      </c>
      <c r="Q486" s="62" t="s">
        <v>860</v>
      </c>
      <c r="R486" s="85" t="s">
        <v>856</v>
      </c>
      <c r="S486" s="60" t="s">
        <v>29</v>
      </c>
    </row>
    <row r="487" spans="1:19" x14ac:dyDescent="0.2">
      <c r="A487" s="339"/>
      <c r="B487" s="327"/>
      <c r="C487" s="327"/>
      <c r="D487" s="327"/>
      <c r="E487" s="327"/>
      <c r="F487" s="327"/>
      <c r="G487" s="327"/>
      <c r="H487" s="327"/>
      <c r="I487" s="327"/>
      <c r="J487" s="329"/>
      <c r="K487" s="59">
        <f t="shared" si="7"/>
        <v>486</v>
      </c>
      <c r="L487" s="327"/>
      <c r="M487" s="62" t="s">
        <v>1483</v>
      </c>
      <c r="N487" s="62" t="s">
        <v>1484</v>
      </c>
      <c r="O487" s="60" t="s">
        <v>65</v>
      </c>
      <c r="P487" s="62" t="s">
        <v>23</v>
      </c>
      <c r="Q487" s="60" t="s">
        <v>860</v>
      </c>
      <c r="R487" s="85" t="s">
        <v>856</v>
      </c>
      <c r="S487" s="60" t="s">
        <v>856</v>
      </c>
    </row>
    <row r="488" spans="1:19" x14ac:dyDescent="0.2">
      <c r="A488" s="339"/>
      <c r="B488" s="327"/>
      <c r="C488" s="327"/>
      <c r="D488" s="327"/>
      <c r="E488" s="327"/>
      <c r="F488" s="327"/>
      <c r="G488" s="327"/>
      <c r="H488" s="327"/>
      <c r="I488" s="327"/>
      <c r="J488" s="329"/>
      <c r="K488" s="59">
        <f t="shared" si="7"/>
        <v>487</v>
      </c>
      <c r="L488" s="327"/>
      <c r="M488" s="62" t="s">
        <v>1432</v>
      </c>
      <c r="N488" s="62" t="s">
        <v>1436</v>
      </c>
      <c r="O488" s="60" t="s">
        <v>65</v>
      </c>
      <c r="P488" s="62" t="s">
        <v>23</v>
      </c>
      <c r="Q488" s="60" t="s">
        <v>860</v>
      </c>
      <c r="R488" s="85" t="s">
        <v>856</v>
      </c>
      <c r="S488" s="60" t="s">
        <v>856</v>
      </c>
    </row>
    <row r="489" spans="1:19" x14ac:dyDescent="0.2">
      <c r="A489" s="339"/>
      <c r="B489" s="327"/>
      <c r="C489" s="327"/>
      <c r="D489" s="327"/>
      <c r="E489" s="327"/>
      <c r="F489" s="327"/>
      <c r="G489" s="327"/>
      <c r="H489" s="327"/>
      <c r="I489" s="327"/>
      <c r="J489" s="329"/>
      <c r="K489" s="59">
        <f t="shared" si="7"/>
        <v>488</v>
      </c>
      <c r="L489" s="327"/>
      <c r="M489" s="62" t="s">
        <v>1433</v>
      </c>
      <c r="N489" s="62" t="s">
        <v>1437</v>
      </c>
      <c r="O489" s="60" t="s">
        <v>65</v>
      </c>
      <c r="P489" s="62" t="s">
        <v>23</v>
      </c>
      <c r="Q489" s="60" t="s">
        <v>860</v>
      </c>
      <c r="R489" s="85" t="s">
        <v>856</v>
      </c>
      <c r="S489" s="60" t="s">
        <v>856</v>
      </c>
    </row>
    <row r="490" spans="1:19" x14ac:dyDescent="0.2">
      <c r="A490" s="339"/>
      <c r="B490" s="327"/>
      <c r="C490" s="327"/>
      <c r="D490" s="327"/>
      <c r="E490" s="327"/>
      <c r="F490" s="327"/>
      <c r="G490" s="327"/>
      <c r="H490" s="327"/>
      <c r="I490" s="327"/>
      <c r="J490" s="329"/>
      <c r="K490" s="59">
        <f t="shared" si="7"/>
        <v>489</v>
      </c>
      <c r="L490" s="327"/>
      <c r="M490" s="62" t="s">
        <v>1440</v>
      </c>
      <c r="N490" s="62" t="s">
        <v>1443</v>
      </c>
      <c r="O490" s="98" t="s">
        <v>34</v>
      </c>
      <c r="P490" s="98" t="s">
        <v>13</v>
      </c>
      <c r="Q490" s="98" t="s">
        <v>860</v>
      </c>
      <c r="R490" s="101" t="s">
        <v>29</v>
      </c>
      <c r="S490" s="98" t="s">
        <v>29</v>
      </c>
    </row>
    <row r="491" spans="1:19" x14ac:dyDescent="0.2">
      <c r="A491" s="339"/>
      <c r="B491" s="327"/>
      <c r="C491" s="327"/>
      <c r="D491" s="327"/>
      <c r="E491" s="327"/>
      <c r="F491" s="327"/>
      <c r="G491" s="327"/>
      <c r="H491" s="327"/>
      <c r="I491" s="327"/>
      <c r="J491" s="329"/>
      <c r="K491" s="59">
        <f t="shared" si="7"/>
        <v>490</v>
      </c>
      <c r="L491" s="327"/>
      <c r="M491" s="80" t="s">
        <v>1441</v>
      </c>
      <c r="N491" s="80" t="s">
        <v>1444</v>
      </c>
      <c r="O491" s="79" t="s">
        <v>18</v>
      </c>
      <c r="P491" s="80" t="s">
        <v>19</v>
      </c>
      <c r="Q491" s="79" t="s">
        <v>860</v>
      </c>
      <c r="R491" s="97" t="s">
        <v>856</v>
      </c>
      <c r="S491" s="79" t="s">
        <v>856</v>
      </c>
    </row>
    <row r="492" spans="1:19" x14ac:dyDescent="0.2">
      <c r="A492" s="354" t="s">
        <v>6</v>
      </c>
      <c r="B492" s="293"/>
      <c r="C492" s="293"/>
      <c r="D492" s="293">
        <v>41206</v>
      </c>
      <c r="E492" s="356">
        <v>1956</v>
      </c>
      <c r="F492" s="293"/>
      <c r="G492" s="293" t="s">
        <v>1101</v>
      </c>
      <c r="H492" s="293"/>
      <c r="I492" s="293"/>
      <c r="J492" s="293" t="s">
        <v>1446</v>
      </c>
      <c r="K492" s="59">
        <f t="shared" si="7"/>
        <v>491</v>
      </c>
      <c r="L492" s="293"/>
      <c r="M492" s="62" t="s">
        <v>1447</v>
      </c>
      <c r="N492" s="62" t="s">
        <v>1450</v>
      </c>
      <c r="O492" s="98" t="s">
        <v>34</v>
      </c>
      <c r="P492" s="98" t="s">
        <v>13</v>
      </c>
      <c r="Q492" s="98" t="s">
        <v>860</v>
      </c>
      <c r="R492" s="98" t="s">
        <v>29</v>
      </c>
      <c r="S492" s="98" t="s">
        <v>29</v>
      </c>
    </row>
    <row r="493" spans="1:19" x14ac:dyDescent="0.2">
      <c r="A493" s="354"/>
      <c r="B493" s="293"/>
      <c r="C493" s="293"/>
      <c r="D493" s="293"/>
      <c r="E493" s="356"/>
      <c r="F493" s="293"/>
      <c r="G493" s="293"/>
      <c r="H493" s="293"/>
      <c r="I493" s="293"/>
      <c r="J493" s="293"/>
      <c r="K493" s="59">
        <f t="shared" si="7"/>
        <v>492</v>
      </c>
      <c r="L493" s="293"/>
      <c r="M493" s="62" t="s">
        <v>1448</v>
      </c>
      <c r="N493" s="62" t="s">
        <v>1449</v>
      </c>
      <c r="O493" s="98" t="s">
        <v>34</v>
      </c>
      <c r="P493" s="98" t="s">
        <v>13</v>
      </c>
      <c r="Q493" s="98" t="s">
        <v>860</v>
      </c>
      <c r="R493" s="98" t="s">
        <v>29</v>
      </c>
      <c r="S493" s="98" t="s">
        <v>29</v>
      </c>
    </row>
    <row r="494" spans="1:19" x14ac:dyDescent="0.2">
      <c r="A494" s="354"/>
      <c r="B494" s="293"/>
      <c r="C494" s="293"/>
      <c r="D494" s="293"/>
      <c r="E494" s="356"/>
      <c r="F494" s="293"/>
      <c r="G494" s="293"/>
      <c r="H494" s="293"/>
      <c r="I494" s="293"/>
      <c r="J494" s="293"/>
      <c r="K494" s="59">
        <f t="shared" si="7"/>
        <v>493</v>
      </c>
      <c r="L494" s="293"/>
      <c r="M494" s="62" t="s">
        <v>1451</v>
      </c>
      <c r="N494" s="62" t="s">
        <v>1452</v>
      </c>
      <c r="O494" s="98" t="s">
        <v>34</v>
      </c>
      <c r="P494" s="98" t="s">
        <v>13</v>
      </c>
      <c r="Q494" s="98" t="s">
        <v>860</v>
      </c>
      <c r="R494" s="98" t="s">
        <v>29</v>
      </c>
      <c r="S494" s="98" t="s">
        <v>29</v>
      </c>
    </row>
    <row r="495" spans="1:19" x14ac:dyDescent="0.2">
      <c r="A495" s="354"/>
      <c r="B495" s="293"/>
      <c r="C495" s="293"/>
      <c r="D495" s="293"/>
      <c r="E495" s="356"/>
      <c r="F495" s="293"/>
      <c r="G495" s="293"/>
      <c r="H495" s="293"/>
      <c r="I495" s="293"/>
      <c r="J495" s="293"/>
      <c r="K495" s="59">
        <f t="shared" si="7"/>
        <v>494</v>
      </c>
      <c r="L495" s="293"/>
      <c r="M495" s="62" t="s">
        <v>1454</v>
      </c>
      <c r="N495" s="62" t="s">
        <v>1455</v>
      </c>
      <c r="O495" s="98" t="s">
        <v>34</v>
      </c>
      <c r="P495" s="98" t="s">
        <v>13</v>
      </c>
      <c r="Q495" s="98" t="s">
        <v>860</v>
      </c>
      <c r="R495" s="98" t="s">
        <v>29</v>
      </c>
      <c r="S495" s="98" t="s">
        <v>29</v>
      </c>
    </row>
    <row r="496" spans="1:19" x14ac:dyDescent="0.2">
      <c r="A496" s="354"/>
      <c r="B496" s="293"/>
      <c r="C496" s="293"/>
      <c r="D496" s="293"/>
      <c r="E496" s="356"/>
      <c r="F496" s="293"/>
      <c r="G496" s="293"/>
      <c r="H496" s="293"/>
      <c r="I496" s="293"/>
      <c r="J496" s="293"/>
      <c r="K496" s="59">
        <f t="shared" si="7"/>
        <v>495</v>
      </c>
      <c r="L496" s="293"/>
      <c r="M496" s="62" t="s">
        <v>1464</v>
      </c>
      <c r="N496" s="62" t="s">
        <v>1465</v>
      </c>
      <c r="O496" s="98" t="s">
        <v>34</v>
      </c>
      <c r="P496" s="98" t="s">
        <v>13</v>
      </c>
      <c r="Q496" s="98" t="s">
        <v>860</v>
      </c>
      <c r="R496" s="98" t="s">
        <v>29</v>
      </c>
      <c r="S496" s="98" t="s">
        <v>29</v>
      </c>
    </row>
    <row r="497" spans="1:19" x14ac:dyDescent="0.2">
      <c r="A497" s="354"/>
      <c r="B497" s="293"/>
      <c r="C497" s="293"/>
      <c r="D497" s="293"/>
      <c r="E497" s="356"/>
      <c r="F497" s="293"/>
      <c r="G497" s="293"/>
      <c r="H497" s="293"/>
      <c r="I497" s="293"/>
      <c r="J497" s="293"/>
      <c r="K497" s="59">
        <f t="shared" si="7"/>
        <v>496</v>
      </c>
      <c r="L497" s="293"/>
      <c r="M497" s="62" t="s">
        <v>1469</v>
      </c>
      <c r="N497" s="62" t="s">
        <v>1470</v>
      </c>
      <c r="O497" s="98" t="s">
        <v>34</v>
      </c>
      <c r="P497" s="98" t="s">
        <v>13</v>
      </c>
      <c r="Q497" s="98" t="s">
        <v>860</v>
      </c>
      <c r="R497" s="98" t="s">
        <v>29</v>
      </c>
      <c r="S497" s="98" t="s">
        <v>29</v>
      </c>
    </row>
    <row r="498" spans="1:19" x14ac:dyDescent="0.2">
      <c r="A498" s="354"/>
      <c r="B498" s="293"/>
      <c r="C498" s="293"/>
      <c r="D498" s="293"/>
      <c r="E498" s="356"/>
      <c r="F498" s="293"/>
      <c r="G498" s="293"/>
      <c r="H498" s="293"/>
      <c r="I498" s="293"/>
      <c r="J498" s="293"/>
      <c r="K498" s="59">
        <f t="shared" si="7"/>
        <v>497</v>
      </c>
      <c r="L498" s="293"/>
      <c r="M498" s="69" t="s">
        <v>1461</v>
      </c>
      <c r="N498" s="69" t="s">
        <v>1462</v>
      </c>
      <c r="O498" s="115" t="s">
        <v>34</v>
      </c>
      <c r="P498" s="115" t="s">
        <v>13</v>
      </c>
      <c r="Q498" s="115" t="s">
        <v>860</v>
      </c>
      <c r="R498" s="115" t="s">
        <v>29</v>
      </c>
      <c r="S498" s="115" t="s">
        <v>29</v>
      </c>
    </row>
    <row r="499" spans="1:19" x14ac:dyDescent="0.2">
      <c r="A499" s="354"/>
      <c r="B499" s="293"/>
      <c r="C499" s="293"/>
      <c r="D499" s="293"/>
      <c r="E499" s="356"/>
      <c r="F499" s="293"/>
      <c r="G499" s="293"/>
      <c r="H499" s="293"/>
      <c r="I499" s="293"/>
      <c r="J499" s="293"/>
      <c r="K499" s="59">
        <f t="shared" si="7"/>
        <v>498</v>
      </c>
      <c r="L499" s="293"/>
      <c r="M499" s="69" t="s">
        <v>1459</v>
      </c>
      <c r="N499" s="69" t="s">
        <v>1460</v>
      </c>
      <c r="O499" s="69" t="s">
        <v>18</v>
      </c>
      <c r="P499" s="69" t="s">
        <v>19</v>
      </c>
      <c r="Q499" s="69" t="s">
        <v>860</v>
      </c>
      <c r="R499" s="69" t="s">
        <v>856</v>
      </c>
      <c r="S499" s="69" t="s">
        <v>856</v>
      </c>
    </row>
    <row r="500" spans="1:19" x14ac:dyDescent="0.2">
      <c r="A500" s="354"/>
      <c r="B500" s="293"/>
      <c r="C500" s="293"/>
      <c r="D500" s="293"/>
      <c r="E500" s="356"/>
      <c r="F500" s="293"/>
      <c r="G500" s="293"/>
      <c r="H500" s="293"/>
      <c r="I500" s="293"/>
      <c r="J500" s="293"/>
      <c r="K500" s="59">
        <f t="shared" si="7"/>
        <v>499</v>
      </c>
      <c r="L500" s="293"/>
      <c r="M500" s="62" t="s">
        <v>1456</v>
      </c>
      <c r="N500" s="62" t="s">
        <v>1457</v>
      </c>
      <c r="O500" s="60" t="s">
        <v>18</v>
      </c>
      <c r="P500" s="62" t="s">
        <v>19</v>
      </c>
      <c r="Q500" s="60" t="s">
        <v>860</v>
      </c>
      <c r="R500" s="60" t="s">
        <v>856</v>
      </c>
      <c r="S500" s="60" t="s">
        <v>856</v>
      </c>
    </row>
    <row r="501" spans="1:19" x14ac:dyDescent="0.2">
      <c r="A501" s="354"/>
      <c r="B501" s="293"/>
      <c r="C501" s="293"/>
      <c r="D501" s="293"/>
      <c r="E501" s="356"/>
      <c r="F501" s="293"/>
      <c r="G501" s="293"/>
      <c r="H501" s="293"/>
      <c r="I501" s="293"/>
      <c r="J501" s="293"/>
      <c r="K501" s="59">
        <f t="shared" si="7"/>
        <v>500</v>
      </c>
      <c r="L501" s="293"/>
      <c r="M501" s="62" t="s">
        <v>1453</v>
      </c>
      <c r="N501" s="62" t="s">
        <v>1458</v>
      </c>
      <c r="O501" s="60" t="s">
        <v>65</v>
      </c>
      <c r="P501" s="62" t="s">
        <v>23</v>
      </c>
      <c r="Q501" s="60" t="s">
        <v>860</v>
      </c>
      <c r="R501" s="60" t="s">
        <v>856</v>
      </c>
      <c r="S501" s="60" t="s">
        <v>856</v>
      </c>
    </row>
    <row r="502" spans="1:19" x14ac:dyDescent="0.2">
      <c r="A502" s="354"/>
      <c r="B502" s="293"/>
      <c r="C502" s="293"/>
      <c r="D502" s="293"/>
      <c r="E502" s="356"/>
      <c r="F502" s="293"/>
      <c r="G502" s="293"/>
      <c r="H502" s="293"/>
      <c r="I502" s="293"/>
      <c r="J502" s="293"/>
      <c r="K502" s="59">
        <f t="shared" si="7"/>
        <v>501</v>
      </c>
      <c r="L502" s="293"/>
      <c r="M502" s="69" t="s">
        <v>1467</v>
      </c>
      <c r="N502" s="69" t="s">
        <v>1468</v>
      </c>
      <c r="O502" s="69" t="s">
        <v>65</v>
      </c>
      <c r="P502" s="69" t="s">
        <v>23</v>
      </c>
      <c r="Q502" s="69" t="s">
        <v>860</v>
      </c>
      <c r="R502" s="69" t="s">
        <v>856</v>
      </c>
      <c r="S502" s="69" t="s">
        <v>856</v>
      </c>
    </row>
    <row r="503" spans="1:19" x14ac:dyDescent="0.2">
      <c r="A503" s="354"/>
      <c r="B503" s="293"/>
      <c r="C503" s="293"/>
      <c r="D503" s="293"/>
      <c r="E503" s="356"/>
      <c r="F503" s="293"/>
      <c r="G503" s="293"/>
      <c r="H503" s="293"/>
      <c r="I503" s="293"/>
      <c r="J503" s="293"/>
      <c r="K503" s="59">
        <f t="shared" si="7"/>
        <v>502</v>
      </c>
      <c r="L503" s="293"/>
      <c r="M503" s="62" t="s">
        <v>1463</v>
      </c>
      <c r="N503" s="62" t="s">
        <v>1466</v>
      </c>
      <c r="O503" s="60" t="s">
        <v>65</v>
      </c>
      <c r="P503" s="62" t="s">
        <v>23</v>
      </c>
      <c r="Q503" s="60" t="s">
        <v>860</v>
      </c>
      <c r="R503" s="60" t="s">
        <v>856</v>
      </c>
      <c r="S503" s="60" t="s">
        <v>856</v>
      </c>
    </row>
    <row r="504" spans="1:19" x14ac:dyDescent="0.2">
      <c r="A504" s="342" t="s">
        <v>6</v>
      </c>
      <c r="B504" s="304"/>
      <c r="C504" s="304"/>
      <c r="D504" s="304"/>
      <c r="E504" s="304"/>
      <c r="F504" s="304"/>
      <c r="G504" s="304" t="s">
        <v>1101</v>
      </c>
      <c r="H504" s="304"/>
      <c r="I504" s="304"/>
      <c r="J504" s="304" t="s">
        <v>1528</v>
      </c>
      <c r="K504" s="59">
        <f t="shared" si="7"/>
        <v>503</v>
      </c>
      <c r="L504" s="304"/>
      <c r="M504" s="62" t="s">
        <v>1472</v>
      </c>
      <c r="N504" s="62" t="s">
        <v>1496</v>
      </c>
      <c r="O504" s="98" t="s">
        <v>34</v>
      </c>
      <c r="P504" s="98" t="s">
        <v>13</v>
      </c>
      <c r="Q504" s="98" t="s">
        <v>860</v>
      </c>
      <c r="R504" s="98" t="s">
        <v>29</v>
      </c>
      <c r="S504" s="98" t="s">
        <v>29</v>
      </c>
    </row>
    <row r="505" spans="1:19" x14ac:dyDescent="0.2">
      <c r="A505" s="343"/>
      <c r="B505" s="329"/>
      <c r="C505" s="329"/>
      <c r="D505" s="329"/>
      <c r="E505" s="329"/>
      <c r="F505" s="329"/>
      <c r="G505" s="329"/>
      <c r="H505" s="329"/>
      <c r="I505" s="329"/>
      <c r="J505" s="329"/>
      <c r="K505" s="59">
        <f t="shared" si="7"/>
        <v>504</v>
      </c>
      <c r="L505" s="329"/>
      <c r="M505" s="62" t="s">
        <v>1471</v>
      </c>
      <c r="N505" s="62" t="s">
        <v>1497</v>
      </c>
      <c r="O505" s="60" t="s">
        <v>18</v>
      </c>
      <c r="P505" s="62" t="s">
        <v>19</v>
      </c>
      <c r="Q505" s="60" t="s">
        <v>860</v>
      </c>
      <c r="R505" s="60" t="s">
        <v>856</v>
      </c>
      <c r="S505" s="60" t="s">
        <v>856</v>
      </c>
    </row>
    <row r="506" spans="1:19" x14ac:dyDescent="0.2">
      <c r="A506" s="343"/>
      <c r="B506" s="329"/>
      <c r="C506" s="329"/>
      <c r="D506" s="329"/>
      <c r="E506" s="329"/>
      <c r="F506" s="329"/>
      <c r="G506" s="329"/>
      <c r="H506" s="329"/>
      <c r="I506" s="329"/>
      <c r="J506" s="329"/>
      <c r="K506" s="59">
        <f t="shared" si="7"/>
        <v>505</v>
      </c>
      <c r="L506" s="329"/>
      <c r="M506" s="62" t="s">
        <v>1473</v>
      </c>
      <c r="N506" s="62" t="s">
        <v>1475</v>
      </c>
      <c r="O506" s="98" t="s">
        <v>34</v>
      </c>
      <c r="P506" s="98" t="s">
        <v>13</v>
      </c>
      <c r="Q506" s="98" t="s">
        <v>860</v>
      </c>
      <c r="R506" s="98" t="s">
        <v>29</v>
      </c>
      <c r="S506" s="98" t="s">
        <v>29</v>
      </c>
    </row>
    <row r="507" spans="1:19" x14ac:dyDescent="0.2">
      <c r="A507" s="343"/>
      <c r="B507" s="329"/>
      <c r="C507" s="329"/>
      <c r="D507" s="329"/>
      <c r="E507" s="329"/>
      <c r="F507" s="329"/>
      <c r="G507" s="329"/>
      <c r="H507" s="329"/>
      <c r="I507" s="329"/>
      <c r="J507" s="329"/>
      <c r="K507" s="59">
        <f t="shared" si="7"/>
        <v>506</v>
      </c>
      <c r="L507" s="329"/>
      <c r="M507" s="62" t="s">
        <v>1474</v>
      </c>
      <c r="N507" s="62" t="s">
        <v>1475</v>
      </c>
      <c r="O507" s="98" t="s">
        <v>34</v>
      </c>
      <c r="P507" s="98" t="s">
        <v>13</v>
      </c>
      <c r="Q507" s="98" t="s">
        <v>860</v>
      </c>
      <c r="R507" s="98" t="s">
        <v>29</v>
      </c>
      <c r="S507" s="98" t="s">
        <v>29</v>
      </c>
    </row>
    <row r="508" spans="1:19" x14ac:dyDescent="0.2">
      <c r="A508" s="343"/>
      <c r="B508" s="329"/>
      <c r="C508" s="329"/>
      <c r="D508" s="329"/>
      <c r="E508" s="329"/>
      <c r="F508" s="329"/>
      <c r="G508" s="329"/>
      <c r="H508" s="329"/>
      <c r="I508" s="329"/>
      <c r="J508" s="329"/>
      <c r="K508" s="59">
        <f t="shared" si="7"/>
        <v>507</v>
      </c>
      <c r="L508" s="329"/>
      <c r="M508" s="62" t="s">
        <v>1494</v>
      </c>
      <c r="N508" s="62" t="s">
        <v>1495</v>
      </c>
      <c r="O508" s="60" t="s">
        <v>65</v>
      </c>
      <c r="P508" s="62" t="s">
        <v>23</v>
      </c>
      <c r="Q508" s="60" t="s">
        <v>860</v>
      </c>
      <c r="R508" s="60" t="s">
        <v>856</v>
      </c>
      <c r="S508" s="60" t="s">
        <v>856</v>
      </c>
    </row>
    <row r="509" spans="1:19" x14ac:dyDescent="0.2">
      <c r="A509" s="344"/>
      <c r="B509" s="341"/>
      <c r="C509" s="341"/>
      <c r="D509" s="341"/>
      <c r="E509" s="341"/>
      <c r="F509" s="341"/>
      <c r="G509" s="341"/>
      <c r="H509" s="341"/>
      <c r="I509" s="341"/>
      <c r="J509" s="341"/>
      <c r="K509" s="59">
        <f t="shared" si="7"/>
        <v>508</v>
      </c>
      <c r="L509" s="341"/>
      <c r="M509" s="62" t="s">
        <v>1498</v>
      </c>
      <c r="N509" s="62" t="s">
        <v>1499</v>
      </c>
      <c r="O509" s="60" t="s">
        <v>18</v>
      </c>
      <c r="P509" s="62" t="s">
        <v>19</v>
      </c>
      <c r="Q509" s="60" t="s">
        <v>860</v>
      </c>
      <c r="R509" s="60" t="s">
        <v>856</v>
      </c>
      <c r="S509" s="60" t="s">
        <v>856</v>
      </c>
    </row>
    <row r="510" spans="1:19" x14ac:dyDescent="0.2">
      <c r="A510" s="342" t="s">
        <v>6</v>
      </c>
      <c r="B510" s="304"/>
      <c r="C510" s="304"/>
      <c r="D510" s="304"/>
      <c r="E510" s="304"/>
      <c r="F510" s="304"/>
      <c r="G510" s="304"/>
      <c r="H510" s="304"/>
      <c r="I510" s="304"/>
      <c r="J510" s="304" t="s">
        <v>1527</v>
      </c>
      <c r="K510" s="59">
        <f t="shared" si="7"/>
        <v>509</v>
      </c>
      <c r="L510" s="304"/>
      <c r="M510" s="62" t="s">
        <v>1478</v>
      </c>
      <c r="N510" s="62" t="s">
        <v>1479</v>
      </c>
      <c r="O510" s="62" t="s">
        <v>16</v>
      </c>
      <c r="P510" s="62" t="s">
        <v>861</v>
      </c>
      <c r="Q510" s="62" t="s">
        <v>860</v>
      </c>
      <c r="R510" s="60" t="s">
        <v>856</v>
      </c>
      <c r="S510" s="60" t="s">
        <v>29</v>
      </c>
    </row>
    <row r="511" spans="1:19" x14ac:dyDescent="0.2">
      <c r="A511" s="343"/>
      <c r="B511" s="329"/>
      <c r="C511" s="329"/>
      <c r="D511" s="329"/>
      <c r="E511" s="329"/>
      <c r="F511" s="329"/>
      <c r="G511" s="329"/>
      <c r="H511" s="329"/>
      <c r="I511" s="329"/>
      <c r="J511" s="329"/>
      <c r="K511" s="59">
        <f t="shared" si="7"/>
        <v>510</v>
      </c>
      <c r="L511" s="329"/>
      <c r="M511" s="62" t="s">
        <v>1480</v>
      </c>
      <c r="N511" s="62" t="s">
        <v>1481</v>
      </c>
      <c r="O511" s="60" t="s">
        <v>65</v>
      </c>
      <c r="P511" s="62" t="s">
        <v>23</v>
      </c>
      <c r="Q511" s="60" t="s">
        <v>860</v>
      </c>
      <c r="R511" s="60" t="s">
        <v>856</v>
      </c>
      <c r="S511" s="60" t="s">
        <v>856</v>
      </c>
    </row>
    <row r="512" spans="1:19" x14ac:dyDescent="0.2">
      <c r="A512" s="343"/>
      <c r="B512" s="329"/>
      <c r="C512" s="329"/>
      <c r="D512" s="329"/>
      <c r="E512" s="329"/>
      <c r="F512" s="329"/>
      <c r="G512" s="329"/>
      <c r="H512" s="329"/>
      <c r="I512" s="329"/>
      <c r="J512" s="329"/>
      <c r="K512" s="59">
        <f t="shared" si="7"/>
        <v>511</v>
      </c>
      <c r="L512" s="329"/>
      <c r="M512" s="62" t="s">
        <v>1476</v>
      </c>
      <c r="N512" s="62" t="s">
        <v>1477</v>
      </c>
      <c r="O512" s="60" t="s">
        <v>65</v>
      </c>
      <c r="P512" s="62" t="s">
        <v>23</v>
      </c>
      <c r="Q512" s="60" t="s">
        <v>860</v>
      </c>
      <c r="R512" s="60" t="s">
        <v>856</v>
      </c>
      <c r="S512" s="60" t="s">
        <v>856</v>
      </c>
    </row>
    <row r="513" spans="1:19" x14ac:dyDescent="0.2">
      <c r="A513" s="344"/>
      <c r="B513" s="341"/>
      <c r="C513" s="341"/>
      <c r="D513" s="341"/>
      <c r="E513" s="341"/>
      <c r="F513" s="341"/>
      <c r="G513" s="341"/>
      <c r="H513" s="341"/>
      <c r="I513" s="341"/>
      <c r="J513" s="341"/>
      <c r="K513" s="59">
        <f t="shared" si="7"/>
        <v>512</v>
      </c>
      <c r="L513" s="341"/>
      <c r="M513" s="62" t="s">
        <v>387</v>
      </c>
      <c r="N513" s="62" t="s">
        <v>1482</v>
      </c>
      <c r="O513" s="60" t="s">
        <v>65</v>
      </c>
      <c r="P513" s="62" t="s">
        <v>23</v>
      </c>
      <c r="Q513" s="60" t="s">
        <v>860</v>
      </c>
      <c r="R513" s="60" t="s">
        <v>856</v>
      </c>
      <c r="S513" s="60" t="s">
        <v>856</v>
      </c>
    </row>
    <row r="514" spans="1:19" x14ac:dyDescent="0.2">
      <c r="A514" s="342" t="s">
        <v>6</v>
      </c>
      <c r="B514" s="304"/>
      <c r="C514" s="304"/>
      <c r="D514" s="304"/>
      <c r="E514" s="304"/>
      <c r="F514" s="304"/>
      <c r="G514" s="304"/>
      <c r="H514" s="304"/>
      <c r="I514" s="304"/>
      <c r="J514" s="304" t="s">
        <v>1488</v>
      </c>
      <c r="K514" s="59">
        <f t="shared" si="7"/>
        <v>513</v>
      </c>
      <c r="L514" s="304"/>
      <c r="M514" s="62" t="s">
        <v>1487</v>
      </c>
      <c r="N514" s="62" t="s">
        <v>1489</v>
      </c>
      <c r="O514" s="62" t="s">
        <v>16</v>
      </c>
      <c r="P514" s="62" t="s">
        <v>861</v>
      </c>
      <c r="Q514" s="62" t="s">
        <v>860</v>
      </c>
      <c r="R514" s="60" t="s">
        <v>856</v>
      </c>
      <c r="S514" s="60" t="s">
        <v>29</v>
      </c>
    </row>
    <row r="515" spans="1:19" x14ac:dyDescent="0.2">
      <c r="A515" s="343"/>
      <c r="B515" s="329"/>
      <c r="C515" s="329"/>
      <c r="D515" s="329"/>
      <c r="E515" s="329"/>
      <c r="F515" s="329"/>
      <c r="G515" s="329"/>
      <c r="H515" s="329"/>
      <c r="I515" s="329"/>
      <c r="J515" s="329"/>
      <c r="K515" s="59">
        <f t="shared" si="7"/>
        <v>514</v>
      </c>
      <c r="L515" s="329"/>
      <c r="M515" s="62" t="s">
        <v>1485</v>
      </c>
      <c r="N515" s="62" t="s">
        <v>1490</v>
      </c>
      <c r="O515" s="60" t="s">
        <v>18</v>
      </c>
      <c r="P515" s="62" t="s">
        <v>19</v>
      </c>
      <c r="Q515" s="60" t="s">
        <v>860</v>
      </c>
      <c r="R515" s="60" t="s">
        <v>856</v>
      </c>
      <c r="S515" s="60" t="s">
        <v>856</v>
      </c>
    </row>
    <row r="516" spans="1:19" x14ac:dyDescent="0.2">
      <c r="A516" s="343"/>
      <c r="B516" s="329"/>
      <c r="C516" s="329"/>
      <c r="D516" s="329"/>
      <c r="E516" s="329"/>
      <c r="F516" s="329"/>
      <c r="G516" s="329"/>
      <c r="H516" s="329"/>
      <c r="I516" s="329"/>
      <c r="J516" s="329"/>
      <c r="K516" s="59">
        <f t="shared" si="7"/>
        <v>515</v>
      </c>
      <c r="L516" s="329"/>
      <c r="M516" s="62" t="s">
        <v>1486</v>
      </c>
      <c r="N516" s="62" t="s">
        <v>1491</v>
      </c>
      <c r="O516" s="60" t="s">
        <v>65</v>
      </c>
      <c r="P516" s="62" t="s">
        <v>23</v>
      </c>
      <c r="Q516" s="60" t="s">
        <v>860</v>
      </c>
      <c r="R516" s="60" t="s">
        <v>856</v>
      </c>
      <c r="S516" s="60" t="s">
        <v>856</v>
      </c>
    </row>
    <row r="517" spans="1:19" x14ac:dyDescent="0.2">
      <c r="A517" s="344"/>
      <c r="B517" s="341"/>
      <c r="C517" s="341"/>
      <c r="D517" s="341"/>
      <c r="E517" s="341"/>
      <c r="F517" s="341"/>
      <c r="G517" s="341"/>
      <c r="H517" s="341"/>
      <c r="I517" s="341"/>
      <c r="J517" s="341"/>
      <c r="K517" s="59">
        <f t="shared" si="7"/>
        <v>516</v>
      </c>
      <c r="L517" s="341"/>
      <c r="M517" s="62" t="s">
        <v>1320</v>
      </c>
      <c r="N517" s="62"/>
      <c r="O517" s="62"/>
      <c r="P517" s="62"/>
      <c r="Q517" s="62"/>
      <c r="R517" s="62"/>
      <c r="S517" s="62"/>
    </row>
    <row r="518" spans="1:19" x14ac:dyDescent="0.2">
      <c r="A518" s="112"/>
      <c r="B518" s="112"/>
      <c r="C518" s="77"/>
      <c r="D518" s="77"/>
      <c r="E518" s="124"/>
      <c r="F518" s="123">
        <v>41226</v>
      </c>
      <c r="G518" s="125"/>
      <c r="H518" s="125"/>
      <c r="I518" s="125"/>
      <c r="J518" s="265" t="s">
        <v>1500</v>
      </c>
      <c r="K518" s="59">
        <f t="shared" ref="K518:K586" si="8">K517+1</f>
        <v>517</v>
      </c>
      <c r="L518" s="124"/>
      <c r="M518" s="62" t="s">
        <v>1501</v>
      </c>
      <c r="N518" s="62" t="s">
        <v>1502</v>
      </c>
      <c r="O518" s="62"/>
      <c r="P518" s="62"/>
      <c r="Q518" s="62"/>
      <c r="R518" s="62"/>
      <c r="S518" s="62"/>
    </row>
    <row r="519" spans="1:19" x14ac:dyDescent="0.2">
      <c r="A519" s="112"/>
      <c r="B519" s="112"/>
      <c r="C519" s="77"/>
      <c r="D519" s="77"/>
      <c r="E519" s="124"/>
      <c r="F519" s="123"/>
      <c r="G519" s="125"/>
      <c r="H519" s="125"/>
      <c r="I519" s="125"/>
      <c r="J519" s="265"/>
      <c r="K519" s="59">
        <f t="shared" si="8"/>
        <v>518</v>
      </c>
      <c r="L519" s="124"/>
      <c r="M519" s="62" t="s">
        <v>1503</v>
      </c>
      <c r="N519" s="62" t="s">
        <v>1504</v>
      </c>
      <c r="O519" s="62"/>
      <c r="P519" s="62"/>
      <c r="Q519" s="62"/>
      <c r="R519" s="62"/>
      <c r="S519" s="62"/>
    </row>
    <row r="520" spans="1:19" x14ac:dyDescent="0.2">
      <c r="A520" s="352" t="s">
        <v>6</v>
      </c>
      <c r="B520" s="351" t="s">
        <v>1507</v>
      </c>
      <c r="C520" s="293">
        <v>41239</v>
      </c>
      <c r="D520" s="293">
        <v>41240</v>
      </c>
      <c r="E520" s="293"/>
      <c r="F520" s="293"/>
      <c r="G520" s="293" t="s">
        <v>1509</v>
      </c>
      <c r="H520" s="293" t="s">
        <v>1508</v>
      </c>
      <c r="I520" s="293"/>
      <c r="J520" s="293" t="s">
        <v>1510</v>
      </c>
      <c r="K520" s="59">
        <f t="shared" si="8"/>
        <v>519</v>
      </c>
      <c r="L520" s="293"/>
      <c r="M520" s="62" t="s">
        <v>1338</v>
      </c>
      <c r="N520" s="62" t="s">
        <v>1339</v>
      </c>
      <c r="O520" s="60" t="s">
        <v>18</v>
      </c>
      <c r="P520" s="62" t="s">
        <v>19</v>
      </c>
      <c r="Q520" s="60" t="s">
        <v>860</v>
      </c>
      <c r="R520" s="60" t="s">
        <v>856</v>
      </c>
      <c r="S520" s="60" t="s">
        <v>856</v>
      </c>
    </row>
    <row r="521" spans="1:19" ht="12" thickBot="1" x14ac:dyDescent="0.25">
      <c r="A521" s="353"/>
      <c r="B521" s="351"/>
      <c r="C521" s="293"/>
      <c r="D521" s="293"/>
      <c r="E521" s="293"/>
      <c r="F521" s="293"/>
      <c r="G521" s="293"/>
      <c r="H521" s="293"/>
      <c r="I521" s="293"/>
      <c r="J521" s="293"/>
      <c r="K521" s="59">
        <f t="shared" si="8"/>
        <v>520</v>
      </c>
      <c r="L521" s="293"/>
      <c r="M521" s="62" t="s">
        <v>1356</v>
      </c>
      <c r="N521" s="62" t="s">
        <v>1358</v>
      </c>
      <c r="O521" s="60" t="s">
        <v>18</v>
      </c>
      <c r="P521" s="62" t="s">
        <v>19</v>
      </c>
      <c r="Q521" s="60" t="s">
        <v>860</v>
      </c>
      <c r="R521" s="60" t="s">
        <v>856</v>
      </c>
      <c r="S521" s="60" t="s">
        <v>856</v>
      </c>
    </row>
    <row r="522" spans="1:19" x14ac:dyDescent="0.2">
      <c r="A522" s="345" t="s">
        <v>6</v>
      </c>
      <c r="B522" s="328"/>
      <c r="C522" s="328"/>
      <c r="D522" s="328"/>
      <c r="E522" s="348" t="s">
        <v>1535</v>
      </c>
      <c r="F522" s="328"/>
      <c r="G522" s="328"/>
      <c r="H522" s="328"/>
      <c r="I522" s="328"/>
      <c r="J522" s="328" t="s">
        <v>1539</v>
      </c>
      <c r="K522" s="59">
        <f t="shared" si="8"/>
        <v>521</v>
      </c>
      <c r="L522" s="328"/>
      <c r="M522" s="83" t="s">
        <v>1139</v>
      </c>
      <c r="N522" s="83" t="s">
        <v>1513</v>
      </c>
      <c r="O522" s="99" t="s">
        <v>34</v>
      </c>
      <c r="P522" s="99" t="s">
        <v>13</v>
      </c>
      <c r="Q522" s="99" t="s">
        <v>860</v>
      </c>
      <c r="R522" s="100" t="s">
        <v>29</v>
      </c>
      <c r="S522" s="99" t="s">
        <v>29</v>
      </c>
    </row>
    <row r="523" spans="1:19" x14ac:dyDescent="0.2">
      <c r="A523" s="346"/>
      <c r="B523" s="329"/>
      <c r="C523" s="329"/>
      <c r="D523" s="329"/>
      <c r="E523" s="349"/>
      <c r="F523" s="329"/>
      <c r="G523" s="329"/>
      <c r="H523" s="329"/>
      <c r="I523" s="329"/>
      <c r="J523" s="329"/>
      <c r="K523" s="59">
        <f t="shared" si="8"/>
        <v>522</v>
      </c>
      <c r="L523" s="329"/>
      <c r="M523" s="62" t="s">
        <v>1511</v>
      </c>
      <c r="N523" s="62" t="s">
        <v>1512</v>
      </c>
      <c r="O523" s="98" t="s">
        <v>34</v>
      </c>
      <c r="P523" s="98" t="s">
        <v>13</v>
      </c>
      <c r="Q523" s="98" t="s">
        <v>860</v>
      </c>
      <c r="R523" s="101" t="s">
        <v>29</v>
      </c>
      <c r="S523" s="98" t="s">
        <v>29</v>
      </c>
    </row>
    <row r="524" spans="1:19" ht="12" thickBot="1" x14ac:dyDescent="0.25">
      <c r="A524" s="347"/>
      <c r="B524" s="337"/>
      <c r="C524" s="337"/>
      <c r="D524" s="337"/>
      <c r="E524" s="350"/>
      <c r="F524" s="337"/>
      <c r="G524" s="337"/>
      <c r="H524" s="337"/>
      <c r="I524" s="337"/>
      <c r="J524" s="337"/>
      <c r="K524" s="59">
        <f t="shared" si="8"/>
        <v>523</v>
      </c>
      <c r="L524" s="337"/>
      <c r="M524" s="87" t="s">
        <v>1514</v>
      </c>
      <c r="N524" s="87" t="s">
        <v>1515</v>
      </c>
      <c r="O524" s="110" t="s">
        <v>34</v>
      </c>
      <c r="P524" s="110" t="s">
        <v>13</v>
      </c>
      <c r="Q524" s="110" t="s">
        <v>860</v>
      </c>
      <c r="R524" s="111" t="s">
        <v>29</v>
      </c>
      <c r="S524" s="110" t="s">
        <v>29</v>
      </c>
    </row>
    <row r="525" spans="1:19" s="58" customFormat="1" ht="23.25" thickBot="1" x14ac:dyDescent="0.25">
      <c r="A525" s="116" t="s">
        <v>6</v>
      </c>
      <c r="B525" s="117"/>
      <c r="C525" s="118"/>
      <c r="D525" s="118"/>
      <c r="E525" s="119" t="s">
        <v>1533</v>
      </c>
      <c r="F525" s="130"/>
      <c r="G525" s="126" t="s">
        <v>1101</v>
      </c>
      <c r="H525" s="126" t="s">
        <v>1538</v>
      </c>
      <c r="I525" s="126" t="s">
        <v>990</v>
      </c>
      <c r="J525" s="130" t="s">
        <v>1532</v>
      </c>
      <c r="K525" s="59">
        <f t="shared" si="8"/>
        <v>524</v>
      </c>
      <c r="L525" s="119"/>
      <c r="M525" s="120" t="s">
        <v>39</v>
      </c>
      <c r="N525" s="121" t="s">
        <v>40</v>
      </c>
      <c r="O525" s="120" t="s">
        <v>22</v>
      </c>
      <c r="P525" s="120" t="s">
        <v>23</v>
      </c>
      <c r="Q525" s="120" t="s">
        <v>860</v>
      </c>
      <c r="R525" s="122" t="s">
        <v>856</v>
      </c>
      <c r="S525" s="120" t="s">
        <v>856</v>
      </c>
    </row>
    <row r="526" spans="1:19" x14ac:dyDescent="0.2">
      <c r="A526" s="298" t="s">
        <v>6</v>
      </c>
      <c r="B526" s="292" t="s">
        <v>1537</v>
      </c>
      <c r="C526" s="292">
        <v>41256</v>
      </c>
      <c r="D526" s="292">
        <v>41256</v>
      </c>
      <c r="E526" s="295"/>
      <c r="F526" s="292">
        <v>41257</v>
      </c>
      <c r="G526" s="295" t="s">
        <v>1101</v>
      </c>
      <c r="H526" s="295" t="s">
        <v>1538</v>
      </c>
      <c r="I526" s="295" t="s">
        <v>990</v>
      </c>
      <c r="J526" s="292" t="s">
        <v>1537</v>
      </c>
      <c r="K526" s="59">
        <f t="shared" si="8"/>
        <v>525</v>
      </c>
      <c r="L526" s="295" t="s">
        <v>1260</v>
      </c>
      <c r="M526" s="83" t="s">
        <v>1141</v>
      </c>
      <c r="N526" s="83" t="s">
        <v>1142</v>
      </c>
      <c r="O526" s="83" t="s">
        <v>18</v>
      </c>
      <c r="P526" s="83" t="s">
        <v>19</v>
      </c>
      <c r="Q526" s="82" t="s">
        <v>860</v>
      </c>
      <c r="R526" s="84" t="s">
        <v>856</v>
      </c>
      <c r="S526" s="82" t="s">
        <v>856</v>
      </c>
    </row>
    <row r="527" spans="1:19" ht="12" thickBot="1" x14ac:dyDescent="0.25">
      <c r="A527" s="307"/>
      <c r="B527" s="304"/>
      <c r="C527" s="304"/>
      <c r="D527" s="304"/>
      <c r="E527" s="308"/>
      <c r="F527" s="304"/>
      <c r="G527" s="308"/>
      <c r="H527" s="308"/>
      <c r="I527" s="308"/>
      <c r="J527" s="304"/>
      <c r="K527" s="78">
        <f t="shared" si="8"/>
        <v>526</v>
      </c>
      <c r="L527" s="308"/>
      <c r="M527" s="80" t="s">
        <v>1135</v>
      </c>
      <c r="N527" s="80" t="s">
        <v>1138</v>
      </c>
      <c r="O527" s="80" t="s">
        <v>65</v>
      </c>
      <c r="P527" s="80" t="s">
        <v>23</v>
      </c>
      <c r="Q527" s="79" t="s">
        <v>860</v>
      </c>
      <c r="R527" s="97" t="s">
        <v>856</v>
      </c>
      <c r="S527" s="79" t="s">
        <v>856</v>
      </c>
    </row>
    <row r="528" spans="1:19" x14ac:dyDescent="0.2">
      <c r="A528" s="298" t="s">
        <v>925</v>
      </c>
      <c r="B528" s="295" t="s">
        <v>1555</v>
      </c>
      <c r="C528" s="292">
        <v>41278</v>
      </c>
      <c r="D528" s="292">
        <v>41282</v>
      </c>
      <c r="E528" s="301" t="s">
        <v>1553</v>
      </c>
      <c r="F528" s="292">
        <v>41283</v>
      </c>
      <c r="G528" s="301" t="s">
        <v>1101</v>
      </c>
      <c r="H528" s="301" t="s">
        <v>1538</v>
      </c>
      <c r="I528" s="301" t="s">
        <v>990</v>
      </c>
      <c r="J528" s="292" t="s">
        <v>1556</v>
      </c>
      <c r="K528" s="81">
        <f t="shared" si="8"/>
        <v>527</v>
      </c>
      <c r="L528" s="301" t="s">
        <v>995</v>
      </c>
      <c r="M528" s="83" t="s">
        <v>1540</v>
      </c>
      <c r="N528" s="83" t="s">
        <v>1541</v>
      </c>
      <c r="O528" s="99" t="s">
        <v>34</v>
      </c>
      <c r="P528" s="99" t="s">
        <v>13</v>
      </c>
      <c r="Q528" s="99" t="s">
        <v>860</v>
      </c>
      <c r="R528" s="100" t="s">
        <v>29</v>
      </c>
      <c r="S528" s="99" t="s">
        <v>29</v>
      </c>
    </row>
    <row r="529" spans="1:19" x14ac:dyDescent="0.2">
      <c r="A529" s="299"/>
      <c r="B529" s="340"/>
      <c r="C529" s="293"/>
      <c r="D529" s="293"/>
      <c r="E529" s="302"/>
      <c r="F529" s="293"/>
      <c r="G529" s="302"/>
      <c r="H529" s="302"/>
      <c r="I529" s="302"/>
      <c r="J529" s="293"/>
      <c r="K529" s="59">
        <f t="shared" si="8"/>
        <v>528</v>
      </c>
      <c r="L529" s="302"/>
      <c r="M529" s="62" t="s">
        <v>1552</v>
      </c>
      <c r="N529" s="62" t="s">
        <v>1554</v>
      </c>
      <c r="O529" s="98" t="s">
        <v>34</v>
      </c>
      <c r="P529" s="98" t="s">
        <v>13</v>
      </c>
      <c r="Q529" s="98" t="s">
        <v>860</v>
      </c>
      <c r="R529" s="101" t="s">
        <v>29</v>
      </c>
      <c r="S529" s="98" t="s">
        <v>29</v>
      </c>
    </row>
    <row r="530" spans="1:19" x14ac:dyDescent="0.2">
      <c r="A530" s="299"/>
      <c r="B530" s="340"/>
      <c r="C530" s="293"/>
      <c r="D530" s="293"/>
      <c r="E530" s="302"/>
      <c r="F530" s="293"/>
      <c r="G530" s="302"/>
      <c r="H530" s="302"/>
      <c r="I530" s="302"/>
      <c r="J530" s="293"/>
      <c r="K530" s="59">
        <f t="shared" si="8"/>
        <v>529</v>
      </c>
      <c r="L530" s="302"/>
      <c r="M530" s="62" t="s">
        <v>1542</v>
      </c>
      <c r="N530" s="62" t="s">
        <v>1543</v>
      </c>
      <c r="O530" s="62" t="s">
        <v>16</v>
      </c>
      <c r="P530" s="62" t="s">
        <v>861</v>
      </c>
      <c r="Q530" s="62" t="s">
        <v>860</v>
      </c>
      <c r="R530" s="85" t="s">
        <v>856</v>
      </c>
      <c r="S530" s="60" t="s">
        <v>29</v>
      </c>
    </row>
    <row r="531" spans="1:19" x14ac:dyDescent="0.2">
      <c r="A531" s="299"/>
      <c r="B531" s="340"/>
      <c r="C531" s="293"/>
      <c r="D531" s="293"/>
      <c r="E531" s="302"/>
      <c r="F531" s="293"/>
      <c r="G531" s="302"/>
      <c r="H531" s="302"/>
      <c r="I531" s="302"/>
      <c r="J531" s="293"/>
      <c r="K531" s="59">
        <f t="shared" si="8"/>
        <v>530</v>
      </c>
      <c r="L531" s="302"/>
      <c r="M531" s="62" t="s">
        <v>1544</v>
      </c>
      <c r="N531" s="62" t="s">
        <v>1550</v>
      </c>
      <c r="O531" s="62" t="s">
        <v>18</v>
      </c>
      <c r="P531" s="62" t="s">
        <v>19</v>
      </c>
      <c r="Q531" s="60" t="s">
        <v>860</v>
      </c>
      <c r="R531" s="85" t="s">
        <v>856</v>
      </c>
      <c r="S531" s="60" t="s">
        <v>856</v>
      </c>
    </row>
    <row r="532" spans="1:19" x14ac:dyDescent="0.2">
      <c r="A532" s="299"/>
      <c r="B532" s="340"/>
      <c r="C532" s="293"/>
      <c r="D532" s="293"/>
      <c r="E532" s="302"/>
      <c r="F532" s="293"/>
      <c r="G532" s="302"/>
      <c r="H532" s="302"/>
      <c r="I532" s="302"/>
      <c r="J532" s="293"/>
      <c r="K532" s="59">
        <f t="shared" si="8"/>
        <v>531</v>
      </c>
      <c r="L532" s="302"/>
      <c r="M532" s="62" t="s">
        <v>1545</v>
      </c>
      <c r="N532" s="62" t="s">
        <v>1551</v>
      </c>
      <c r="O532" s="62" t="s">
        <v>18</v>
      </c>
      <c r="P532" s="62" t="s">
        <v>19</v>
      </c>
      <c r="Q532" s="60" t="s">
        <v>860</v>
      </c>
      <c r="R532" s="85" t="s">
        <v>856</v>
      </c>
      <c r="S532" s="60" t="s">
        <v>856</v>
      </c>
    </row>
    <row r="533" spans="1:19" x14ac:dyDescent="0.2">
      <c r="A533" s="299"/>
      <c r="B533" s="340"/>
      <c r="C533" s="293"/>
      <c r="D533" s="293"/>
      <c r="E533" s="302"/>
      <c r="F533" s="293"/>
      <c r="G533" s="302"/>
      <c r="H533" s="302"/>
      <c r="I533" s="302"/>
      <c r="J533" s="293"/>
      <c r="K533" s="59">
        <f t="shared" si="8"/>
        <v>532</v>
      </c>
      <c r="L533" s="302"/>
      <c r="M533" s="62" t="s">
        <v>1546</v>
      </c>
      <c r="N533" s="62" t="s">
        <v>1548</v>
      </c>
      <c r="O533" s="62" t="s">
        <v>65</v>
      </c>
      <c r="P533" s="62" t="s">
        <v>23</v>
      </c>
      <c r="Q533" s="60" t="s">
        <v>860</v>
      </c>
      <c r="R533" s="85" t="s">
        <v>856</v>
      </c>
      <c r="S533" s="60" t="s">
        <v>856</v>
      </c>
    </row>
    <row r="534" spans="1:19" x14ac:dyDescent="0.2">
      <c r="A534" s="299"/>
      <c r="B534" s="340"/>
      <c r="C534" s="293"/>
      <c r="D534" s="293"/>
      <c r="E534" s="302"/>
      <c r="F534" s="293"/>
      <c r="G534" s="302"/>
      <c r="H534" s="302"/>
      <c r="I534" s="302"/>
      <c r="J534" s="293"/>
      <c r="K534" s="59">
        <f t="shared" si="8"/>
        <v>533</v>
      </c>
      <c r="L534" s="302"/>
      <c r="M534" s="62" t="s">
        <v>1547</v>
      </c>
      <c r="N534" s="62" t="s">
        <v>1549</v>
      </c>
      <c r="O534" s="62" t="s">
        <v>65</v>
      </c>
      <c r="P534" s="62" t="s">
        <v>23</v>
      </c>
      <c r="Q534" s="60" t="s">
        <v>860</v>
      </c>
      <c r="R534" s="85" t="s">
        <v>856</v>
      </c>
      <c r="S534" s="60" t="s">
        <v>856</v>
      </c>
    </row>
    <row r="535" spans="1:19" x14ac:dyDescent="0.2">
      <c r="A535" s="307"/>
      <c r="B535" s="338"/>
      <c r="C535" s="304"/>
      <c r="D535" s="304"/>
      <c r="E535" s="326"/>
      <c r="F535" s="304"/>
      <c r="G535" s="326"/>
      <c r="H535" s="326"/>
      <c r="I535" s="326"/>
      <c r="J535" s="304"/>
      <c r="K535" s="78">
        <f t="shared" si="8"/>
        <v>534</v>
      </c>
      <c r="L535" s="326"/>
      <c r="M535" s="80" t="s">
        <v>1141</v>
      </c>
      <c r="N535" s="80" t="s">
        <v>1142</v>
      </c>
      <c r="O535" s="80" t="s">
        <v>18</v>
      </c>
      <c r="P535" s="80" t="s">
        <v>19</v>
      </c>
      <c r="Q535" s="79" t="s">
        <v>860</v>
      </c>
      <c r="R535" s="97" t="s">
        <v>856</v>
      </c>
      <c r="S535" s="79" t="s">
        <v>856</v>
      </c>
    </row>
    <row r="536" spans="1:19" x14ac:dyDescent="0.2">
      <c r="A536" s="338" t="s">
        <v>1602</v>
      </c>
      <c r="B536" s="338" t="s">
        <v>1601</v>
      </c>
      <c r="C536" s="304">
        <v>41306</v>
      </c>
      <c r="D536" s="304">
        <v>41310</v>
      </c>
      <c r="E536" s="326"/>
      <c r="F536" s="304">
        <v>41310</v>
      </c>
      <c r="G536" s="308" t="s">
        <v>1101</v>
      </c>
      <c r="H536" s="308" t="s">
        <v>1249</v>
      </c>
      <c r="I536" s="308" t="s">
        <v>990</v>
      </c>
      <c r="J536" s="308" t="s">
        <v>1594</v>
      </c>
      <c r="K536" s="78">
        <f t="shared" si="8"/>
        <v>535</v>
      </c>
      <c r="L536" s="326" t="s">
        <v>1373</v>
      </c>
      <c r="M536" s="62" t="s">
        <v>976</v>
      </c>
      <c r="N536" s="62" t="s">
        <v>1599</v>
      </c>
      <c r="O536" s="98" t="s">
        <v>34</v>
      </c>
      <c r="P536" s="98" t="s">
        <v>13</v>
      </c>
      <c r="Q536" s="98" t="s">
        <v>860</v>
      </c>
      <c r="R536" s="98" t="s">
        <v>29</v>
      </c>
      <c r="S536" s="98" t="s">
        <v>29</v>
      </c>
    </row>
    <row r="537" spans="1:19" x14ac:dyDescent="0.2">
      <c r="A537" s="339"/>
      <c r="B537" s="339"/>
      <c r="C537" s="329"/>
      <c r="D537" s="329"/>
      <c r="E537" s="321"/>
      <c r="F537" s="329"/>
      <c r="G537" s="327"/>
      <c r="H537" s="327"/>
      <c r="I537" s="327"/>
      <c r="J537" s="327"/>
      <c r="K537" s="78">
        <f t="shared" si="8"/>
        <v>536</v>
      </c>
      <c r="L537" s="321"/>
      <c r="M537" s="62" t="s">
        <v>1597</v>
      </c>
      <c r="N537" s="62" t="s">
        <v>1598</v>
      </c>
      <c r="O537" s="98" t="s">
        <v>34</v>
      </c>
      <c r="P537" s="98" t="s">
        <v>13</v>
      </c>
      <c r="Q537" s="98" t="s">
        <v>860</v>
      </c>
      <c r="R537" s="98" t="s">
        <v>29</v>
      </c>
      <c r="S537" s="98" t="s">
        <v>29</v>
      </c>
    </row>
    <row r="538" spans="1:19" x14ac:dyDescent="0.2">
      <c r="A538" s="339"/>
      <c r="B538" s="339"/>
      <c r="C538" s="329"/>
      <c r="D538" s="329"/>
      <c r="E538" s="321"/>
      <c r="F538" s="329"/>
      <c r="G538" s="327"/>
      <c r="H538" s="327"/>
      <c r="I538" s="327"/>
      <c r="J538" s="327"/>
      <c r="K538" s="78">
        <f t="shared" si="8"/>
        <v>537</v>
      </c>
      <c r="L538" s="321"/>
      <c r="M538" s="62" t="s">
        <v>977</v>
      </c>
      <c r="N538" s="62" t="s">
        <v>1600</v>
      </c>
      <c r="O538" s="60" t="s">
        <v>18</v>
      </c>
      <c r="P538" s="62" t="s">
        <v>19</v>
      </c>
      <c r="Q538" s="60" t="s">
        <v>860</v>
      </c>
      <c r="R538" s="60" t="s">
        <v>856</v>
      </c>
      <c r="S538" s="60" t="s">
        <v>856</v>
      </c>
    </row>
    <row r="539" spans="1:19" x14ac:dyDescent="0.2">
      <c r="A539" s="339"/>
      <c r="B539" s="339"/>
      <c r="C539" s="329"/>
      <c r="D539" s="329"/>
      <c r="E539" s="321"/>
      <c r="F539" s="329"/>
      <c r="G539" s="327"/>
      <c r="H539" s="327"/>
      <c r="I539" s="327"/>
      <c r="J539" s="327"/>
      <c r="K539" s="78">
        <f t="shared" si="8"/>
        <v>538</v>
      </c>
      <c r="L539" s="321"/>
      <c r="M539" s="60" t="s">
        <v>985</v>
      </c>
      <c r="N539" s="60" t="s">
        <v>1010</v>
      </c>
      <c r="O539" s="62" t="s">
        <v>65</v>
      </c>
      <c r="P539" s="62" t="s">
        <v>23</v>
      </c>
      <c r="Q539" s="60" t="s">
        <v>860</v>
      </c>
      <c r="R539" s="60" t="s">
        <v>856</v>
      </c>
      <c r="S539" s="60" t="s">
        <v>856</v>
      </c>
    </row>
    <row r="540" spans="1:19" x14ac:dyDescent="0.2">
      <c r="A540" s="339"/>
      <c r="B540" s="339"/>
      <c r="C540" s="329"/>
      <c r="D540" s="329"/>
      <c r="E540" s="321"/>
      <c r="F540" s="329"/>
      <c r="G540" s="327"/>
      <c r="H540" s="327"/>
      <c r="I540" s="327"/>
      <c r="J540" s="327"/>
      <c r="K540" s="78">
        <f t="shared" si="8"/>
        <v>539</v>
      </c>
      <c r="L540" s="321"/>
      <c r="M540" s="60" t="s">
        <v>1008</v>
      </c>
      <c r="N540" s="60" t="s">
        <v>1009</v>
      </c>
      <c r="O540" s="62" t="s">
        <v>65</v>
      </c>
      <c r="P540" s="62" t="s">
        <v>23</v>
      </c>
      <c r="Q540" s="60" t="s">
        <v>860</v>
      </c>
      <c r="R540" s="60" t="s">
        <v>856</v>
      </c>
      <c r="S540" s="60" t="s">
        <v>856</v>
      </c>
    </row>
    <row r="541" spans="1:19" ht="12" thickBot="1" x14ac:dyDescent="0.25">
      <c r="A541" s="339"/>
      <c r="B541" s="339"/>
      <c r="C541" s="329"/>
      <c r="D541" s="329"/>
      <c r="E541" s="321"/>
      <c r="F541" s="329"/>
      <c r="G541" s="327"/>
      <c r="H541" s="327"/>
      <c r="I541" s="327"/>
      <c r="J541" s="327"/>
      <c r="K541" s="78">
        <f t="shared" si="8"/>
        <v>540</v>
      </c>
      <c r="L541" s="321"/>
      <c r="M541" s="79" t="s">
        <v>1595</v>
      </c>
      <c r="N541" s="80" t="s">
        <v>1596</v>
      </c>
      <c r="O541" s="80" t="s">
        <v>65</v>
      </c>
      <c r="P541" s="80" t="s">
        <v>23</v>
      </c>
      <c r="Q541" s="79" t="s">
        <v>860</v>
      </c>
      <c r="R541" s="79" t="s">
        <v>856</v>
      </c>
      <c r="S541" s="79" t="s">
        <v>856</v>
      </c>
    </row>
    <row r="542" spans="1:19" x14ac:dyDescent="0.2">
      <c r="A542" s="133" t="s">
        <v>6</v>
      </c>
      <c r="B542" s="134"/>
      <c r="C542" s="135">
        <v>41236</v>
      </c>
      <c r="D542" s="135"/>
      <c r="E542" s="136"/>
      <c r="F542" s="145"/>
      <c r="G542" s="149"/>
      <c r="H542" s="149"/>
      <c r="I542" s="149"/>
      <c r="J542" s="305" t="s">
        <v>1505</v>
      </c>
      <c r="K542" s="81">
        <f t="shared" si="8"/>
        <v>541</v>
      </c>
      <c r="L542" s="136"/>
      <c r="M542" s="82" t="s">
        <v>1562</v>
      </c>
      <c r="N542" s="82" t="s">
        <v>1563</v>
      </c>
      <c r="O542" s="99" t="s">
        <v>34</v>
      </c>
      <c r="P542" s="99" t="s">
        <v>13</v>
      </c>
      <c r="Q542" s="99" t="s">
        <v>860</v>
      </c>
      <c r="R542" s="100" t="s">
        <v>29</v>
      </c>
      <c r="S542" s="99" t="s">
        <v>29</v>
      </c>
    </row>
    <row r="543" spans="1:19" x14ac:dyDescent="0.2">
      <c r="A543" s="137"/>
      <c r="B543" s="112"/>
      <c r="C543" s="77"/>
      <c r="D543" s="77"/>
      <c r="E543" s="147"/>
      <c r="F543" s="146"/>
      <c r="G543" s="150"/>
      <c r="H543" s="150"/>
      <c r="I543" s="150"/>
      <c r="J543" s="309"/>
      <c r="K543" s="59">
        <f t="shared" si="8"/>
        <v>542</v>
      </c>
      <c r="L543" s="147"/>
      <c r="M543" s="60" t="s">
        <v>1564</v>
      </c>
      <c r="N543" s="60" t="s">
        <v>1565</v>
      </c>
      <c r="O543" s="98" t="s">
        <v>34</v>
      </c>
      <c r="P543" s="98" t="s">
        <v>13</v>
      </c>
      <c r="Q543" s="98" t="s">
        <v>860</v>
      </c>
      <c r="R543" s="101" t="s">
        <v>29</v>
      </c>
      <c r="S543" s="98" t="s">
        <v>29</v>
      </c>
    </row>
    <row r="544" spans="1:19" x14ac:dyDescent="0.2">
      <c r="A544" s="137"/>
      <c r="B544" s="112"/>
      <c r="C544" s="77"/>
      <c r="D544" s="77"/>
      <c r="E544" s="147"/>
      <c r="F544" s="146"/>
      <c r="G544" s="150"/>
      <c r="H544" s="150"/>
      <c r="I544" s="150"/>
      <c r="J544" s="309"/>
      <c r="K544" s="59">
        <f t="shared" si="8"/>
        <v>543</v>
      </c>
      <c r="L544" s="147"/>
      <c r="M544" s="60" t="s">
        <v>1698</v>
      </c>
      <c r="N544" s="60" t="s">
        <v>1699</v>
      </c>
      <c r="O544" s="98" t="s">
        <v>34</v>
      </c>
      <c r="P544" s="98" t="s">
        <v>13</v>
      </c>
      <c r="Q544" s="98" t="s">
        <v>860</v>
      </c>
      <c r="R544" s="101" t="s">
        <v>29</v>
      </c>
      <c r="S544" s="98" t="s">
        <v>29</v>
      </c>
    </row>
    <row r="545" spans="1:19" x14ac:dyDescent="0.2">
      <c r="A545" s="137"/>
      <c r="B545" s="112"/>
      <c r="C545" s="77"/>
      <c r="D545" s="77"/>
      <c r="E545" s="147"/>
      <c r="F545" s="146"/>
      <c r="G545" s="150"/>
      <c r="H545" s="150"/>
      <c r="I545" s="150"/>
      <c r="J545" s="309"/>
      <c r="K545" s="59">
        <f t="shared" si="8"/>
        <v>544</v>
      </c>
      <c r="L545" s="147"/>
      <c r="M545" s="60" t="s">
        <v>1558</v>
      </c>
      <c r="N545" s="60" t="s">
        <v>1559</v>
      </c>
      <c r="O545" s="98" t="s">
        <v>34</v>
      </c>
      <c r="P545" s="98" t="s">
        <v>13</v>
      </c>
      <c r="Q545" s="98" t="s">
        <v>860</v>
      </c>
      <c r="R545" s="101" t="s">
        <v>29</v>
      </c>
      <c r="S545" s="98" t="s">
        <v>29</v>
      </c>
    </row>
    <row r="546" spans="1:19" x14ac:dyDescent="0.2">
      <c r="A546" s="137"/>
      <c r="B546" s="112"/>
      <c r="C546" s="77"/>
      <c r="D546" s="77"/>
      <c r="E546" s="147"/>
      <c r="F546" s="146"/>
      <c r="G546" s="150"/>
      <c r="H546" s="150"/>
      <c r="I546" s="150"/>
      <c r="J546" s="309"/>
      <c r="K546" s="59">
        <f t="shared" si="8"/>
        <v>545</v>
      </c>
      <c r="L546" s="147"/>
      <c r="M546" s="60" t="s">
        <v>1560</v>
      </c>
      <c r="N546" s="60" t="s">
        <v>1561</v>
      </c>
      <c r="O546" s="98" t="s">
        <v>34</v>
      </c>
      <c r="P546" s="98" t="s">
        <v>13</v>
      </c>
      <c r="Q546" s="98" t="s">
        <v>860</v>
      </c>
      <c r="R546" s="101" t="s">
        <v>29</v>
      </c>
      <c r="S546" s="98" t="s">
        <v>29</v>
      </c>
    </row>
    <row r="547" spans="1:19" x14ac:dyDescent="0.2">
      <c r="A547" s="137"/>
      <c r="B547" s="112"/>
      <c r="C547" s="77"/>
      <c r="D547" s="77"/>
      <c r="E547" s="147"/>
      <c r="F547" s="146"/>
      <c r="G547" s="150"/>
      <c r="H547" s="150"/>
      <c r="I547" s="150"/>
      <c r="J547" s="309"/>
      <c r="K547" s="59">
        <f t="shared" si="8"/>
        <v>546</v>
      </c>
      <c r="L547" s="147"/>
      <c r="M547" s="60" t="s">
        <v>1566</v>
      </c>
      <c r="N547" s="60" t="s">
        <v>1567</v>
      </c>
      <c r="O547" s="98" t="s">
        <v>34</v>
      </c>
      <c r="P547" s="98" t="s">
        <v>13</v>
      </c>
      <c r="Q547" s="98" t="s">
        <v>860</v>
      </c>
      <c r="R547" s="101" t="s">
        <v>29</v>
      </c>
      <c r="S547" s="98" t="s">
        <v>29</v>
      </c>
    </row>
    <row r="548" spans="1:19" x14ac:dyDescent="0.2">
      <c r="A548" s="137" t="s">
        <v>6</v>
      </c>
      <c r="B548" s="112"/>
      <c r="C548" s="77">
        <v>41236</v>
      </c>
      <c r="D548" s="77"/>
      <c r="E548" s="147"/>
      <c r="F548" s="146"/>
      <c r="G548" s="150"/>
      <c r="H548" s="150"/>
      <c r="I548" s="150"/>
      <c r="J548" s="309"/>
      <c r="K548" s="59">
        <f t="shared" si="8"/>
        <v>547</v>
      </c>
      <c r="L548" s="147"/>
      <c r="M548" s="60" t="s">
        <v>1568</v>
      </c>
      <c r="N548" s="60" t="s">
        <v>1569</v>
      </c>
      <c r="O548" s="98" t="s">
        <v>34</v>
      </c>
      <c r="P548" s="98" t="s">
        <v>13</v>
      </c>
      <c r="Q548" s="98" t="s">
        <v>860</v>
      </c>
      <c r="R548" s="101" t="s">
        <v>29</v>
      </c>
      <c r="S548" s="98" t="s">
        <v>29</v>
      </c>
    </row>
    <row r="549" spans="1:19" x14ac:dyDescent="0.2">
      <c r="A549" s="137"/>
      <c r="B549" s="112"/>
      <c r="C549" s="77"/>
      <c r="D549" s="77"/>
      <c r="E549" s="147"/>
      <c r="F549" s="146"/>
      <c r="G549" s="150"/>
      <c r="H549" s="150"/>
      <c r="I549" s="150"/>
      <c r="J549" s="309"/>
      <c r="K549" s="59">
        <f t="shared" si="8"/>
        <v>548</v>
      </c>
      <c r="L549" s="147"/>
      <c r="M549" s="60" t="s">
        <v>1506</v>
      </c>
      <c r="N549" s="60" t="s">
        <v>1516</v>
      </c>
      <c r="O549" s="98" t="s">
        <v>34</v>
      </c>
      <c r="P549" s="98" t="s">
        <v>13</v>
      </c>
      <c r="Q549" s="98" t="s">
        <v>860</v>
      </c>
      <c r="R549" s="101" t="s">
        <v>29</v>
      </c>
      <c r="S549" s="98" t="s">
        <v>29</v>
      </c>
    </row>
    <row r="550" spans="1:19" x14ac:dyDescent="0.2">
      <c r="A550" s="137"/>
      <c r="B550" s="112"/>
      <c r="C550" s="77"/>
      <c r="D550" s="77"/>
      <c r="E550" s="147"/>
      <c r="F550" s="146"/>
      <c r="G550" s="150"/>
      <c r="H550" s="150"/>
      <c r="I550" s="150"/>
      <c r="J550" s="309"/>
      <c r="K550" s="59">
        <f t="shared" si="8"/>
        <v>549</v>
      </c>
      <c r="L550" s="147"/>
      <c r="M550" s="60" t="s">
        <v>1570</v>
      </c>
      <c r="N550" s="60" t="s">
        <v>1572</v>
      </c>
      <c r="O550" s="98" t="s">
        <v>34</v>
      </c>
      <c r="P550" s="98" t="s">
        <v>13</v>
      </c>
      <c r="Q550" s="98" t="s">
        <v>860</v>
      </c>
      <c r="R550" s="101" t="s">
        <v>29</v>
      </c>
      <c r="S550" s="98" t="s">
        <v>29</v>
      </c>
    </row>
    <row r="551" spans="1:19" x14ac:dyDescent="0.2">
      <c r="A551" s="137"/>
      <c r="B551" s="112"/>
      <c r="C551" s="77"/>
      <c r="D551" s="77"/>
      <c r="E551" s="147"/>
      <c r="F551" s="146"/>
      <c r="G551" s="150"/>
      <c r="H551" s="150"/>
      <c r="I551" s="150"/>
      <c r="J551" s="309"/>
      <c r="K551" s="59">
        <f t="shared" si="8"/>
        <v>550</v>
      </c>
      <c r="L551" s="147"/>
      <c r="M551" s="60" t="s">
        <v>1571</v>
      </c>
      <c r="N551" s="60" t="s">
        <v>1573</v>
      </c>
      <c r="O551" s="98" t="s">
        <v>34</v>
      </c>
      <c r="P551" s="98" t="s">
        <v>13</v>
      </c>
      <c r="Q551" s="98" t="s">
        <v>860</v>
      </c>
      <c r="R551" s="101" t="s">
        <v>29</v>
      </c>
      <c r="S551" s="98" t="s">
        <v>29</v>
      </c>
    </row>
    <row r="552" spans="1:19" x14ac:dyDescent="0.2">
      <c r="A552" s="137"/>
      <c r="B552" s="112"/>
      <c r="C552" s="77"/>
      <c r="D552" s="77"/>
      <c r="E552" s="147"/>
      <c r="F552" s="146"/>
      <c r="G552" s="150"/>
      <c r="H552" s="150"/>
      <c r="I552" s="150"/>
      <c r="J552" s="309"/>
      <c r="K552" s="59">
        <f t="shared" si="8"/>
        <v>551</v>
      </c>
      <c r="L552" s="147"/>
      <c r="M552" s="60" t="s">
        <v>1520</v>
      </c>
      <c r="N552" s="60" t="s">
        <v>1519</v>
      </c>
      <c r="O552" s="98" t="s">
        <v>34</v>
      </c>
      <c r="P552" s="98" t="s">
        <v>13</v>
      </c>
      <c r="Q552" s="98" t="s">
        <v>860</v>
      </c>
      <c r="R552" s="101" t="s">
        <v>29</v>
      </c>
      <c r="S552" s="98" t="s">
        <v>29</v>
      </c>
    </row>
    <row r="553" spans="1:19" x14ac:dyDescent="0.2">
      <c r="A553" s="137"/>
      <c r="B553" s="112"/>
      <c r="C553" s="77"/>
      <c r="D553" s="77"/>
      <c r="E553" s="147"/>
      <c r="F553" s="146"/>
      <c r="G553" s="150"/>
      <c r="H553" s="150"/>
      <c r="I553" s="150"/>
      <c r="J553" s="309"/>
      <c r="K553" s="59">
        <f t="shared" si="8"/>
        <v>552</v>
      </c>
      <c r="L553" s="147"/>
      <c r="M553" s="60" t="s">
        <v>1574</v>
      </c>
      <c r="N553" s="60" t="s">
        <v>1575</v>
      </c>
      <c r="O553" s="98" t="s">
        <v>34</v>
      </c>
      <c r="P553" s="98" t="s">
        <v>13</v>
      </c>
      <c r="Q553" s="98" t="s">
        <v>860</v>
      </c>
      <c r="R553" s="101" t="s">
        <v>29</v>
      </c>
      <c r="S553" s="98" t="s">
        <v>29</v>
      </c>
    </row>
    <row r="554" spans="1:19" x14ac:dyDescent="0.2">
      <c r="A554" s="137"/>
      <c r="B554" s="112"/>
      <c r="C554" s="77"/>
      <c r="D554" s="77"/>
      <c r="E554" s="147"/>
      <c r="F554" s="146"/>
      <c r="G554" s="150"/>
      <c r="H554" s="150"/>
      <c r="I554" s="150"/>
      <c r="J554" s="309"/>
      <c r="K554" s="59">
        <f t="shared" si="8"/>
        <v>553</v>
      </c>
      <c r="L554" s="147"/>
      <c r="M554" s="60" t="s">
        <v>1586</v>
      </c>
      <c r="N554" s="60" t="s">
        <v>1588</v>
      </c>
      <c r="O554" s="98" t="s">
        <v>34</v>
      </c>
      <c r="P554" s="98" t="s">
        <v>13</v>
      </c>
      <c r="Q554" s="98" t="s">
        <v>860</v>
      </c>
      <c r="R554" s="101" t="s">
        <v>29</v>
      </c>
      <c r="S554" s="98" t="s">
        <v>29</v>
      </c>
    </row>
    <row r="555" spans="1:19" x14ac:dyDescent="0.2">
      <c r="A555" s="137"/>
      <c r="B555" s="112"/>
      <c r="C555" s="77"/>
      <c r="D555" s="77"/>
      <c r="E555" s="147"/>
      <c r="F555" s="146"/>
      <c r="G555" s="150"/>
      <c r="H555" s="150"/>
      <c r="I555" s="150"/>
      <c r="J555" s="309"/>
      <c r="K555" s="59">
        <f t="shared" si="8"/>
        <v>554</v>
      </c>
      <c r="L555" s="147"/>
      <c r="M555" s="60" t="s">
        <v>1587</v>
      </c>
      <c r="N555" s="60" t="s">
        <v>1589</v>
      </c>
      <c r="O555" s="98" t="s">
        <v>34</v>
      </c>
      <c r="P555" s="98" t="s">
        <v>13</v>
      </c>
      <c r="Q555" s="98" t="s">
        <v>860</v>
      </c>
      <c r="R555" s="101" t="s">
        <v>29</v>
      </c>
      <c r="S555" s="98" t="s">
        <v>29</v>
      </c>
    </row>
    <row r="556" spans="1:19" x14ac:dyDescent="0.2">
      <c r="A556" s="137"/>
      <c r="B556" s="112"/>
      <c r="C556" s="77"/>
      <c r="D556" s="77"/>
      <c r="E556" s="147"/>
      <c r="F556" s="146"/>
      <c r="G556" s="150"/>
      <c r="H556" s="150"/>
      <c r="I556" s="150"/>
      <c r="J556" s="309"/>
      <c r="K556" s="59">
        <f t="shared" si="8"/>
        <v>555</v>
      </c>
      <c r="L556" s="147"/>
      <c r="M556" s="60" t="s">
        <v>1576</v>
      </c>
      <c r="N556" s="60" t="s">
        <v>1578</v>
      </c>
      <c r="O556" s="98" t="s">
        <v>34</v>
      </c>
      <c r="P556" s="98" t="s">
        <v>13</v>
      </c>
      <c r="Q556" s="98" t="s">
        <v>860</v>
      </c>
      <c r="R556" s="101" t="s">
        <v>29</v>
      </c>
      <c r="S556" s="98" t="s">
        <v>29</v>
      </c>
    </row>
    <row r="557" spans="1:19" x14ac:dyDescent="0.2">
      <c r="A557" s="137"/>
      <c r="B557" s="112"/>
      <c r="C557" s="77"/>
      <c r="D557" s="77"/>
      <c r="E557" s="147"/>
      <c r="F557" s="146"/>
      <c r="G557" s="150"/>
      <c r="H557" s="150"/>
      <c r="I557" s="150"/>
      <c r="J557" s="309"/>
      <c r="K557" s="59">
        <f t="shared" si="8"/>
        <v>556</v>
      </c>
      <c r="L557" s="147"/>
      <c r="M557" s="60" t="s">
        <v>1577</v>
      </c>
      <c r="N557" s="60" t="s">
        <v>1579</v>
      </c>
      <c r="O557" s="98" t="s">
        <v>34</v>
      </c>
      <c r="P557" s="98" t="s">
        <v>13</v>
      </c>
      <c r="Q557" s="98" t="s">
        <v>860</v>
      </c>
      <c r="R557" s="101" t="s">
        <v>29</v>
      </c>
      <c r="S557" s="98" t="s">
        <v>29</v>
      </c>
    </row>
    <row r="558" spans="1:19" x14ac:dyDescent="0.2">
      <c r="A558" s="137"/>
      <c r="B558" s="112"/>
      <c r="C558" s="77"/>
      <c r="D558" s="77"/>
      <c r="E558" s="147"/>
      <c r="F558" s="146"/>
      <c r="G558" s="150"/>
      <c r="H558" s="150"/>
      <c r="I558" s="150"/>
      <c r="J558" s="309"/>
      <c r="K558" s="59">
        <f t="shared" si="8"/>
        <v>557</v>
      </c>
      <c r="L558" s="147"/>
      <c r="M558" s="60" t="s">
        <v>1584</v>
      </c>
      <c r="N558" s="60" t="s">
        <v>1580</v>
      </c>
      <c r="O558" s="98" t="s">
        <v>34</v>
      </c>
      <c r="P558" s="98" t="s">
        <v>13</v>
      </c>
      <c r="Q558" s="98" t="s">
        <v>860</v>
      </c>
      <c r="R558" s="101" t="s">
        <v>29</v>
      </c>
      <c r="S558" s="98" t="s">
        <v>29</v>
      </c>
    </row>
    <row r="559" spans="1:19" x14ac:dyDescent="0.2">
      <c r="A559" s="137"/>
      <c r="B559" s="112"/>
      <c r="C559" s="77"/>
      <c r="D559" s="77"/>
      <c r="E559" s="147"/>
      <c r="F559" s="146"/>
      <c r="G559" s="150"/>
      <c r="H559" s="150"/>
      <c r="I559" s="150"/>
      <c r="J559" s="309"/>
      <c r="K559" s="59">
        <f t="shared" si="8"/>
        <v>558</v>
      </c>
      <c r="L559" s="147"/>
      <c r="M559" s="60" t="s">
        <v>1517</v>
      </c>
      <c r="N559" s="60" t="s">
        <v>1518</v>
      </c>
      <c r="O559" s="60" t="s">
        <v>18</v>
      </c>
      <c r="P559" s="62" t="s">
        <v>19</v>
      </c>
      <c r="Q559" s="60" t="s">
        <v>860</v>
      </c>
      <c r="R559" s="85" t="s">
        <v>856</v>
      </c>
      <c r="S559" s="60" t="s">
        <v>856</v>
      </c>
    </row>
    <row r="560" spans="1:19" x14ac:dyDescent="0.2">
      <c r="A560" s="137"/>
      <c r="B560" s="112"/>
      <c r="C560" s="77"/>
      <c r="D560" s="77"/>
      <c r="E560" s="147"/>
      <c r="F560" s="146"/>
      <c r="G560" s="150"/>
      <c r="H560" s="150"/>
      <c r="I560" s="150"/>
      <c r="J560" s="309"/>
      <c r="K560" s="59">
        <f t="shared" si="8"/>
        <v>559</v>
      </c>
      <c r="L560" s="147"/>
      <c r="M560" s="60" t="s">
        <v>1585</v>
      </c>
      <c r="N560" s="60" t="s">
        <v>1581</v>
      </c>
      <c r="O560" s="60" t="s">
        <v>18</v>
      </c>
      <c r="P560" s="62" t="s">
        <v>19</v>
      </c>
      <c r="Q560" s="60" t="s">
        <v>860</v>
      </c>
      <c r="R560" s="85" t="s">
        <v>856</v>
      </c>
      <c r="S560" s="60" t="s">
        <v>856</v>
      </c>
    </row>
    <row r="561" spans="1:19" x14ac:dyDescent="0.2">
      <c r="A561" s="137"/>
      <c r="B561" s="112"/>
      <c r="C561" s="77"/>
      <c r="D561" s="77"/>
      <c r="E561" s="147"/>
      <c r="F561" s="146"/>
      <c r="G561" s="150"/>
      <c r="H561" s="150"/>
      <c r="I561" s="150"/>
      <c r="J561" s="309"/>
      <c r="K561" s="59">
        <f t="shared" si="8"/>
        <v>560</v>
      </c>
      <c r="L561" s="147"/>
      <c r="M561" s="60" t="s">
        <v>1592</v>
      </c>
      <c r="N561" s="60" t="s">
        <v>1582</v>
      </c>
      <c r="O561" s="62" t="s">
        <v>65</v>
      </c>
      <c r="P561" s="62" t="s">
        <v>23</v>
      </c>
      <c r="Q561" s="60" t="s">
        <v>860</v>
      </c>
      <c r="R561" s="85" t="s">
        <v>856</v>
      </c>
      <c r="S561" s="60" t="s">
        <v>856</v>
      </c>
    </row>
    <row r="562" spans="1:19" x14ac:dyDescent="0.2">
      <c r="A562" s="137"/>
      <c r="B562" s="112"/>
      <c r="C562" s="77"/>
      <c r="D562" s="77"/>
      <c r="E562" s="147"/>
      <c r="F562" s="146"/>
      <c r="G562" s="150"/>
      <c r="H562" s="150"/>
      <c r="I562" s="150"/>
      <c r="J562" s="309"/>
      <c r="K562" s="59">
        <f t="shared" si="8"/>
        <v>561</v>
      </c>
      <c r="L562" s="147"/>
      <c r="M562" s="60" t="s">
        <v>1593</v>
      </c>
      <c r="N562" s="62" t="s">
        <v>1583</v>
      </c>
      <c r="O562" s="62" t="s">
        <v>65</v>
      </c>
      <c r="P562" s="62" t="s">
        <v>23</v>
      </c>
      <c r="Q562" s="60" t="s">
        <v>860</v>
      </c>
      <c r="R562" s="85" t="s">
        <v>856</v>
      </c>
      <c r="S562" s="60" t="s">
        <v>856</v>
      </c>
    </row>
    <row r="563" spans="1:19" ht="12" thickBot="1" x14ac:dyDescent="0.25">
      <c r="A563" s="138"/>
      <c r="B563" s="153"/>
      <c r="C563" s="139"/>
      <c r="D563" s="139"/>
      <c r="E563" s="140"/>
      <c r="F563" s="154"/>
      <c r="G563" s="151"/>
      <c r="H563" s="151"/>
      <c r="I563" s="151"/>
      <c r="J563" s="306"/>
      <c r="K563" s="59">
        <f t="shared" si="8"/>
        <v>562</v>
      </c>
      <c r="L563" s="140"/>
      <c r="M563" s="88" t="s">
        <v>1590</v>
      </c>
      <c r="N563" s="87" t="s">
        <v>1591</v>
      </c>
      <c r="O563" s="87" t="s">
        <v>65</v>
      </c>
      <c r="P563" s="87" t="s">
        <v>23</v>
      </c>
      <c r="Q563" s="88" t="s">
        <v>860</v>
      </c>
      <c r="R563" s="89" t="s">
        <v>856</v>
      </c>
      <c r="S563" s="88" t="s">
        <v>856</v>
      </c>
    </row>
    <row r="564" spans="1:19" x14ac:dyDescent="0.2">
      <c r="A564" s="155"/>
      <c r="B564" s="334" t="s">
        <v>1680</v>
      </c>
      <c r="C564" s="141"/>
      <c r="D564" s="141"/>
      <c r="E564" s="148"/>
      <c r="F564" s="329">
        <v>41365</v>
      </c>
      <c r="G564" s="152"/>
      <c r="H564" s="152"/>
      <c r="I564" s="152"/>
      <c r="J564" s="481" t="s">
        <v>1681</v>
      </c>
      <c r="K564" s="59">
        <f t="shared" si="8"/>
        <v>563</v>
      </c>
      <c r="L564" s="148"/>
      <c r="M564" s="156" t="s">
        <v>1668</v>
      </c>
      <c r="N564" s="93" t="s">
        <v>1669</v>
      </c>
      <c r="O564" s="109" t="s">
        <v>34</v>
      </c>
      <c r="P564" s="109" t="s">
        <v>13</v>
      </c>
      <c r="Q564" s="109" t="s">
        <v>860</v>
      </c>
      <c r="R564" s="157" t="s">
        <v>29</v>
      </c>
      <c r="S564" s="109" t="s">
        <v>29</v>
      </c>
    </row>
    <row r="565" spans="1:19" x14ac:dyDescent="0.2">
      <c r="A565" s="137"/>
      <c r="B565" s="335"/>
      <c r="C565" s="77"/>
      <c r="D565" s="77"/>
      <c r="E565" s="142"/>
      <c r="F565" s="329"/>
      <c r="G565" s="143"/>
      <c r="H565" s="143"/>
      <c r="I565" s="143"/>
      <c r="J565" s="331"/>
      <c r="K565" s="59">
        <f t="shared" si="8"/>
        <v>564</v>
      </c>
      <c r="L565" s="142"/>
      <c r="M565" s="62" t="s">
        <v>1603</v>
      </c>
      <c r="N565" s="62" t="s">
        <v>1608</v>
      </c>
      <c r="O565" s="98" t="s">
        <v>34</v>
      </c>
      <c r="P565" s="98" t="s">
        <v>13</v>
      </c>
      <c r="Q565" s="98" t="s">
        <v>860</v>
      </c>
      <c r="R565" s="101" t="s">
        <v>29</v>
      </c>
      <c r="S565" s="98" t="s">
        <v>29</v>
      </c>
    </row>
    <row r="566" spans="1:19" x14ac:dyDescent="0.2">
      <c r="A566" s="137"/>
      <c r="B566" s="335"/>
      <c r="C566" s="77"/>
      <c r="D566" s="77"/>
      <c r="E566" s="142"/>
      <c r="F566" s="329"/>
      <c r="G566" s="143"/>
      <c r="H566" s="143"/>
      <c r="I566" s="143"/>
      <c r="J566" s="331"/>
      <c r="K566" s="59">
        <f t="shared" si="8"/>
        <v>565</v>
      </c>
      <c r="L566" s="142"/>
      <c r="M566" s="69" t="s">
        <v>1607</v>
      </c>
      <c r="N566" s="62" t="s">
        <v>1609</v>
      </c>
      <c r="O566" s="98" t="s">
        <v>34</v>
      </c>
      <c r="P566" s="98" t="s">
        <v>13</v>
      </c>
      <c r="Q566" s="98" t="s">
        <v>860</v>
      </c>
      <c r="R566" s="101" t="s">
        <v>29</v>
      </c>
      <c r="S566" s="98" t="s">
        <v>29</v>
      </c>
    </row>
    <row r="567" spans="1:19" x14ac:dyDescent="0.2">
      <c r="A567" s="137"/>
      <c r="B567" s="335"/>
      <c r="C567" s="77"/>
      <c r="D567" s="77"/>
      <c r="E567" s="142"/>
      <c r="F567" s="329"/>
      <c r="G567" s="143"/>
      <c r="H567" s="143"/>
      <c r="I567" s="143"/>
      <c r="J567" s="331"/>
      <c r="K567" s="59">
        <f t="shared" si="8"/>
        <v>566</v>
      </c>
      <c r="L567" s="142"/>
      <c r="M567" s="62" t="s">
        <v>1604</v>
      </c>
      <c r="N567" s="62" t="s">
        <v>1610</v>
      </c>
      <c r="O567" s="98" t="s">
        <v>34</v>
      </c>
      <c r="P567" s="98" t="s">
        <v>13</v>
      </c>
      <c r="Q567" s="98" t="s">
        <v>860</v>
      </c>
      <c r="R567" s="101" t="s">
        <v>29</v>
      </c>
      <c r="S567" s="98" t="s">
        <v>29</v>
      </c>
    </row>
    <row r="568" spans="1:19" x14ac:dyDescent="0.2">
      <c r="A568" s="137"/>
      <c r="B568" s="335"/>
      <c r="C568" s="77"/>
      <c r="D568" s="77"/>
      <c r="E568" s="142"/>
      <c r="F568" s="329"/>
      <c r="G568" s="143"/>
      <c r="H568" s="143"/>
      <c r="I568" s="143"/>
      <c r="J568" s="331"/>
      <c r="K568" s="59">
        <f t="shared" si="8"/>
        <v>567</v>
      </c>
      <c r="L568" s="142"/>
      <c r="M568" s="62" t="s">
        <v>1619</v>
      </c>
      <c r="N568" s="62" t="s">
        <v>1620</v>
      </c>
      <c r="O568" s="98" t="s">
        <v>34</v>
      </c>
      <c r="P568" s="98" t="s">
        <v>13</v>
      </c>
      <c r="Q568" s="98" t="s">
        <v>860</v>
      </c>
      <c r="R568" s="101" t="s">
        <v>29</v>
      </c>
      <c r="S568" s="98" t="s">
        <v>29</v>
      </c>
    </row>
    <row r="569" spans="1:19" x14ac:dyDescent="0.2">
      <c r="A569" s="137"/>
      <c r="B569" s="335"/>
      <c r="C569" s="77"/>
      <c r="D569" s="77"/>
      <c r="E569" s="142"/>
      <c r="F569" s="329"/>
      <c r="G569" s="143"/>
      <c r="H569" s="143"/>
      <c r="I569" s="143"/>
      <c r="J569" s="331"/>
      <c r="K569" s="59">
        <f t="shared" si="8"/>
        <v>568</v>
      </c>
      <c r="L569" s="142"/>
      <c r="M569" s="62" t="s">
        <v>1606</v>
      </c>
      <c r="N569" s="62" t="s">
        <v>1613</v>
      </c>
      <c r="O569" s="60" t="s">
        <v>18</v>
      </c>
      <c r="P569" s="62" t="s">
        <v>19</v>
      </c>
      <c r="Q569" s="60" t="s">
        <v>860</v>
      </c>
      <c r="R569" s="85" t="s">
        <v>856</v>
      </c>
      <c r="S569" s="60" t="s">
        <v>856</v>
      </c>
    </row>
    <row r="570" spans="1:19" x14ac:dyDescent="0.2">
      <c r="A570" s="137"/>
      <c r="B570" s="335"/>
      <c r="C570" s="77"/>
      <c r="D570" s="77"/>
      <c r="E570" s="142"/>
      <c r="F570" s="329"/>
      <c r="G570" s="143"/>
      <c r="H570" s="143"/>
      <c r="I570" s="143"/>
      <c r="J570" s="331"/>
      <c r="K570" s="59">
        <f t="shared" si="8"/>
        <v>569</v>
      </c>
      <c r="L570" s="142"/>
      <c r="M570" s="62" t="s">
        <v>1615</v>
      </c>
      <c r="N570" s="62" t="s">
        <v>1614</v>
      </c>
      <c r="O570" s="62" t="s">
        <v>65</v>
      </c>
      <c r="P570" s="62" t="s">
        <v>23</v>
      </c>
      <c r="Q570" s="60" t="s">
        <v>860</v>
      </c>
      <c r="R570" s="85" t="s">
        <v>856</v>
      </c>
      <c r="S570" s="60" t="s">
        <v>856</v>
      </c>
    </row>
    <row r="571" spans="1:19" x14ac:dyDescent="0.2">
      <c r="A571" s="137"/>
      <c r="B571" s="335"/>
      <c r="C571" s="77"/>
      <c r="D571" s="77"/>
      <c r="E571" s="142"/>
      <c r="F571" s="329"/>
      <c r="G571" s="143"/>
      <c r="H571" s="143"/>
      <c r="I571" s="143"/>
      <c r="J571" s="331"/>
      <c r="K571" s="59">
        <f t="shared" si="8"/>
        <v>570</v>
      </c>
      <c r="L571" s="142"/>
      <c r="M571" s="62" t="s">
        <v>1605</v>
      </c>
      <c r="N571" s="62" t="s">
        <v>1616</v>
      </c>
      <c r="O571" s="62" t="s">
        <v>65</v>
      </c>
      <c r="P571" s="62" t="s">
        <v>23</v>
      </c>
      <c r="Q571" s="60" t="s">
        <v>860</v>
      </c>
      <c r="R571" s="85" t="s">
        <v>856</v>
      </c>
      <c r="S571" s="60" t="s">
        <v>856</v>
      </c>
    </row>
    <row r="572" spans="1:19" x14ac:dyDescent="0.2">
      <c r="A572" s="137"/>
      <c r="B572" s="335"/>
      <c r="C572" s="77"/>
      <c r="D572" s="77"/>
      <c r="E572" s="142"/>
      <c r="F572" s="329"/>
      <c r="G572" s="143"/>
      <c r="H572" s="143"/>
      <c r="I572" s="143"/>
      <c r="J572" s="331"/>
      <c r="K572" s="59">
        <f t="shared" si="8"/>
        <v>571</v>
      </c>
      <c r="L572" s="142"/>
      <c r="M572" s="62" t="s">
        <v>1612</v>
      </c>
      <c r="N572" s="62" t="s">
        <v>1617</v>
      </c>
      <c r="O572" s="62" t="s">
        <v>65</v>
      </c>
      <c r="P572" s="62" t="s">
        <v>23</v>
      </c>
      <c r="Q572" s="60" t="s">
        <v>860</v>
      </c>
      <c r="R572" s="85" t="s">
        <v>856</v>
      </c>
      <c r="S572" s="60" t="s">
        <v>856</v>
      </c>
    </row>
    <row r="573" spans="1:19" x14ac:dyDescent="0.2">
      <c r="A573" s="137"/>
      <c r="B573" s="335"/>
      <c r="C573" s="77"/>
      <c r="D573" s="77"/>
      <c r="E573" s="142"/>
      <c r="F573" s="329"/>
      <c r="G573" s="143"/>
      <c r="H573" s="143"/>
      <c r="I573" s="143"/>
      <c r="J573" s="331"/>
      <c r="K573" s="59">
        <f t="shared" si="8"/>
        <v>572</v>
      </c>
      <c r="L573" s="142"/>
      <c r="M573" s="62" t="s">
        <v>1611</v>
      </c>
      <c r="N573" s="62" t="s">
        <v>1618</v>
      </c>
      <c r="O573" s="62" t="s">
        <v>16</v>
      </c>
      <c r="P573" s="62" t="s">
        <v>861</v>
      </c>
      <c r="Q573" s="62" t="s">
        <v>860</v>
      </c>
      <c r="R573" s="85" t="s">
        <v>856</v>
      </c>
      <c r="S573" s="60" t="s">
        <v>29</v>
      </c>
    </row>
    <row r="574" spans="1:19" x14ac:dyDescent="0.2">
      <c r="A574" s="137"/>
      <c r="B574" s="335"/>
      <c r="C574" s="77"/>
      <c r="D574" s="77"/>
      <c r="E574" s="142"/>
      <c r="F574" s="329"/>
      <c r="G574" s="143"/>
      <c r="H574" s="143"/>
      <c r="I574" s="143"/>
      <c r="J574" s="331" t="s">
        <v>1683</v>
      </c>
      <c r="K574" s="59">
        <f t="shared" si="8"/>
        <v>573</v>
      </c>
      <c r="L574" s="142"/>
      <c r="M574" s="62" t="s">
        <v>1621</v>
      </c>
      <c r="N574" s="62" t="s">
        <v>1624</v>
      </c>
      <c r="O574" s="98" t="s">
        <v>34</v>
      </c>
      <c r="P574" s="98" t="s">
        <v>13</v>
      </c>
      <c r="Q574" s="98" t="s">
        <v>860</v>
      </c>
      <c r="R574" s="101" t="s">
        <v>29</v>
      </c>
      <c r="S574" s="98" t="s">
        <v>29</v>
      </c>
    </row>
    <row r="575" spans="1:19" x14ac:dyDescent="0.2">
      <c r="A575" s="137"/>
      <c r="B575" s="335"/>
      <c r="C575" s="77"/>
      <c r="D575" s="77"/>
      <c r="E575" s="142"/>
      <c r="F575" s="329"/>
      <c r="G575" s="143"/>
      <c r="H575" s="143"/>
      <c r="I575" s="143"/>
      <c r="J575" s="331"/>
      <c r="K575" s="59">
        <f t="shared" si="8"/>
        <v>574</v>
      </c>
      <c r="L575" s="142"/>
      <c r="M575" s="62" t="s">
        <v>1636</v>
      </c>
      <c r="N575" s="62" t="s">
        <v>1639</v>
      </c>
      <c r="O575" s="98" t="s">
        <v>34</v>
      </c>
      <c r="P575" s="98" t="s">
        <v>13</v>
      </c>
      <c r="Q575" s="98" t="s">
        <v>860</v>
      </c>
      <c r="R575" s="101" t="s">
        <v>29</v>
      </c>
      <c r="S575" s="98" t="s">
        <v>29</v>
      </c>
    </row>
    <row r="576" spans="1:19" x14ac:dyDescent="0.2">
      <c r="A576" s="137"/>
      <c r="B576" s="335"/>
      <c r="C576" s="77"/>
      <c r="D576" s="77"/>
      <c r="E576" s="142"/>
      <c r="F576" s="329"/>
      <c r="G576" s="143"/>
      <c r="H576" s="143"/>
      <c r="I576" s="143"/>
      <c r="J576" s="331"/>
      <c r="K576" s="59">
        <f t="shared" si="8"/>
        <v>575</v>
      </c>
      <c r="L576" s="142"/>
      <c r="M576" s="62" t="s">
        <v>1637</v>
      </c>
      <c r="N576" s="62" t="s">
        <v>1638</v>
      </c>
      <c r="O576" s="98" t="s">
        <v>34</v>
      </c>
      <c r="P576" s="98" t="s">
        <v>13</v>
      </c>
      <c r="Q576" s="98" t="s">
        <v>860</v>
      </c>
      <c r="R576" s="101" t="s">
        <v>29</v>
      </c>
      <c r="S576" s="98" t="s">
        <v>29</v>
      </c>
    </row>
    <row r="577" spans="1:19" x14ac:dyDescent="0.2">
      <c r="A577" s="137"/>
      <c r="B577" s="335"/>
      <c r="C577" s="77"/>
      <c r="D577" s="77"/>
      <c r="E577" s="142"/>
      <c r="F577" s="329"/>
      <c r="G577" s="143"/>
      <c r="H577" s="143"/>
      <c r="I577" s="143"/>
      <c r="J577" s="331"/>
      <c r="K577" s="59">
        <f t="shared" si="8"/>
        <v>576</v>
      </c>
      <c r="L577" s="142"/>
      <c r="M577" s="62" t="s">
        <v>1640</v>
      </c>
      <c r="N577" s="62" t="s">
        <v>1641</v>
      </c>
      <c r="O577" s="98" t="s">
        <v>34</v>
      </c>
      <c r="P577" s="98" t="s">
        <v>13</v>
      </c>
      <c r="Q577" s="98" t="s">
        <v>860</v>
      </c>
      <c r="R577" s="101" t="s">
        <v>29</v>
      </c>
      <c r="S577" s="98" t="s">
        <v>29</v>
      </c>
    </row>
    <row r="578" spans="1:19" x14ac:dyDescent="0.2">
      <c r="A578" s="137"/>
      <c r="B578" s="335"/>
      <c r="C578" s="77"/>
      <c r="D578" s="77"/>
      <c r="E578" s="142"/>
      <c r="F578" s="329"/>
      <c r="G578" s="143"/>
      <c r="H578" s="143"/>
      <c r="I578" s="143"/>
      <c r="J578" s="331"/>
      <c r="K578" s="59">
        <f t="shared" si="8"/>
        <v>577</v>
      </c>
      <c r="L578" s="142"/>
      <c r="M578" s="62" t="s">
        <v>1622</v>
      </c>
      <c r="N578" s="62" t="s">
        <v>1625</v>
      </c>
      <c r="O578" s="62" t="s">
        <v>16</v>
      </c>
      <c r="P578" s="62" t="s">
        <v>861</v>
      </c>
      <c r="Q578" s="62" t="s">
        <v>860</v>
      </c>
      <c r="R578" s="85" t="s">
        <v>856</v>
      </c>
      <c r="S578" s="60" t="s">
        <v>29</v>
      </c>
    </row>
    <row r="579" spans="1:19" x14ac:dyDescent="0.2">
      <c r="A579" s="137"/>
      <c r="B579" s="335"/>
      <c r="C579" s="77"/>
      <c r="D579" s="77"/>
      <c r="E579" s="142"/>
      <c r="F579" s="329"/>
      <c r="G579" s="143"/>
      <c r="H579" s="143"/>
      <c r="I579" s="143"/>
      <c r="J579" s="331"/>
      <c r="K579" s="59">
        <f t="shared" si="8"/>
        <v>578</v>
      </c>
      <c r="L579" s="142"/>
      <c r="M579" s="62" t="s">
        <v>1623</v>
      </c>
      <c r="N579" s="62" t="s">
        <v>1626</v>
      </c>
      <c r="O579" s="60" t="s">
        <v>18</v>
      </c>
      <c r="P579" s="62" t="s">
        <v>19</v>
      </c>
      <c r="Q579" s="60" t="s">
        <v>860</v>
      </c>
      <c r="R579" s="85" t="s">
        <v>856</v>
      </c>
      <c r="S579" s="60" t="s">
        <v>856</v>
      </c>
    </row>
    <row r="580" spans="1:19" x14ac:dyDescent="0.2">
      <c r="A580" s="137"/>
      <c r="B580" s="335"/>
      <c r="C580" s="77"/>
      <c r="D580" s="77"/>
      <c r="E580" s="142"/>
      <c r="F580" s="329"/>
      <c r="G580" s="143"/>
      <c r="H580" s="143"/>
      <c r="I580" s="143"/>
      <c r="J580" s="331"/>
      <c r="K580" s="59">
        <f t="shared" si="8"/>
        <v>579</v>
      </c>
      <c r="L580" s="142"/>
      <c r="M580" s="62" t="s">
        <v>1644</v>
      </c>
      <c r="N580" s="62" t="s">
        <v>1645</v>
      </c>
      <c r="O580" s="62" t="s">
        <v>65</v>
      </c>
      <c r="P580" s="62" t="s">
        <v>23</v>
      </c>
      <c r="Q580" s="60" t="s">
        <v>860</v>
      </c>
      <c r="R580" s="85" t="s">
        <v>856</v>
      </c>
      <c r="S580" s="60" t="s">
        <v>856</v>
      </c>
    </row>
    <row r="581" spans="1:19" x14ac:dyDescent="0.2">
      <c r="A581" s="137"/>
      <c r="B581" s="335"/>
      <c r="C581" s="77"/>
      <c r="D581" s="77"/>
      <c r="E581" s="142"/>
      <c r="F581" s="329"/>
      <c r="G581" s="143"/>
      <c r="H581" s="143"/>
      <c r="I581" s="143"/>
      <c r="J581" s="331"/>
      <c r="K581" s="59">
        <f t="shared" si="8"/>
        <v>580</v>
      </c>
      <c r="L581" s="142"/>
      <c r="M581" s="62" t="s">
        <v>1628</v>
      </c>
      <c r="N581" s="62" t="s">
        <v>1627</v>
      </c>
      <c r="O581" s="62" t="s">
        <v>65</v>
      </c>
      <c r="P581" s="62" t="s">
        <v>23</v>
      </c>
      <c r="Q581" s="60" t="s">
        <v>860</v>
      </c>
      <c r="R581" s="85" t="s">
        <v>856</v>
      </c>
      <c r="S581" s="60" t="s">
        <v>856</v>
      </c>
    </row>
    <row r="582" spans="1:19" x14ac:dyDescent="0.2">
      <c r="A582" s="137"/>
      <c r="B582" s="335"/>
      <c r="C582" s="77"/>
      <c r="D582" s="77"/>
      <c r="E582" s="142"/>
      <c r="F582" s="329"/>
      <c r="G582" s="143"/>
      <c r="H582" s="143"/>
      <c r="I582" s="143"/>
      <c r="J582" s="332" t="s">
        <v>1633</v>
      </c>
      <c r="K582" s="59">
        <f t="shared" si="8"/>
        <v>581</v>
      </c>
      <c r="L582" s="142"/>
      <c r="M582" s="62" t="s">
        <v>1629</v>
      </c>
      <c r="N582" s="62" t="s">
        <v>1632</v>
      </c>
      <c r="O582" s="60" t="s">
        <v>18</v>
      </c>
      <c r="P582" s="62" t="s">
        <v>19</v>
      </c>
      <c r="Q582" s="60" t="s">
        <v>860</v>
      </c>
      <c r="R582" s="85" t="s">
        <v>856</v>
      </c>
      <c r="S582" s="60" t="s">
        <v>856</v>
      </c>
    </row>
    <row r="583" spans="1:19" x14ac:dyDescent="0.2">
      <c r="A583" s="137"/>
      <c r="B583" s="335"/>
      <c r="C583" s="77"/>
      <c r="D583" s="77"/>
      <c r="E583" s="142"/>
      <c r="F583" s="329"/>
      <c r="G583" s="143"/>
      <c r="H583" s="143"/>
      <c r="I583" s="143"/>
      <c r="J583" s="332"/>
      <c r="K583" s="59">
        <f t="shared" si="8"/>
        <v>582</v>
      </c>
      <c r="L583" s="142"/>
      <c r="M583" s="62" t="s">
        <v>1630</v>
      </c>
      <c r="N583" s="62" t="s">
        <v>1631</v>
      </c>
      <c r="O583" s="62" t="s">
        <v>16</v>
      </c>
      <c r="P583" s="62" t="s">
        <v>861</v>
      </c>
      <c r="Q583" s="62" t="s">
        <v>860</v>
      </c>
      <c r="R583" s="85" t="s">
        <v>856</v>
      </c>
      <c r="S583" s="60" t="s">
        <v>29</v>
      </c>
    </row>
    <row r="584" spans="1:19" x14ac:dyDescent="0.2">
      <c r="A584" s="137"/>
      <c r="B584" s="335"/>
      <c r="C584" s="77"/>
      <c r="D584" s="77"/>
      <c r="E584" s="142"/>
      <c r="F584" s="329"/>
      <c r="G584" s="143"/>
      <c r="H584" s="143"/>
      <c r="I584" s="143"/>
      <c r="J584" s="331" t="s">
        <v>1682</v>
      </c>
      <c r="K584" s="59">
        <f t="shared" si="8"/>
        <v>583</v>
      </c>
      <c r="L584" s="142"/>
      <c r="M584" s="69" t="s">
        <v>1634</v>
      </c>
      <c r="N584" s="62" t="s">
        <v>1635</v>
      </c>
      <c r="O584" s="98" t="s">
        <v>34</v>
      </c>
      <c r="P584" s="98" t="s">
        <v>13</v>
      </c>
      <c r="Q584" s="98" t="s">
        <v>860</v>
      </c>
      <c r="R584" s="101" t="s">
        <v>29</v>
      </c>
      <c r="S584" s="98" t="s">
        <v>29</v>
      </c>
    </row>
    <row r="585" spans="1:19" x14ac:dyDescent="0.2">
      <c r="A585" s="137"/>
      <c r="B585" s="335"/>
      <c r="C585" s="77"/>
      <c r="D585" s="77"/>
      <c r="E585" s="142"/>
      <c r="F585" s="329"/>
      <c r="G585" s="143"/>
      <c r="H585" s="143"/>
      <c r="I585" s="143"/>
      <c r="J585" s="331"/>
      <c r="K585" s="59">
        <f t="shared" si="8"/>
        <v>584</v>
      </c>
      <c r="L585" s="142"/>
      <c r="M585" s="62" t="s">
        <v>1642</v>
      </c>
      <c r="N585" s="62" t="s">
        <v>1647</v>
      </c>
      <c r="O585" s="62" t="s">
        <v>16</v>
      </c>
      <c r="P585" s="62" t="s">
        <v>861</v>
      </c>
      <c r="Q585" s="62" t="s">
        <v>860</v>
      </c>
      <c r="R585" s="85" t="s">
        <v>856</v>
      </c>
      <c r="S585" s="60" t="s">
        <v>29</v>
      </c>
    </row>
    <row r="586" spans="1:19" x14ac:dyDescent="0.2">
      <c r="A586" s="137"/>
      <c r="B586" s="335"/>
      <c r="C586" s="77"/>
      <c r="D586" s="77"/>
      <c r="E586" s="142"/>
      <c r="F586" s="329"/>
      <c r="G586" s="143"/>
      <c r="H586" s="143"/>
      <c r="I586" s="143"/>
      <c r="J586" s="331"/>
      <c r="K586" s="59">
        <f t="shared" si="8"/>
        <v>585</v>
      </c>
      <c r="L586" s="142"/>
      <c r="M586" s="62" t="s">
        <v>1643</v>
      </c>
      <c r="N586" s="62" t="s">
        <v>1648</v>
      </c>
      <c r="O586" s="60" t="s">
        <v>18</v>
      </c>
      <c r="P586" s="62" t="s">
        <v>19</v>
      </c>
      <c r="Q586" s="60" t="s">
        <v>860</v>
      </c>
      <c r="R586" s="85" t="s">
        <v>856</v>
      </c>
      <c r="S586" s="60" t="s">
        <v>856</v>
      </c>
    </row>
    <row r="587" spans="1:19" x14ac:dyDescent="0.2">
      <c r="A587" s="137"/>
      <c r="B587" s="335"/>
      <c r="C587" s="77"/>
      <c r="D587" s="77"/>
      <c r="E587" s="142"/>
      <c r="F587" s="329"/>
      <c r="G587" s="143"/>
      <c r="H587" s="143"/>
      <c r="I587" s="143"/>
      <c r="J587" s="331"/>
      <c r="K587" s="59">
        <f t="shared" ref="K587:K650" si="9">K586+1</f>
        <v>586</v>
      </c>
      <c r="L587" s="142"/>
      <c r="M587" s="62" t="s">
        <v>1646</v>
      </c>
      <c r="N587" s="62" t="s">
        <v>1649</v>
      </c>
      <c r="O587" s="62" t="s">
        <v>65</v>
      </c>
      <c r="P587" s="62" t="s">
        <v>23</v>
      </c>
      <c r="Q587" s="60" t="s">
        <v>860</v>
      </c>
      <c r="R587" s="85" t="s">
        <v>856</v>
      </c>
      <c r="S587" s="60" t="s">
        <v>856</v>
      </c>
    </row>
    <row r="588" spans="1:19" x14ac:dyDescent="0.2">
      <c r="A588" s="137"/>
      <c r="B588" s="335"/>
      <c r="C588" s="77"/>
      <c r="D588" s="77"/>
      <c r="E588" s="142"/>
      <c r="F588" s="329"/>
      <c r="G588" s="143"/>
      <c r="H588" s="143"/>
      <c r="I588" s="143"/>
      <c r="J588" s="331" t="s">
        <v>1684</v>
      </c>
      <c r="K588" s="59">
        <f t="shared" si="9"/>
        <v>587</v>
      </c>
      <c r="L588" s="142"/>
      <c r="M588" s="62" t="s">
        <v>1671</v>
      </c>
      <c r="N588" s="62" t="s">
        <v>1672</v>
      </c>
      <c r="O588" s="62" t="s">
        <v>16</v>
      </c>
      <c r="P588" s="62" t="s">
        <v>861</v>
      </c>
      <c r="Q588" s="62" t="s">
        <v>860</v>
      </c>
      <c r="R588" s="85" t="s">
        <v>856</v>
      </c>
      <c r="S588" s="60" t="s">
        <v>29</v>
      </c>
    </row>
    <row r="589" spans="1:19" x14ac:dyDescent="0.2">
      <c r="A589" s="137"/>
      <c r="B589" s="335"/>
      <c r="C589" s="77"/>
      <c r="D589" s="77"/>
      <c r="E589" s="142"/>
      <c r="F589" s="329"/>
      <c r="G589" s="143"/>
      <c r="H589" s="143"/>
      <c r="I589" s="143"/>
      <c r="J589" s="332"/>
      <c r="K589" s="59">
        <f t="shared" si="9"/>
        <v>588</v>
      </c>
      <c r="L589" s="142"/>
      <c r="M589" s="62" t="s">
        <v>1670</v>
      </c>
      <c r="N589" s="62" t="s">
        <v>1673</v>
      </c>
      <c r="O589" s="60" t="s">
        <v>18</v>
      </c>
      <c r="P589" s="62" t="s">
        <v>19</v>
      </c>
      <c r="Q589" s="60" t="s">
        <v>860</v>
      </c>
      <c r="R589" s="85" t="s">
        <v>856</v>
      </c>
      <c r="S589" s="60" t="s">
        <v>856</v>
      </c>
    </row>
    <row r="590" spans="1:19" x14ac:dyDescent="0.2">
      <c r="A590" s="137"/>
      <c r="B590" s="335"/>
      <c r="C590" s="77"/>
      <c r="D590" s="77"/>
      <c r="E590" s="142"/>
      <c r="F590" s="329"/>
      <c r="G590" s="143"/>
      <c r="H590" s="143"/>
      <c r="I590" s="143"/>
      <c r="J590" s="332"/>
      <c r="K590" s="59">
        <f t="shared" si="9"/>
        <v>589</v>
      </c>
      <c r="L590" s="142"/>
      <c r="M590" s="62" t="s">
        <v>1650</v>
      </c>
      <c r="N590" s="62" t="s">
        <v>1652</v>
      </c>
      <c r="O590" s="62" t="s">
        <v>16</v>
      </c>
      <c r="P590" s="62" t="s">
        <v>861</v>
      </c>
      <c r="Q590" s="62" t="s">
        <v>860</v>
      </c>
      <c r="R590" s="85" t="s">
        <v>856</v>
      </c>
      <c r="S590" s="60" t="s">
        <v>29</v>
      </c>
    </row>
    <row r="591" spans="1:19" x14ac:dyDescent="0.2">
      <c r="A591" s="137"/>
      <c r="B591" s="335"/>
      <c r="C591" s="77"/>
      <c r="D591" s="77"/>
      <c r="E591" s="142"/>
      <c r="F591" s="329"/>
      <c r="G591" s="143"/>
      <c r="H591" s="143"/>
      <c r="I591" s="143"/>
      <c r="J591" s="332"/>
      <c r="K591" s="59">
        <f t="shared" si="9"/>
        <v>590</v>
      </c>
      <c r="L591" s="142"/>
      <c r="M591" s="62" t="s">
        <v>1651</v>
      </c>
      <c r="N591" s="62" t="s">
        <v>1653</v>
      </c>
      <c r="O591" s="60" t="s">
        <v>18</v>
      </c>
      <c r="P591" s="62" t="s">
        <v>19</v>
      </c>
      <c r="Q591" s="60" t="s">
        <v>860</v>
      </c>
      <c r="R591" s="85" t="s">
        <v>856</v>
      </c>
      <c r="S591" s="60" t="s">
        <v>856</v>
      </c>
    </row>
    <row r="592" spans="1:19" x14ac:dyDescent="0.2">
      <c r="A592" s="137"/>
      <c r="B592" s="335"/>
      <c r="C592" s="77"/>
      <c r="D592" s="77"/>
      <c r="E592" s="142"/>
      <c r="F592" s="329"/>
      <c r="G592" s="143"/>
      <c r="H592" s="143"/>
      <c r="I592" s="143"/>
      <c r="J592" s="332"/>
      <c r="K592" s="59">
        <f t="shared" si="9"/>
        <v>591</v>
      </c>
      <c r="L592" s="142"/>
      <c r="M592" s="62" t="s">
        <v>1674</v>
      </c>
      <c r="N592" s="62" t="s">
        <v>1675</v>
      </c>
      <c r="O592" s="62" t="s">
        <v>65</v>
      </c>
      <c r="P592" s="62" t="s">
        <v>23</v>
      </c>
      <c r="Q592" s="60" t="s">
        <v>860</v>
      </c>
      <c r="R592" s="85" t="s">
        <v>856</v>
      </c>
      <c r="S592" s="60" t="s">
        <v>856</v>
      </c>
    </row>
    <row r="593" spans="1:19" x14ac:dyDescent="0.2">
      <c r="A593" s="137"/>
      <c r="B593" s="335"/>
      <c r="C593" s="77"/>
      <c r="D593" s="77"/>
      <c r="E593" s="142"/>
      <c r="F593" s="329"/>
      <c r="G593" s="143"/>
      <c r="H593" s="143"/>
      <c r="I593" s="143"/>
      <c r="J593" s="332"/>
      <c r="K593" s="59">
        <f t="shared" si="9"/>
        <v>592</v>
      </c>
      <c r="L593" s="142"/>
      <c r="M593" s="62" t="s">
        <v>1676</v>
      </c>
      <c r="N593" s="62" t="s">
        <v>1677</v>
      </c>
      <c r="O593" s="62" t="s">
        <v>65</v>
      </c>
      <c r="P593" s="62" t="s">
        <v>23</v>
      </c>
      <c r="Q593" s="60" t="s">
        <v>860</v>
      </c>
      <c r="R593" s="85" t="s">
        <v>856</v>
      </c>
      <c r="S593" s="60" t="s">
        <v>856</v>
      </c>
    </row>
    <row r="594" spans="1:19" x14ac:dyDescent="0.2">
      <c r="A594" s="137"/>
      <c r="B594" s="335"/>
      <c r="C594" s="77"/>
      <c r="D594" s="77"/>
      <c r="E594" s="142"/>
      <c r="F594" s="329"/>
      <c r="G594" s="143"/>
      <c r="H594" s="143"/>
      <c r="I594" s="143"/>
      <c r="J594" s="332"/>
      <c r="K594" s="59">
        <f t="shared" si="9"/>
        <v>593</v>
      </c>
      <c r="L594" s="142"/>
      <c r="M594" s="62" t="s">
        <v>1678</v>
      </c>
      <c r="N594" s="62" t="s">
        <v>1679</v>
      </c>
      <c r="O594" s="62" t="s">
        <v>65</v>
      </c>
      <c r="P594" s="62" t="s">
        <v>23</v>
      </c>
      <c r="Q594" s="60" t="s">
        <v>860</v>
      </c>
      <c r="R594" s="85" t="s">
        <v>856</v>
      </c>
      <c r="S594" s="60" t="s">
        <v>856</v>
      </c>
    </row>
    <row r="595" spans="1:19" x14ac:dyDescent="0.2">
      <c r="A595" s="137"/>
      <c r="B595" s="335"/>
      <c r="C595" s="77"/>
      <c r="D595" s="77"/>
      <c r="E595" s="142"/>
      <c r="F595" s="329"/>
      <c r="G595" s="143"/>
      <c r="H595" s="143"/>
      <c r="I595" s="143"/>
      <c r="J595" s="331" t="s">
        <v>1685</v>
      </c>
      <c r="K595" s="59">
        <f t="shared" si="9"/>
        <v>594</v>
      </c>
      <c r="L595" s="142"/>
      <c r="M595" s="62" t="s">
        <v>1660</v>
      </c>
      <c r="N595" s="62" t="s">
        <v>1662</v>
      </c>
      <c r="O595" s="62" t="s">
        <v>16</v>
      </c>
      <c r="P595" s="62" t="s">
        <v>861</v>
      </c>
      <c r="Q595" s="62" t="s">
        <v>860</v>
      </c>
      <c r="R595" s="85" t="s">
        <v>856</v>
      </c>
      <c r="S595" s="60" t="s">
        <v>29</v>
      </c>
    </row>
    <row r="596" spans="1:19" x14ac:dyDescent="0.2">
      <c r="A596" s="137"/>
      <c r="B596" s="335"/>
      <c r="C596" s="77"/>
      <c r="D596" s="77"/>
      <c r="E596" s="142"/>
      <c r="F596" s="329"/>
      <c r="G596" s="143"/>
      <c r="H596" s="143"/>
      <c r="I596" s="143"/>
      <c r="J596" s="331"/>
      <c r="K596" s="59">
        <f t="shared" si="9"/>
        <v>595</v>
      </c>
      <c r="L596" s="142"/>
      <c r="M596" s="62" t="s">
        <v>1666</v>
      </c>
      <c r="N596" s="62" t="s">
        <v>1667</v>
      </c>
      <c r="O596" s="98" t="s">
        <v>34</v>
      </c>
      <c r="P596" s="98" t="s">
        <v>13</v>
      </c>
      <c r="Q596" s="98" t="s">
        <v>860</v>
      </c>
      <c r="R596" s="101" t="s">
        <v>29</v>
      </c>
      <c r="S596" s="98" t="s">
        <v>29</v>
      </c>
    </row>
    <row r="597" spans="1:19" x14ac:dyDescent="0.2">
      <c r="A597" s="137"/>
      <c r="B597" s="335"/>
      <c r="C597" s="77"/>
      <c r="D597" s="77"/>
      <c r="E597" s="142"/>
      <c r="F597" s="329"/>
      <c r="G597" s="143"/>
      <c r="H597" s="143"/>
      <c r="I597" s="143"/>
      <c r="J597" s="331"/>
      <c r="K597" s="59">
        <f t="shared" si="9"/>
        <v>596</v>
      </c>
      <c r="L597" s="142"/>
      <c r="M597" s="62" t="s">
        <v>1661</v>
      </c>
      <c r="N597" s="62" t="s">
        <v>1663</v>
      </c>
      <c r="O597" s="98" t="s">
        <v>34</v>
      </c>
      <c r="P597" s="98" t="s">
        <v>13</v>
      </c>
      <c r="Q597" s="98" t="s">
        <v>860</v>
      </c>
      <c r="R597" s="101" t="s">
        <v>29</v>
      </c>
      <c r="S597" s="98" t="s">
        <v>29</v>
      </c>
    </row>
    <row r="598" spans="1:19" x14ac:dyDescent="0.2">
      <c r="A598" s="137"/>
      <c r="B598" s="335"/>
      <c r="C598" s="77"/>
      <c r="D598" s="77"/>
      <c r="E598" s="142"/>
      <c r="F598" s="329"/>
      <c r="G598" s="143"/>
      <c r="H598" s="143"/>
      <c r="I598" s="143"/>
      <c r="J598" s="331"/>
      <c r="K598" s="59">
        <f t="shared" si="9"/>
        <v>597</v>
      </c>
      <c r="L598" s="142"/>
      <c r="M598" s="62" t="s">
        <v>1656</v>
      </c>
      <c r="N598" s="62" t="s">
        <v>1659</v>
      </c>
      <c r="O598" s="62" t="s">
        <v>16</v>
      </c>
      <c r="P598" s="62" t="s">
        <v>861</v>
      </c>
      <c r="Q598" s="62" t="s">
        <v>860</v>
      </c>
      <c r="R598" s="85" t="s">
        <v>856</v>
      </c>
      <c r="S598" s="60" t="s">
        <v>29</v>
      </c>
    </row>
    <row r="599" spans="1:19" x14ac:dyDescent="0.2">
      <c r="A599" s="137"/>
      <c r="B599" s="335"/>
      <c r="C599" s="77"/>
      <c r="D599" s="77"/>
      <c r="E599" s="142"/>
      <c r="F599" s="329"/>
      <c r="G599" s="143"/>
      <c r="H599" s="143"/>
      <c r="I599" s="143"/>
      <c r="J599" s="331"/>
      <c r="K599" s="59">
        <f t="shared" si="9"/>
        <v>598</v>
      </c>
      <c r="L599" s="142"/>
      <c r="M599" s="62" t="s">
        <v>1655</v>
      </c>
      <c r="N599" s="62" t="s">
        <v>1658</v>
      </c>
      <c r="O599" s="60" t="s">
        <v>18</v>
      </c>
      <c r="P599" s="62" t="s">
        <v>19</v>
      </c>
      <c r="Q599" s="60" t="s">
        <v>860</v>
      </c>
      <c r="R599" s="85" t="s">
        <v>856</v>
      </c>
      <c r="S599" s="60" t="s">
        <v>856</v>
      </c>
    </row>
    <row r="600" spans="1:19" x14ac:dyDescent="0.2">
      <c r="A600" s="137"/>
      <c r="B600" s="335"/>
      <c r="C600" s="77"/>
      <c r="D600" s="77"/>
      <c r="E600" s="142"/>
      <c r="F600" s="329"/>
      <c r="G600" s="143"/>
      <c r="H600" s="143"/>
      <c r="I600" s="143"/>
      <c r="J600" s="331"/>
      <c r="K600" s="59">
        <f t="shared" si="9"/>
        <v>599</v>
      </c>
      <c r="L600" s="142"/>
      <c r="M600" s="62" t="s">
        <v>1654</v>
      </c>
      <c r="N600" s="62" t="s">
        <v>1657</v>
      </c>
      <c r="O600" s="62" t="s">
        <v>65</v>
      </c>
      <c r="P600" s="62" t="s">
        <v>23</v>
      </c>
      <c r="Q600" s="60" t="s">
        <v>860</v>
      </c>
      <c r="R600" s="85" t="s">
        <v>856</v>
      </c>
      <c r="S600" s="60" t="s">
        <v>856</v>
      </c>
    </row>
    <row r="601" spans="1:19" x14ac:dyDescent="0.2">
      <c r="A601" s="137"/>
      <c r="B601" s="335"/>
      <c r="C601" s="77"/>
      <c r="D601" s="77"/>
      <c r="E601" s="142"/>
      <c r="F601" s="329"/>
      <c r="G601" s="143"/>
      <c r="H601" s="143"/>
      <c r="I601" s="143"/>
      <c r="J601" s="331"/>
      <c r="K601" s="59">
        <f t="shared" si="9"/>
        <v>600</v>
      </c>
      <c r="L601" s="142"/>
      <c r="M601" s="62" t="s">
        <v>1664</v>
      </c>
      <c r="N601" s="62" t="s">
        <v>1665</v>
      </c>
      <c r="O601" s="62" t="s">
        <v>65</v>
      </c>
      <c r="P601" s="62" t="s">
        <v>23</v>
      </c>
      <c r="Q601" s="60" t="s">
        <v>860</v>
      </c>
      <c r="R601" s="85" t="s">
        <v>856</v>
      </c>
      <c r="S601" s="60" t="s">
        <v>856</v>
      </c>
    </row>
    <row r="602" spans="1:19" ht="12" thickBot="1" x14ac:dyDescent="0.25">
      <c r="A602" s="138"/>
      <c r="B602" s="336"/>
      <c r="C602" s="139"/>
      <c r="D602" s="139"/>
      <c r="E602" s="140"/>
      <c r="F602" s="337"/>
      <c r="G602" s="144"/>
      <c r="H602" s="144"/>
      <c r="I602" s="144"/>
      <c r="J602" s="333"/>
      <c r="K602" s="59">
        <f t="shared" si="9"/>
        <v>601</v>
      </c>
      <c r="L602" s="140"/>
      <c r="M602" s="87" t="s">
        <v>1686</v>
      </c>
      <c r="N602" s="87" t="s">
        <v>1687</v>
      </c>
      <c r="O602" s="87" t="s">
        <v>65</v>
      </c>
      <c r="P602" s="87" t="s">
        <v>23</v>
      </c>
      <c r="Q602" s="88" t="s">
        <v>860</v>
      </c>
      <c r="R602" s="89" t="s">
        <v>856</v>
      </c>
      <c r="S602" s="88" t="s">
        <v>856</v>
      </c>
    </row>
    <row r="603" spans="1:19" x14ac:dyDescent="0.2">
      <c r="A603" s="322"/>
      <c r="B603" s="322"/>
      <c r="C603" s="322"/>
      <c r="D603" s="322"/>
      <c r="E603" s="322"/>
      <c r="F603" s="310">
        <v>41382</v>
      </c>
      <c r="G603" s="322" t="s">
        <v>1101</v>
      </c>
      <c r="H603" s="322"/>
      <c r="I603" s="322" t="s">
        <v>1693</v>
      </c>
      <c r="J603" s="310" t="s">
        <v>1688</v>
      </c>
      <c r="K603" s="59">
        <f t="shared" si="9"/>
        <v>602</v>
      </c>
      <c r="L603" s="322"/>
      <c r="M603" s="62" t="s">
        <v>1408</v>
      </c>
      <c r="N603" s="62" t="s">
        <v>1691</v>
      </c>
      <c r="O603" s="98" t="s">
        <v>34</v>
      </c>
      <c r="P603" s="98" t="s">
        <v>13</v>
      </c>
      <c r="Q603" s="98" t="s">
        <v>860</v>
      </c>
      <c r="R603" s="101" t="s">
        <v>29</v>
      </c>
      <c r="S603" s="98" t="s">
        <v>29</v>
      </c>
    </row>
    <row r="604" spans="1:19" x14ac:dyDescent="0.2">
      <c r="A604" s="323"/>
      <c r="B604" s="323"/>
      <c r="C604" s="323"/>
      <c r="D604" s="323"/>
      <c r="E604" s="323"/>
      <c r="F604" s="315"/>
      <c r="G604" s="323"/>
      <c r="H604" s="323"/>
      <c r="I604" s="323"/>
      <c r="J604" s="315"/>
      <c r="K604" s="59">
        <f t="shared" si="9"/>
        <v>603</v>
      </c>
      <c r="L604" s="323"/>
      <c r="M604" s="62" t="s">
        <v>1418</v>
      </c>
      <c r="N604" s="62" t="s">
        <v>1689</v>
      </c>
      <c r="O604" s="60" t="s">
        <v>18</v>
      </c>
      <c r="P604" s="62" t="s">
        <v>19</v>
      </c>
      <c r="Q604" s="60" t="s">
        <v>860</v>
      </c>
      <c r="R604" s="60" t="s">
        <v>856</v>
      </c>
      <c r="S604" s="60" t="s">
        <v>856</v>
      </c>
    </row>
    <row r="605" spans="1:19" ht="12" thickBot="1" x14ac:dyDescent="0.25">
      <c r="A605" s="323"/>
      <c r="B605" s="323"/>
      <c r="C605" s="323"/>
      <c r="D605" s="323"/>
      <c r="E605" s="323"/>
      <c r="F605" s="315"/>
      <c r="G605" s="323"/>
      <c r="H605" s="323"/>
      <c r="I605" s="323"/>
      <c r="J605" s="315"/>
      <c r="K605" s="59">
        <f t="shared" si="9"/>
        <v>604</v>
      </c>
      <c r="L605" s="323"/>
      <c r="M605" s="80" t="s">
        <v>1400</v>
      </c>
      <c r="N605" s="80" t="s">
        <v>1690</v>
      </c>
      <c r="O605" s="79" t="s">
        <v>18</v>
      </c>
      <c r="P605" s="80" t="s">
        <v>19</v>
      </c>
      <c r="Q605" s="79" t="s">
        <v>860</v>
      </c>
      <c r="R605" s="79" t="s">
        <v>856</v>
      </c>
      <c r="S605" s="79" t="s">
        <v>856</v>
      </c>
    </row>
    <row r="606" spans="1:19" x14ac:dyDescent="0.2">
      <c r="A606" s="324"/>
      <c r="B606" s="330"/>
      <c r="C606" s="330"/>
      <c r="D606" s="330"/>
      <c r="E606" s="330"/>
      <c r="F606" s="328">
        <v>41386</v>
      </c>
      <c r="G606" s="330" t="s">
        <v>1101</v>
      </c>
      <c r="H606" s="330"/>
      <c r="I606" s="330"/>
      <c r="J606" s="328" t="s">
        <v>1697</v>
      </c>
      <c r="K606" s="59">
        <f t="shared" si="9"/>
        <v>605</v>
      </c>
      <c r="L606" s="330"/>
      <c r="M606" s="83" t="s">
        <v>1643</v>
      </c>
      <c r="N606" s="83" t="s">
        <v>1648</v>
      </c>
      <c r="O606" s="82" t="s">
        <v>18</v>
      </c>
      <c r="P606" s="83" t="s">
        <v>19</v>
      </c>
      <c r="Q606" s="82" t="s">
        <v>860</v>
      </c>
      <c r="R606" s="84" t="s">
        <v>856</v>
      </c>
      <c r="S606" s="82" t="s">
        <v>856</v>
      </c>
    </row>
    <row r="607" spans="1:19" x14ac:dyDescent="0.2">
      <c r="A607" s="325"/>
      <c r="B607" s="327"/>
      <c r="C607" s="327"/>
      <c r="D607" s="327"/>
      <c r="E607" s="327"/>
      <c r="F607" s="329"/>
      <c r="G607" s="327"/>
      <c r="H607" s="327"/>
      <c r="I607" s="327"/>
      <c r="J607" s="329"/>
      <c r="K607" s="59">
        <f t="shared" si="9"/>
        <v>606</v>
      </c>
      <c r="L607" s="327"/>
      <c r="M607" s="62" t="s">
        <v>1670</v>
      </c>
      <c r="N607" s="62" t="s">
        <v>1673</v>
      </c>
      <c r="O607" s="60" t="s">
        <v>18</v>
      </c>
      <c r="P607" s="62" t="s">
        <v>19</v>
      </c>
      <c r="Q607" s="60" t="s">
        <v>860</v>
      </c>
      <c r="R607" s="85" t="s">
        <v>856</v>
      </c>
      <c r="S607" s="60" t="s">
        <v>856</v>
      </c>
    </row>
    <row r="608" spans="1:19" x14ac:dyDescent="0.2">
      <c r="A608" s="325"/>
      <c r="B608" s="327"/>
      <c r="C608" s="327"/>
      <c r="D608" s="327"/>
      <c r="E608" s="327"/>
      <c r="F608" s="329"/>
      <c r="G608" s="327"/>
      <c r="H608" s="327"/>
      <c r="I608" s="327"/>
      <c r="J608" s="329"/>
      <c r="K608" s="59">
        <f t="shared" si="9"/>
        <v>607</v>
      </c>
      <c r="L608" s="327"/>
      <c r="M608" s="62" t="s">
        <v>1692</v>
      </c>
      <c r="N608" s="62" t="s">
        <v>1653</v>
      </c>
      <c r="O608" s="60" t="s">
        <v>18</v>
      </c>
      <c r="P608" s="62" t="s">
        <v>19</v>
      </c>
      <c r="Q608" s="60" t="s">
        <v>860</v>
      </c>
      <c r="R608" s="85" t="s">
        <v>856</v>
      </c>
      <c r="S608" s="60" t="s">
        <v>856</v>
      </c>
    </row>
    <row r="609" spans="1:20" x14ac:dyDescent="0.2">
      <c r="A609" s="325"/>
      <c r="B609" s="327"/>
      <c r="C609" s="327"/>
      <c r="D609" s="327"/>
      <c r="E609" s="327"/>
      <c r="F609" s="329"/>
      <c r="G609" s="327"/>
      <c r="H609" s="327"/>
      <c r="I609" s="327"/>
      <c r="J609" s="329"/>
      <c r="K609" s="59">
        <f t="shared" si="9"/>
        <v>608</v>
      </c>
      <c r="L609" s="327"/>
      <c r="M609" s="62" t="s">
        <v>1623</v>
      </c>
      <c r="N609" s="62" t="s">
        <v>1626</v>
      </c>
      <c r="O609" s="60" t="s">
        <v>18</v>
      </c>
      <c r="P609" s="62" t="s">
        <v>19</v>
      </c>
      <c r="Q609" s="60" t="s">
        <v>860</v>
      </c>
      <c r="R609" s="85" t="s">
        <v>856</v>
      </c>
      <c r="S609" s="60" t="s">
        <v>856</v>
      </c>
    </row>
    <row r="610" spans="1:20" x14ac:dyDescent="0.2">
      <c r="A610" s="325"/>
      <c r="B610" s="327"/>
      <c r="C610" s="327"/>
      <c r="D610" s="327"/>
      <c r="E610" s="327"/>
      <c r="F610" s="329"/>
      <c r="G610" s="327"/>
      <c r="H610" s="327"/>
      <c r="I610" s="327"/>
      <c r="J610" s="329"/>
      <c r="K610" s="59">
        <f t="shared" si="9"/>
        <v>609</v>
      </c>
      <c r="L610" s="327"/>
      <c r="M610" s="62" t="s">
        <v>1655</v>
      </c>
      <c r="N610" s="62" t="s">
        <v>1658</v>
      </c>
      <c r="O610" s="60" t="s">
        <v>18</v>
      </c>
      <c r="P610" s="62" t="s">
        <v>19</v>
      </c>
      <c r="Q610" s="60" t="s">
        <v>860</v>
      </c>
      <c r="R610" s="85" t="s">
        <v>856</v>
      </c>
      <c r="S610" s="60" t="s">
        <v>856</v>
      </c>
    </row>
    <row r="611" spans="1:20" x14ac:dyDescent="0.2">
      <c r="A611" s="325"/>
      <c r="B611" s="327"/>
      <c r="C611" s="327"/>
      <c r="D611" s="327"/>
      <c r="E611" s="327"/>
      <c r="F611" s="329"/>
      <c r="G611" s="327"/>
      <c r="H611" s="327"/>
      <c r="I611" s="327"/>
      <c r="J611" s="329"/>
      <c r="K611" s="59">
        <f t="shared" si="9"/>
        <v>610</v>
      </c>
      <c r="L611" s="327"/>
      <c r="M611" s="62" t="s">
        <v>1695</v>
      </c>
      <c r="N611" s="62" t="s">
        <v>1696</v>
      </c>
      <c r="O611" s="60" t="s">
        <v>18</v>
      </c>
      <c r="P611" s="62" t="s">
        <v>19</v>
      </c>
      <c r="Q611" s="60" t="s">
        <v>860</v>
      </c>
      <c r="R611" s="85" t="s">
        <v>856</v>
      </c>
      <c r="S611" s="60" t="s">
        <v>856</v>
      </c>
    </row>
    <row r="612" spans="1:20" x14ac:dyDescent="0.2">
      <c r="A612" s="325"/>
      <c r="B612" s="327"/>
      <c r="C612" s="327"/>
      <c r="D612" s="327"/>
      <c r="E612" s="327"/>
      <c r="F612" s="329"/>
      <c r="G612" s="327"/>
      <c r="H612" s="327"/>
      <c r="I612" s="327"/>
      <c r="J612" s="329"/>
      <c r="K612" s="59">
        <f t="shared" si="9"/>
        <v>611</v>
      </c>
      <c r="L612" s="327"/>
      <c r="M612" s="62" t="s">
        <v>1642</v>
      </c>
      <c r="N612" s="62" t="s">
        <v>1647</v>
      </c>
      <c r="O612" s="62" t="s">
        <v>16</v>
      </c>
      <c r="P612" s="62" t="s">
        <v>861</v>
      </c>
      <c r="Q612" s="62" t="s">
        <v>860</v>
      </c>
      <c r="R612" s="85" t="s">
        <v>856</v>
      </c>
      <c r="S612" s="60" t="s">
        <v>29</v>
      </c>
    </row>
    <row r="613" spans="1:20" ht="12" thickBot="1" x14ac:dyDescent="0.25">
      <c r="A613" s="325"/>
      <c r="B613" s="327"/>
      <c r="C613" s="327"/>
      <c r="D613" s="327"/>
      <c r="E613" s="327"/>
      <c r="F613" s="329"/>
      <c r="G613" s="327"/>
      <c r="H613" s="327"/>
      <c r="I613" s="327"/>
      <c r="J613" s="329"/>
      <c r="K613" s="59">
        <f t="shared" si="9"/>
        <v>612</v>
      </c>
      <c r="L613" s="327"/>
      <c r="M613" s="80" t="s">
        <v>1650</v>
      </c>
      <c r="N613" s="80" t="s">
        <v>1652</v>
      </c>
      <c r="O613" s="80" t="s">
        <v>16</v>
      </c>
      <c r="P613" s="80" t="s">
        <v>861</v>
      </c>
      <c r="Q613" s="80" t="s">
        <v>860</v>
      </c>
      <c r="R613" s="97" t="s">
        <v>856</v>
      </c>
      <c r="S613" s="79" t="s">
        <v>29</v>
      </c>
    </row>
    <row r="614" spans="1:20" x14ac:dyDescent="0.2">
      <c r="A614" s="318" t="s">
        <v>6</v>
      </c>
      <c r="B614" s="316"/>
      <c r="C614" s="314">
        <v>41423</v>
      </c>
      <c r="D614" s="314">
        <v>41424</v>
      </c>
      <c r="E614" s="320"/>
      <c r="F614" s="314"/>
      <c r="G614" s="320"/>
      <c r="H614" s="320"/>
      <c r="I614" s="320"/>
      <c r="J614" s="314" t="s">
        <v>1702</v>
      </c>
      <c r="K614" s="59">
        <f t="shared" si="9"/>
        <v>613</v>
      </c>
      <c r="L614" s="320"/>
      <c r="M614" s="83" t="s">
        <v>1700</v>
      </c>
      <c r="N614" s="83" t="s">
        <v>1477</v>
      </c>
      <c r="O614" s="83" t="s">
        <v>65</v>
      </c>
      <c r="P614" s="83" t="s">
        <v>23</v>
      </c>
      <c r="Q614" s="82" t="s">
        <v>860</v>
      </c>
      <c r="R614" s="84" t="s">
        <v>856</v>
      </c>
      <c r="S614" s="82" t="s">
        <v>856</v>
      </c>
    </row>
    <row r="615" spans="1:20" x14ac:dyDescent="0.2">
      <c r="A615" s="319"/>
      <c r="B615" s="317"/>
      <c r="C615" s="315"/>
      <c r="D615" s="315"/>
      <c r="E615" s="321"/>
      <c r="F615" s="315"/>
      <c r="G615" s="321"/>
      <c r="H615" s="321"/>
      <c r="I615" s="321"/>
      <c r="J615" s="315"/>
      <c r="K615" s="59">
        <f t="shared" si="9"/>
        <v>614</v>
      </c>
      <c r="L615" s="321"/>
      <c r="M615" s="62" t="s">
        <v>387</v>
      </c>
      <c r="N615" s="62" t="s">
        <v>1482</v>
      </c>
      <c r="O615" s="62" t="s">
        <v>65</v>
      </c>
      <c r="P615" s="62" t="s">
        <v>23</v>
      </c>
      <c r="Q615" s="60" t="s">
        <v>860</v>
      </c>
      <c r="R615" s="85" t="s">
        <v>856</v>
      </c>
      <c r="S615" s="60" t="s">
        <v>856</v>
      </c>
    </row>
    <row r="616" spans="1:20" x14ac:dyDescent="0.2">
      <c r="A616" s="319"/>
      <c r="B616" s="317"/>
      <c r="C616" s="315"/>
      <c r="D616" s="315"/>
      <c r="E616" s="321"/>
      <c r="F616" s="315"/>
      <c r="G616" s="321"/>
      <c r="H616" s="321"/>
      <c r="I616" s="321"/>
      <c r="J616" s="315"/>
      <c r="K616" s="59">
        <f t="shared" si="9"/>
        <v>615</v>
      </c>
      <c r="L616" s="321"/>
      <c r="M616" s="62" t="s">
        <v>1701</v>
      </c>
      <c r="N616" s="61" t="s">
        <v>1120</v>
      </c>
      <c r="O616" s="62" t="s">
        <v>65</v>
      </c>
      <c r="P616" s="62" t="s">
        <v>23</v>
      </c>
      <c r="Q616" s="60" t="s">
        <v>860</v>
      </c>
      <c r="R616" s="85" t="s">
        <v>856</v>
      </c>
      <c r="S616" s="60" t="s">
        <v>856</v>
      </c>
    </row>
    <row r="617" spans="1:20" ht="12" thickBot="1" x14ac:dyDescent="0.25">
      <c r="A617" s="319"/>
      <c r="B617" s="317"/>
      <c r="C617" s="315"/>
      <c r="D617" s="315"/>
      <c r="E617" s="321"/>
      <c r="F617" s="315"/>
      <c r="G617" s="321"/>
      <c r="H617" s="321"/>
      <c r="I617" s="321"/>
      <c r="J617" s="315"/>
      <c r="K617" s="59">
        <f t="shared" si="9"/>
        <v>616</v>
      </c>
      <c r="L617" s="321"/>
      <c r="M617" s="80" t="s">
        <v>904</v>
      </c>
      <c r="N617" s="80" t="s">
        <v>929</v>
      </c>
      <c r="O617" s="80" t="s">
        <v>65</v>
      </c>
      <c r="P617" s="80" t="s">
        <v>23</v>
      </c>
      <c r="Q617" s="79" t="s">
        <v>860</v>
      </c>
      <c r="R617" s="97" t="s">
        <v>856</v>
      </c>
      <c r="S617" s="79" t="s">
        <v>856</v>
      </c>
    </row>
    <row r="618" spans="1:20" s="62" customFormat="1" x14ac:dyDescent="0.2">
      <c r="A618" s="133"/>
      <c r="B618" s="134"/>
      <c r="C618" s="135"/>
      <c r="D618" s="135"/>
      <c r="E618" s="136"/>
      <c r="F618" s="163">
        <v>41425</v>
      </c>
      <c r="G618" s="159"/>
      <c r="H618" s="159"/>
      <c r="I618" s="159"/>
      <c r="J618" s="305" t="s">
        <v>1703</v>
      </c>
      <c r="K618" s="59">
        <f t="shared" si="9"/>
        <v>617</v>
      </c>
      <c r="L618" s="136"/>
      <c r="M618" s="82" t="s">
        <v>377</v>
      </c>
      <c r="N618" s="171" t="s">
        <v>378</v>
      </c>
      <c r="O618" s="83" t="s">
        <v>18</v>
      </c>
      <c r="P618" s="83" t="s">
        <v>19</v>
      </c>
      <c r="Q618" s="82" t="s">
        <v>860</v>
      </c>
      <c r="R618" s="84" t="s">
        <v>856</v>
      </c>
      <c r="S618" s="82" t="s">
        <v>856</v>
      </c>
      <c r="T618" s="170"/>
    </row>
    <row r="619" spans="1:20" s="62" customFormat="1" ht="12" thickBot="1" x14ac:dyDescent="0.25">
      <c r="A619" s="138"/>
      <c r="B619" s="153"/>
      <c r="C619" s="139"/>
      <c r="D619" s="139"/>
      <c r="E619" s="140"/>
      <c r="F619" s="154"/>
      <c r="G619" s="160"/>
      <c r="H619" s="160"/>
      <c r="I619" s="160"/>
      <c r="J619" s="306"/>
      <c r="K619" s="59">
        <f t="shared" si="9"/>
        <v>618</v>
      </c>
      <c r="L619" s="140"/>
      <c r="M619" s="88" t="s">
        <v>796</v>
      </c>
      <c r="N619" s="172" t="s">
        <v>797</v>
      </c>
      <c r="O619" s="87" t="s">
        <v>18</v>
      </c>
      <c r="P619" s="87" t="s">
        <v>19</v>
      </c>
      <c r="Q619" s="88" t="s">
        <v>860</v>
      </c>
      <c r="R619" s="89" t="s">
        <v>856</v>
      </c>
      <c r="S619" s="88" t="s">
        <v>856</v>
      </c>
      <c r="T619" s="170"/>
    </row>
    <row r="620" spans="1:20" s="62" customFormat="1" x14ac:dyDescent="0.2">
      <c r="A620" s="298" t="s">
        <v>6</v>
      </c>
      <c r="B620" s="311"/>
      <c r="C620" s="311"/>
      <c r="D620" s="311"/>
      <c r="E620" s="311" t="s">
        <v>1713</v>
      </c>
      <c r="F620" s="305">
        <v>41445</v>
      </c>
      <c r="G620" s="295" t="s">
        <v>1101</v>
      </c>
      <c r="H620" s="295"/>
      <c r="I620" s="295" t="s">
        <v>1693</v>
      </c>
      <c r="J620" s="292" t="s">
        <v>1704</v>
      </c>
      <c r="K620" s="59">
        <f t="shared" si="9"/>
        <v>619</v>
      </c>
      <c r="L620" s="136" t="s">
        <v>1342</v>
      </c>
      <c r="M620" s="83" t="s">
        <v>1619</v>
      </c>
      <c r="N620" s="83" t="s">
        <v>1620</v>
      </c>
      <c r="O620" s="98" t="s">
        <v>34</v>
      </c>
      <c r="P620" s="98" t="s">
        <v>13</v>
      </c>
      <c r="Q620" s="98" t="s">
        <v>860</v>
      </c>
      <c r="R620" s="101" t="s">
        <v>29</v>
      </c>
      <c r="S620" s="98" t="s">
        <v>29</v>
      </c>
      <c r="T620" s="170"/>
    </row>
    <row r="621" spans="1:20" s="62" customFormat="1" x14ac:dyDescent="0.2">
      <c r="A621" s="299"/>
      <c r="B621" s="312"/>
      <c r="C621" s="312"/>
      <c r="D621" s="312"/>
      <c r="E621" s="312"/>
      <c r="F621" s="309"/>
      <c r="G621" s="296"/>
      <c r="H621" s="296"/>
      <c r="I621" s="296"/>
      <c r="J621" s="293"/>
      <c r="K621" s="59">
        <f t="shared" si="9"/>
        <v>620</v>
      </c>
      <c r="L621" s="161" t="s">
        <v>995</v>
      </c>
      <c r="M621" s="62" t="s">
        <v>1705</v>
      </c>
      <c r="N621" s="62" t="s">
        <v>1706</v>
      </c>
      <c r="O621" s="98" t="s">
        <v>34</v>
      </c>
      <c r="P621" s="98" t="s">
        <v>13</v>
      </c>
      <c r="Q621" s="98" t="s">
        <v>860</v>
      </c>
      <c r="R621" s="101" t="s">
        <v>29</v>
      </c>
      <c r="S621" s="98" t="s">
        <v>29</v>
      </c>
      <c r="T621" s="170"/>
    </row>
    <row r="622" spans="1:20" s="62" customFormat="1" x14ac:dyDescent="0.2">
      <c r="A622" s="299"/>
      <c r="B622" s="312"/>
      <c r="C622" s="312"/>
      <c r="D622" s="312"/>
      <c r="E622" s="312"/>
      <c r="F622" s="309"/>
      <c r="G622" s="296"/>
      <c r="H622" s="296"/>
      <c r="I622" s="296"/>
      <c r="J622" s="293"/>
      <c r="K622" s="59">
        <f t="shared" si="9"/>
        <v>621</v>
      </c>
      <c r="L622" s="161" t="s">
        <v>1342</v>
      </c>
      <c r="M622" s="62" t="s">
        <v>1606</v>
      </c>
      <c r="N622" s="62" t="s">
        <v>1708</v>
      </c>
      <c r="O622" s="60" t="s">
        <v>18</v>
      </c>
      <c r="P622" s="62" t="s">
        <v>19</v>
      </c>
      <c r="Q622" s="60" t="s">
        <v>860</v>
      </c>
      <c r="R622" s="85" t="s">
        <v>856</v>
      </c>
      <c r="S622" s="60" t="s">
        <v>856</v>
      </c>
      <c r="T622" s="170"/>
    </row>
    <row r="623" spans="1:20" s="62" customFormat="1" x14ac:dyDescent="0.2">
      <c r="A623" s="299"/>
      <c r="B623" s="312"/>
      <c r="C623" s="312"/>
      <c r="D623" s="312"/>
      <c r="E623" s="312"/>
      <c r="F623" s="309"/>
      <c r="G623" s="296"/>
      <c r="H623" s="296"/>
      <c r="I623" s="296"/>
      <c r="J623" s="293"/>
      <c r="K623" s="59">
        <f t="shared" si="9"/>
        <v>622</v>
      </c>
      <c r="L623" s="161" t="s">
        <v>1342</v>
      </c>
      <c r="M623" s="62" t="s">
        <v>1612</v>
      </c>
      <c r="N623" s="62" t="s">
        <v>1617</v>
      </c>
      <c r="O623" s="62" t="s">
        <v>65</v>
      </c>
      <c r="P623" s="62" t="s">
        <v>23</v>
      </c>
      <c r="Q623" s="60" t="s">
        <v>860</v>
      </c>
      <c r="R623" s="85" t="s">
        <v>856</v>
      </c>
      <c r="S623" s="60" t="s">
        <v>856</v>
      </c>
      <c r="T623" s="170"/>
    </row>
    <row r="624" spans="1:20" s="62" customFormat="1" x14ac:dyDescent="0.2">
      <c r="A624" s="299"/>
      <c r="B624" s="312"/>
      <c r="C624" s="312"/>
      <c r="D624" s="312"/>
      <c r="E624" s="312"/>
      <c r="F624" s="309"/>
      <c r="G624" s="296"/>
      <c r="H624" s="296"/>
      <c r="I624" s="296"/>
      <c r="J624" s="293"/>
      <c r="K624" s="59">
        <f t="shared" si="9"/>
        <v>623</v>
      </c>
      <c r="L624" s="161" t="s">
        <v>995</v>
      </c>
      <c r="M624" s="62" t="s">
        <v>1709</v>
      </c>
      <c r="N624" s="62" t="s">
        <v>1707</v>
      </c>
      <c r="O624" s="62" t="s">
        <v>65</v>
      </c>
      <c r="P624" s="62" t="s">
        <v>23</v>
      </c>
      <c r="Q624" s="60" t="s">
        <v>860</v>
      </c>
      <c r="R624" s="85" t="s">
        <v>856</v>
      </c>
      <c r="S624" s="60" t="s">
        <v>856</v>
      </c>
      <c r="T624" s="170"/>
    </row>
    <row r="625" spans="1:20" s="62" customFormat="1" ht="12" thickBot="1" x14ac:dyDescent="0.25">
      <c r="A625" s="307"/>
      <c r="B625" s="313"/>
      <c r="C625" s="313"/>
      <c r="D625" s="313"/>
      <c r="E625" s="313"/>
      <c r="F625" s="310"/>
      <c r="G625" s="308"/>
      <c r="H625" s="308"/>
      <c r="I625" s="308"/>
      <c r="J625" s="304"/>
      <c r="K625" s="59">
        <f t="shared" si="9"/>
        <v>624</v>
      </c>
      <c r="L625" s="162" t="s">
        <v>1342</v>
      </c>
      <c r="M625" s="80" t="s">
        <v>1605</v>
      </c>
      <c r="N625" s="80" t="s">
        <v>1710</v>
      </c>
      <c r="O625" s="80" t="s">
        <v>65</v>
      </c>
      <c r="P625" s="80" t="s">
        <v>23</v>
      </c>
      <c r="Q625" s="79" t="s">
        <v>860</v>
      </c>
      <c r="R625" s="97" t="s">
        <v>856</v>
      </c>
      <c r="S625" s="79" t="s">
        <v>856</v>
      </c>
      <c r="T625" s="170"/>
    </row>
    <row r="626" spans="1:20" ht="23.25" thickBot="1" x14ac:dyDescent="0.25">
      <c r="A626" s="173" t="s">
        <v>6</v>
      </c>
      <c r="B626" s="174"/>
      <c r="C626" s="175"/>
      <c r="D626" s="175"/>
      <c r="E626" s="164"/>
      <c r="F626" s="158">
        <v>41446</v>
      </c>
      <c r="G626" s="176" t="s">
        <v>1101</v>
      </c>
      <c r="H626" s="176"/>
      <c r="I626" s="176" t="s">
        <v>990</v>
      </c>
      <c r="J626" s="261" t="s">
        <v>1711</v>
      </c>
      <c r="K626" s="59">
        <f t="shared" si="9"/>
        <v>625</v>
      </c>
      <c r="L626" s="164" t="s">
        <v>1342</v>
      </c>
      <c r="M626" s="177" t="s">
        <v>1171</v>
      </c>
      <c r="N626" s="177" t="s">
        <v>1712</v>
      </c>
      <c r="O626" s="178" t="s">
        <v>18</v>
      </c>
      <c r="P626" s="177" t="s">
        <v>19</v>
      </c>
      <c r="Q626" s="178" t="s">
        <v>860</v>
      </c>
      <c r="R626" s="179" t="s">
        <v>856</v>
      </c>
      <c r="S626" s="178" t="s">
        <v>856</v>
      </c>
    </row>
    <row r="627" spans="1:20" x14ac:dyDescent="0.2">
      <c r="A627" s="298" t="s">
        <v>6</v>
      </c>
      <c r="B627" s="295" t="s">
        <v>1739</v>
      </c>
      <c r="C627" s="292">
        <v>41457</v>
      </c>
      <c r="D627" s="292">
        <v>41460</v>
      </c>
      <c r="E627" s="301" t="s">
        <v>1740</v>
      </c>
      <c r="F627" s="292">
        <v>41460</v>
      </c>
      <c r="G627" s="295" t="s">
        <v>1101</v>
      </c>
      <c r="H627" s="295" t="s">
        <v>1251</v>
      </c>
      <c r="I627" s="295" t="s">
        <v>1693</v>
      </c>
      <c r="J627" s="292" t="s">
        <v>1736</v>
      </c>
      <c r="K627" s="59">
        <f t="shared" si="9"/>
        <v>626</v>
      </c>
      <c r="L627" s="136" t="s">
        <v>995</v>
      </c>
      <c r="M627" s="83" t="s">
        <v>1731</v>
      </c>
      <c r="N627" s="83" t="s">
        <v>1732</v>
      </c>
      <c r="O627" s="98" t="s">
        <v>34</v>
      </c>
      <c r="P627" s="98" t="s">
        <v>13</v>
      </c>
      <c r="Q627" s="98" t="s">
        <v>860</v>
      </c>
      <c r="R627" s="101" t="s">
        <v>29</v>
      </c>
      <c r="S627" s="98" t="s">
        <v>29</v>
      </c>
    </row>
    <row r="628" spans="1:20" x14ac:dyDescent="0.2">
      <c r="A628" s="299"/>
      <c r="B628" s="296"/>
      <c r="C628" s="293"/>
      <c r="D628" s="293"/>
      <c r="E628" s="302"/>
      <c r="F628" s="293"/>
      <c r="G628" s="296"/>
      <c r="H628" s="296"/>
      <c r="I628" s="296"/>
      <c r="J628" s="293"/>
      <c r="K628" s="59">
        <f t="shared" si="9"/>
        <v>627</v>
      </c>
      <c r="L628" s="161" t="s">
        <v>995</v>
      </c>
      <c r="M628" s="62" t="s">
        <v>1737</v>
      </c>
      <c r="N628" s="62" t="s">
        <v>1738</v>
      </c>
      <c r="O628" s="98" t="s">
        <v>34</v>
      </c>
      <c r="P628" s="98" t="s">
        <v>13</v>
      </c>
      <c r="Q628" s="98" t="s">
        <v>860</v>
      </c>
      <c r="R628" s="101" t="s">
        <v>29</v>
      </c>
      <c r="S628" s="98" t="s">
        <v>29</v>
      </c>
    </row>
    <row r="629" spans="1:20" x14ac:dyDescent="0.2">
      <c r="A629" s="299"/>
      <c r="B629" s="296"/>
      <c r="C629" s="293"/>
      <c r="D629" s="293"/>
      <c r="E629" s="302"/>
      <c r="F629" s="293"/>
      <c r="G629" s="296"/>
      <c r="H629" s="296"/>
      <c r="I629" s="296"/>
      <c r="J629" s="293"/>
      <c r="K629" s="59">
        <f t="shared" si="9"/>
        <v>628</v>
      </c>
      <c r="L629" s="161" t="s">
        <v>995</v>
      </c>
      <c r="M629" s="62" t="s">
        <v>1733</v>
      </c>
      <c r="N629" s="62" t="s">
        <v>1734</v>
      </c>
      <c r="O629" s="98" t="s">
        <v>34</v>
      </c>
      <c r="P629" s="98" t="s">
        <v>13</v>
      </c>
      <c r="Q629" s="98" t="s">
        <v>860</v>
      </c>
      <c r="R629" s="101" t="s">
        <v>29</v>
      </c>
      <c r="S629" s="98" t="s">
        <v>29</v>
      </c>
    </row>
    <row r="630" spans="1:20" x14ac:dyDescent="0.2">
      <c r="A630" s="299"/>
      <c r="B630" s="296"/>
      <c r="C630" s="293"/>
      <c r="D630" s="293"/>
      <c r="E630" s="302"/>
      <c r="F630" s="293"/>
      <c r="G630" s="296"/>
      <c r="H630" s="296"/>
      <c r="I630" s="296"/>
      <c r="J630" s="293"/>
      <c r="K630" s="59">
        <f t="shared" si="9"/>
        <v>629</v>
      </c>
      <c r="L630" s="161" t="s">
        <v>1342</v>
      </c>
      <c r="M630" s="62" t="s">
        <v>367</v>
      </c>
      <c r="N630" s="64" t="s">
        <v>370</v>
      </c>
      <c r="O630" s="62" t="s">
        <v>18</v>
      </c>
      <c r="P630" s="62" t="s">
        <v>19</v>
      </c>
      <c r="Q630" s="60" t="s">
        <v>860</v>
      </c>
      <c r="R630" s="85" t="s">
        <v>856</v>
      </c>
      <c r="S630" s="60" t="s">
        <v>856</v>
      </c>
    </row>
    <row r="631" spans="1:20" ht="12" thickBot="1" x14ac:dyDescent="0.25">
      <c r="A631" s="300"/>
      <c r="B631" s="297"/>
      <c r="C631" s="294"/>
      <c r="D631" s="294"/>
      <c r="E631" s="303"/>
      <c r="F631" s="294"/>
      <c r="G631" s="297"/>
      <c r="H631" s="297"/>
      <c r="I631" s="297"/>
      <c r="J631" s="294"/>
      <c r="K631" s="59">
        <f t="shared" si="9"/>
        <v>630</v>
      </c>
      <c r="L631" s="140" t="s">
        <v>1342</v>
      </c>
      <c r="M631" s="87" t="s">
        <v>373</v>
      </c>
      <c r="N631" s="87" t="s">
        <v>1735</v>
      </c>
      <c r="O631" s="87" t="s">
        <v>65</v>
      </c>
      <c r="P631" s="87" t="s">
        <v>23</v>
      </c>
      <c r="Q631" s="88" t="s">
        <v>860</v>
      </c>
      <c r="R631" s="89" t="s">
        <v>856</v>
      </c>
      <c r="S631" s="88" t="s">
        <v>856</v>
      </c>
    </row>
    <row r="632" spans="1:20" ht="22.5" x14ac:dyDescent="0.2">
      <c r="A632" s="169" t="s">
        <v>6</v>
      </c>
      <c r="B632" s="166" t="s">
        <v>1755</v>
      </c>
      <c r="C632" s="167">
        <v>41457</v>
      </c>
      <c r="D632" s="167">
        <v>41477</v>
      </c>
      <c r="E632" s="165" t="s">
        <v>1756</v>
      </c>
      <c r="F632" s="167">
        <v>41478</v>
      </c>
      <c r="G632" s="166" t="s">
        <v>1101</v>
      </c>
      <c r="H632" s="166" t="s">
        <v>1251</v>
      </c>
      <c r="I632" s="166" t="s">
        <v>1693</v>
      </c>
      <c r="J632" s="262" t="s">
        <v>1757</v>
      </c>
      <c r="K632" s="59">
        <f t="shared" si="9"/>
        <v>631</v>
      </c>
      <c r="L632" s="168" t="s">
        <v>1342</v>
      </c>
      <c r="M632" s="177" t="s">
        <v>1670</v>
      </c>
      <c r="N632" s="177" t="s">
        <v>1673</v>
      </c>
      <c r="O632" s="178" t="s">
        <v>18</v>
      </c>
      <c r="P632" s="177" t="s">
        <v>19</v>
      </c>
      <c r="Q632" s="178" t="s">
        <v>860</v>
      </c>
      <c r="R632" s="179" t="s">
        <v>856</v>
      </c>
      <c r="S632" s="178" t="s">
        <v>856</v>
      </c>
    </row>
    <row r="633" spans="1:20" x14ac:dyDescent="0.2">
      <c r="A633" s="112"/>
      <c r="B633" s="112"/>
      <c r="C633" s="77"/>
      <c r="D633" s="77"/>
      <c r="E633" s="183"/>
      <c r="F633" s="180"/>
      <c r="G633" s="185"/>
      <c r="H633" s="185"/>
      <c r="I633" s="185"/>
      <c r="J633" s="265" t="s">
        <v>1724</v>
      </c>
      <c r="K633" s="59">
        <f t="shared" si="9"/>
        <v>632</v>
      </c>
      <c r="L633" s="183" t="s">
        <v>995</v>
      </c>
      <c r="M633" s="62" t="s">
        <v>1720</v>
      </c>
      <c r="N633" s="62" t="s">
        <v>1721</v>
      </c>
      <c r="O633" s="98" t="s">
        <v>34</v>
      </c>
      <c r="P633" s="98" t="s">
        <v>13</v>
      </c>
      <c r="Q633" s="98" t="s">
        <v>860</v>
      </c>
      <c r="R633" s="98" t="s">
        <v>29</v>
      </c>
      <c r="S633" s="98" t="s">
        <v>29</v>
      </c>
    </row>
    <row r="634" spans="1:20" x14ac:dyDescent="0.2">
      <c r="A634" s="112"/>
      <c r="B634" s="112"/>
      <c r="C634" s="77"/>
      <c r="D634" s="77"/>
      <c r="E634" s="183"/>
      <c r="F634" s="180"/>
      <c r="G634" s="185"/>
      <c r="H634" s="185"/>
      <c r="I634" s="185"/>
      <c r="J634" s="265"/>
      <c r="K634" s="59">
        <f t="shared" si="9"/>
        <v>633</v>
      </c>
      <c r="L634" s="183" t="s">
        <v>995</v>
      </c>
      <c r="M634" s="62" t="s">
        <v>1760</v>
      </c>
      <c r="N634" s="62" t="s">
        <v>1761</v>
      </c>
      <c r="O634" s="98" t="s">
        <v>34</v>
      </c>
      <c r="P634" s="98" t="s">
        <v>13</v>
      </c>
      <c r="Q634" s="98" t="s">
        <v>860</v>
      </c>
      <c r="R634" s="98" t="s">
        <v>29</v>
      </c>
      <c r="S634" s="98" t="s">
        <v>29</v>
      </c>
    </row>
    <row r="635" spans="1:20" x14ac:dyDescent="0.2">
      <c r="A635" s="112"/>
      <c r="B635" s="112"/>
      <c r="C635" s="77"/>
      <c r="D635" s="77"/>
      <c r="E635" s="183"/>
      <c r="F635" s="180"/>
      <c r="G635" s="185"/>
      <c r="H635" s="185"/>
      <c r="I635" s="185"/>
      <c r="J635" s="265"/>
      <c r="K635" s="59">
        <f t="shared" si="9"/>
        <v>634</v>
      </c>
      <c r="L635" s="183" t="s">
        <v>995</v>
      </c>
      <c r="M635" s="62" t="s">
        <v>1714</v>
      </c>
      <c r="N635" s="62" t="s">
        <v>1715</v>
      </c>
      <c r="O635" s="98" t="s">
        <v>34</v>
      </c>
      <c r="P635" s="98" t="s">
        <v>13</v>
      </c>
      <c r="Q635" s="98" t="s">
        <v>860</v>
      </c>
      <c r="R635" s="98" t="s">
        <v>29</v>
      </c>
      <c r="S635" s="98" t="s">
        <v>29</v>
      </c>
    </row>
    <row r="636" spans="1:20" x14ac:dyDescent="0.2">
      <c r="A636" s="112"/>
      <c r="B636" s="112"/>
      <c r="C636" s="77"/>
      <c r="D636" s="77"/>
      <c r="E636" s="183"/>
      <c r="F636" s="180"/>
      <c r="G636" s="185"/>
      <c r="H636" s="185"/>
      <c r="I636" s="185"/>
      <c r="J636" s="265"/>
      <c r="K636" s="59">
        <f t="shared" si="9"/>
        <v>635</v>
      </c>
      <c r="L636" s="183" t="s">
        <v>995</v>
      </c>
      <c r="M636" s="62" t="s">
        <v>1718</v>
      </c>
      <c r="N636" s="62" t="s">
        <v>1719</v>
      </c>
      <c r="O636" s="62" t="s">
        <v>18</v>
      </c>
      <c r="P636" s="62" t="s">
        <v>19</v>
      </c>
      <c r="Q636" s="60" t="s">
        <v>860</v>
      </c>
      <c r="R636" s="60" t="s">
        <v>856</v>
      </c>
      <c r="S636" s="60" t="s">
        <v>856</v>
      </c>
    </row>
    <row r="637" spans="1:20" x14ac:dyDescent="0.2">
      <c r="A637" s="112"/>
      <c r="B637" s="112"/>
      <c r="C637" s="77"/>
      <c r="D637" s="77"/>
      <c r="E637" s="183"/>
      <c r="F637" s="180"/>
      <c r="G637" s="185"/>
      <c r="H637" s="185"/>
      <c r="I637" s="185"/>
      <c r="J637" s="265"/>
      <c r="K637" s="59">
        <f t="shared" si="9"/>
        <v>636</v>
      </c>
      <c r="L637" s="183" t="s">
        <v>995</v>
      </c>
      <c r="M637" s="62" t="s">
        <v>1722</v>
      </c>
      <c r="N637" s="62" t="s">
        <v>1723</v>
      </c>
      <c r="O637" s="62" t="s">
        <v>18</v>
      </c>
      <c r="P637" s="62" t="s">
        <v>19</v>
      </c>
      <c r="Q637" s="60" t="s">
        <v>860</v>
      </c>
      <c r="R637" s="60" t="s">
        <v>856</v>
      </c>
      <c r="S637" s="60" t="s">
        <v>856</v>
      </c>
    </row>
    <row r="638" spans="1:20" s="58" customFormat="1" x14ac:dyDescent="0.2">
      <c r="A638" s="196"/>
      <c r="B638" s="196"/>
      <c r="C638" s="197"/>
      <c r="D638" s="197"/>
      <c r="E638" s="188"/>
      <c r="F638" s="189"/>
      <c r="G638" s="186"/>
      <c r="H638" s="186"/>
      <c r="I638" s="186"/>
      <c r="J638" s="276" t="s">
        <v>1770</v>
      </c>
      <c r="K638" s="59">
        <f t="shared" si="9"/>
        <v>637</v>
      </c>
      <c r="L638" s="188" t="s">
        <v>995</v>
      </c>
      <c r="M638" s="196" t="s">
        <v>1785</v>
      </c>
      <c r="N638" s="60" t="s">
        <v>1786</v>
      </c>
      <c r="O638" s="60" t="s">
        <v>65</v>
      </c>
      <c r="P638" s="60" t="s">
        <v>23</v>
      </c>
      <c r="Q638" s="60" t="s">
        <v>860</v>
      </c>
      <c r="R638" s="60" t="s">
        <v>856</v>
      </c>
      <c r="S638" s="60" t="s">
        <v>856</v>
      </c>
    </row>
    <row r="639" spans="1:20" x14ac:dyDescent="0.2">
      <c r="A639" s="112"/>
      <c r="B639" s="112"/>
      <c r="C639" s="77"/>
      <c r="D639" s="77"/>
      <c r="E639" s="183"/>
      <c r="F639" s="180"/>
      <c r="G639" s="185"/>
      <c r="H639" s="185"/>
      <c r="I639" s="185"/>
      <c r="J639" s="265" t="s">
        <v>1770</v>
      </c>
      <c r="K639" s="59">
        <f t="shared" si="9"/>
        <v>638</v>
      </c>
      <c r="L639" s="183" t="s">
        <v>995</v>
      </c>
      <c r="M639" s="76" t="s">
        <v>1716</v>
      </c>
      <c r="N639" s="62" t="s">
        <v>1717</v>
      </c>
      <c r="O639" s="62" t="s">
        <v>65</v>
      </c>
      <c r="P639" s="62" t="s">
        <v>23</v>
      </c>
      <c r="Q639" s="60" t="s">
        <v>860</v>
      </c>
      <c r="R639" s="60" t="s">
        <v>856</v>
      </c>
      <c r="S639" s="60" t="s">
        <v>856</v>
      </c>
    </row>
    <row r="640" spans="1:20" x14ac:dyDescent="0.2">
      <c r="A640" s="112"/>
      <c r="B640" s="112"/>
      <c r="C640" s="77"/>
      <c r="D640" s="77"/>
      <c r="E640" s="183"/>
      <c r="F640" s="180"/>
      <c r="G640" s="185"/>
      <c r="H640" s="185"/>
      <c r="I640" s="185"/>
      <c r="J640" s="265"/>
      <c r="K640" s="59">
        <f t="shared" si="9"/>
        <v>639</v>
      </c>
      <c r="L640" s="183" t="s">
        <v>995</v>
      </c>
      <c r="M640" s="62" t="s">
        <v>1725</v>
      </c>
      <c r="N640" s="62" t="s">
        <v>1726</v>
      </c>
      <c r="O640" s="62" t="s">
        <v>16</v>
      </c>
      <c r="P640" s="62" t="s">
        <v>861</v>
      </c>
      <c r="Q640" s="62" t="s">
        <v>860</v>
      </c>
      <c r="R640" s="60" t="s">
        <v>856</v>
      </c>
      <c r="S640" s="60" t="s">
        <v>29</v>
      </c>
    </row>
    <row r="641" spans="1:19" x14ac:dyDescent="0.2">
      <c r="A641" s="112"/>
      <c r="B641" s="112"/>
      <c r="C641" s="77"/>
      <c r="D641" s="77"/>
      <c r="E641" s="183"/>
      <c r="F641" s="180"/>
      <c r="G641" s="185"/>
      <c r="H641" s="185"/>
      <c r="I641" s="185"/>
      <c r="J641" s="265"/>
      <c r="K641" s="59">
        <f t="shared" si="9"/>
        <v>640</v>
      </c>
      <c r="L641" s="183" t="s">
        <v>995</v>
      </c>
      <c r="M641" s="62" t="s">
        <v>1727</v>
      </c>
      <c r="N641" s="62" t="s">
        <v>1728</v>
      </c>
      <c r="O641" s="62" t="s">
        <v>18</v>
      </c>
      <c r="P641" s="62" t="s">
        <v>19</v>
      </c>
      <c r="Q641" s="60" t="s">
        <v>860</v>
      </c>
      <c r="R641" s="60" t="s">
        <v>856</v>
      </c>
      <c r="S641" s="60" t="s">
        <v>856</v>
      </c>
    </row>
    <row r="642" spans="1:19" x14ac:dyDescent="0.2">
      <c r="A642" s="112"/>
      <c r="B642" s="112"/>
      <c r="C642" s="77"/>
      <c r="D642" s="77"/>
      <c r="E642" s="183"/>
      <c r="F642" s="180"/>
      <c r="G642" s="185"/>
      <c r="H642" s="185"/>
      <c r="I642" s="185"/>
      <c r="J642" s="265" t="s">
        <v>1771</v>
      </c>
      <c r="K642" s="59">
        <f t="shared" si="9"/>
        <v>641</v>
      </c>
      <c r="L642" s="183" t="s">
        <v>995</v>
      </c>
      <c r="M642" s="76" t="s">
        <v>1730</v>
      </c>
      <c r="N642" s="62" t="s">
        <v>1729</v>
      </c>
      <c r="O642" s="62" t="s">
        <v>65</v>
      </c>
      <c r="P642" s="62" t="s">
        <v>23</v>
      </c>
      <c r="Q642" s="60" t="s">
        <v>860</v>
      </c>
      <c r="R642" s="60" t="s">
        <v>856</v>
      </c>
      <c r="S642" s="60" t="s">
        <v>856</v>
      </c>
    </row>
    <row r="643" spans="1:19" x14ac:dyDescent="0.2">
      <c r="A643" s="112"/>
      <c r="B643" s="112"/>
      <c r="C643" s="77"/>
      <c r="D643" s="77"/>
      <c r="E643" s="183"/>
      <c r="F643" s="180"/>
      <c r="G643" s="185"/>
      <c r="H643" s="185"/>
      <c r="I643" s="185"/>
      <c r="J643" s="265"/>
      <c r="K643" s="59">
        <f t="shared" si="9"/>
        <v>642</v>
      </c>
      <c r="L643" s="183" t="s">
        <v>995</v>
      </c>
      <c r="M643" s="62" t="s">
        <v>1741</v>
      </c>
      <c r="N643" s="62" t="s">
        <v>1742</v>
      </c>
      <c r="O643" s="98" t="s">
        <v>34</v>
      </c>
      <c r="P643" s="98" t="s">
        <v>13</v>
      </c>
      <c r="Q643" s="98" t="s">
        <v>860</v>
      </c>
      <c r="R643" s="98" t="s">
        <v>29</v>
      </c>
      <c r="S643" s="98" t="s">
        <v>29</v>
      </c>
    </row>
    <row r="644" spans="1:19" x14ac:dyDescent="0.2">
      <c r="A644" s="112"/>
      <c r="B644" s="112"/>
      <c r="C644" s="77"/>
      <c r="D644" s="77"/>
      <c r="E644" s="202"/>
      <c r="F644" s="200"/>
      <c r="G644" s="204"/>
      <c r="H644" s="204"/>
      <c r="I644" s="204"/>
      <c r="J644" s="265"/>
      <c r="K644" s="59">
        <f t="shared" si="9"/>
        <v>643</v>
      </c>
      <c r="L644" s="202" t="s">
        <v>995</v>
      </c>
      <c r="M644" s="222" t="s">
        <v>1826</v>
      </c>
      <c r="N644" s="62" t="s">
        <v>1827</v>
      </c>
      <c r="O644" s="98" t="s">
        <v>317</v>
      </c>
      <c r="P644" s="98" t="s">
        <v>13</v>
      </c>
      <c r="Q644" s="98" t="s">
        <v>860</v>
      </c>
      <c r="R644" s="98" t="s">
        <v>29</v>
      </c>
      <c r="S644" s="98" t="s">
        <v>29</v>
      </c>
    </row>
    <row r="645" spans="1:19" x14ac:dyDescent="0.2">
      <c r="A645" s="112"/>
      <c r="B645" s="112"/>
      <c r="C645" s="77"/>
      <c r="D645" s="77"/>
      <c r="E645" s="183"/>
      <c r="F645" s="180"/>
      <c r="G645" s="185"/>
      <c r="H645" s="185"/>
      <c r="I645" s="185"/>
      <c r="J645" s="265"/>
      <c r="K645" s="59">
        <f t="shared" si="9"/>
        <v>644</v>
      </c>
      <c r="L645" s="183" t="s">
        <v>995</v>
      </c>
      <c r="M645" s="62" t="s">
        <v>1743</v>
      </c>
      <c r="N645" s="62" t="s">
        <v>1744</v>
      </c>
      <c r="O645" s="98" t="s">
        <v>34</v>
      </c>
      <c r="P645" s="98" t="s">
        <v>13</v>
      </c>
      <c r="Q645" s="98" t="s">
        <v>860</v>
      </c>
      <c r="R645" s="98" t="s">
        <v>29</v>
      </c>
      <c r="S645" s="98" t="s">
        <v>29</v>
      </c>
    </row>
    <row r="646" spans="1:19" x14ac:dyDescent="0.2">
      <c r="A646" s="112"/>
      <c r="B646" s="112"/>
      <c r="C646" s="77"/>
      <c r="D646" s="77"/>
      <c r="E646" s="183"/>
      <c r="F646" s="180"/>
      <c r="G646" s="185"/>
      <c r="H646" s="185"/>
      <c r="I646" s="185"/>
      <c r="J646" s="265" t="s">
        <v>1772</v>
      </c>
      <c r="K646" s="59">
        <f t="shared" si="9"/>
        <v>645</v>
      </c>
      <c r="L646" s="183" t="s">
        <v>995</v>
      </c>
      <c r="M646" s="76" t="s">
        <v>1745</v>
      </c>
      <c r="N646" s="62" t="s">
        <v>1746</v>
      </c>
      <c r="O646" s="62" t="s">
        <v>65</v>
      </c>
      <c r="P646" s="62" t="s">
        <v>23</v>
      </c>
      <c r="Q646" s="60" t="s">
        <v>860</v>
      </c>
      <c r="R646" s="60" t="s">
        <v>856</v>
      </c>
      <c r="S646" s="60" t="s">
        <v>856</v>
      </c>
    </row>
    <row r="647" spans="1:19" x14ac:dyDescent="0.2">
      <c r="A647" s="112"/>
      <c r="B647" s="112"/>
      <c r="C647" s="77"/>
      <c r="D647" s="77"/>
      <c r="E647" s="183"/>
      <c r="F647" s="180"/>
      <c r="G647" s="185"/>
      <c r="H647" s="185"/>
      <c r="I647" s="185"/>
      <c r="J647" s="265"/>
      <c r="K647" s="59">
        <f t="shared" si="9"/>
        <v>646</v>
      </c>
      <c r="L647" s="183" t="s">
        <v>995</v>
      </c>
      <c r="M647" s="62" t="s">
        <v>1747</v>
      </c>
      <c r="N647" s="62" t="s">
        <v>1748</v>
      </c>
      <c r="O647" s="62" t="s">
        <v>18</v>
      </c>
      <c r="P647" s="62" t="s">
        <v>19</v>
      </c>
      <c r="Q647" s="60" t="s">
        <v>860</v>
      </c>
      <c r="R647" s="60" t="s">
        <v>856</v>
      </c>
      <c r="S647" s="60" t="s">
        <v>856</v>
      </c>
    </row>
    <row r="648" spans="1:19" x14ac:dyDescent="0.2">
      <c r="A648" s="112"/>
      <c r="B648" s="112"/>
      <c r="C648" s="77"/>
      <c r="D648" s="77"/>
      <c r="E648" s="183"/>
      <c r="F648" s="180"/>
      <c r="G648" s="185"/>
      <c r="H648" s="185"/>
      <c r="I648" s="185"/>
      <c r="J648" s="265"/>
      <c r="K648" s="59">
        <f t="shared" si="9"/>
        <v>647</v>
      </c>
      <c r="L648" s="183" t="s">
        <v>995</v>
      </c>
      <c r="M648" s="62" t="s">
        <v>1749</v>
      </c>
      <c r="N648" s="62" t="s">
        <v>1750</v>
      </c>
      <c r="O648" s="98" t="s">
        <v>34</v>
      </c>
      <c r="P648" s="98" t="s">
        <v>13</v>
      </c>
      <c r="Q648" s="98" t="s">
        <v>860</v>
      </c>
      <c r="R648" s="98" t="s">
        <v>29</v>
      </c>
      <c r="S648" s="98" t="s">
        <v>29</v>
      </c>
    </row>
    <row r="649" spans="1:19" x14ac:dyDescent="0.2">
      <c r="A649" s="112"/>
      <c r="B649" s="112"/>
      <c r="C649" s="77"/>
      <c r="D649" s="77"/>
      <c r="E649" s="183"/>
      <c r="F649" s="180"/>
      <c r="G649" s="185"/>
      <c r="H649" s="185"/>
      <c r="I649" s="185"/>
      <c r="J649" s="265"/>
      <c r="K649" s="59">
        <f t="shared" si="9"/>
        <v>648</v>
      </c>
      <c r="L649" s="183" t="s">
        <v>995</v>
      </c>
      <c r="M649" s="62" t="s">
        <v>1751</v>
      </c>
      <c r="N649" s="62" t="s">
        <v>1753</v>
      </c>
      <c r="O649" s="62" t="s">
        <v>16</v>
      </c>
      <c r="P649" s="62" t="s">
        <v>861</v>
      </c>
      <c r="Q649" s="62" t="s">
        <v>860</v>
      </c>
      <c r="R649" s="60" t="s">
        <v>856</v>
      </c>
      <c r="S649" s="60" t="s">
        <v>29</v>
      </c>
    </row>
    <row r="650" spans="1:19" x14ac:dyDescent="0.2">
      <c r="A650" s="112"/>
      <c r="B650" s="112"/>
      <c r="C650" s="77"/>
      <c r="D650" s="77"/>
      <c r="E650" s="183"/>
      <c r="F650" s="180"/>
      <c r="G650" s="185"/>
      <c r="H650" s="185"/>
      <c r="I650" s="185"/>
      <c r="J650" s="265"/>
      <c r="K650" s="59">
        <f t="shared" si="9"/>
        <v>649</v>
      </c>
      <c r="L650" s="183" t="s">
        <v>995</v>
      </c>
      <c r="M650" s="62" t="s">
        <v>1752</v>
      </c>
      <c r="N650" s="62" t="s">
        <v>1754</v>
      </c>
      <c r="O650" s="62" t="s">
        <v>18</v>
      </c>
      <c r="P650" s="62" t="s">
        <v>19</v>
      </c>
      <c r="Q650" s="60" t="s">
        <v>860</v>
      </c>
      <c r="R650" s="60" t="s">
        <v>856</v>
      </c>
      <c r="S650" s="60" t="s">
        <v>856</v>
      </c>
    </row>
    <row r="651" spans="1:19" x14ac:dyDescent="0.2">
      <c r="A651" s="112"/>
      <c r="B651" s="112"/>
      <c r="C651" s="77"/>
      <c r="D651" s="77"/>
      <c r="E651" s="183"/>
      <c r="F651" s="180"/>
      <c r="G651" s="185"/>
      <c r="H651" s="185"/>
      <c r="I651" s="185"/>
      <c r="J651" s="265" t="s">
        <v>1773</v>
      </c>
      <c r="K651" s="59">
        <f t="shared" ref="K651:K716" si="10">K650+1</f>
        <v>650</v>
      </c>
      <c r="L651" s="183" t="s">
        <v>995</v>
      </c>
      <c r="M651" s="76" t="s">
        <v>1759</v>
      </c>
      <c r="N651" s="62" t="s">
        <v>1758</v>
      </c>
      <c r="O651" s="62" t="s">
        <v>65</v>
      </c>
      <c r="P651" s="62" t="s">
        <v>23</v>
      </c>
      <c r="Q651" s="60" t="s">
        <v>860</v>
      </c>
      <c r="R651" s="60" t="s">
        <v>856</v>
      </c>
      <c r="S651" s="60" t="s">
        <v>856</v>
      </c>
    </row>
    <row r="652" spans="1:19" x14ac:dyDescent="0.2">
      <c r="A652" s="112"/>
      <c r="B652" s="112"/>
      <c r="C652" s="77"/>
      <c r="D652" s="77"/>
      <c r="E652" s="183"/>
      <c r="F652" s="180"/>
      <c r="G652" s="185"/>
      <c r="H652" s="185"/>
      <c r="I652" s="185"/>
      <c r="J652" s="265"/>
      <c r="K652" s="59">
        <f t="shared" si="10"/>
        <v>651</v>
      </c>
      <c r="L652" s="183" t="s">
        <v>1342</v>
      </c>
      <c r="M652" s="62" t="s">
        <v>1136</v>
      </c>
      <c r="N652" s="62" t="s">
        <v>1137</v>
      </c>
      <c r="O652" s="98" t="s">
        <v>34</v>
      </c>
      <c r="P652" s="98" t="s">
        <v>13</v>
      </c>
      <c r="Q652" s="98" t="s">
        <v>860</v>
      </c>
      <c r="R652" s="98" t="s">
        <v>29</v>
      </c>
      <c r="S652" s="98" t="s">
        <v>29</v>
      </c>
    </row>
    <row r="653" spans="1:19" x14ac:dyDescent="0.2">
      <c r="A653" s="112"/>
      <c r="B653" s="112"/>
      <c r="C653" s="77"/>
      <c r="D653" s="77"/>
      <c r="E653" s="183"/>
      <c r="F653" s="180"/>
      <c r="G653" s="185"/>
      <c r="H653" s="185"/>
      <c r="I653" s="185"/>
      <c r="J653" s="265"/>
      <c r="K653" s="59">
        <f t="shared" si="10"/>
        <v>652</v>
      </c>
      <c r="L653" s="183" t="s">
        <v>1342</v>
      </c>
      <c r="M653" s="62" t="s">
        <v>1143</v>
      </c>
      <c r="N653" s="62" t="s">
        <v>1144</v>
      </c>
      <c r="O653" s="98" t="s">
        <v>34</v>
      </c>
      <c r="P653" s="98" t="s">
        <v>13</v>
      </c>
      <c r="Q653" s="98" t="s">
        <v>860</v>
      </c>
      <c r="R653" s="98" t="s">
        <v>29</v>
      </c>
      <c r="S653" s="98" t="s">
        <v>29</v>
      </c>
    </row>
    <row r="654" spans="1:19" x14ac:dyDescent="0.2">
      <c r="A654" s="112"/>
      <c r="B654" s="112"/>
      <c r="C654" s="77"/>
      <c r="D654" s="77"/>
      <c r="E654" s="183"/>
      <c r="F654" s="180"/>
      <c r="G654" s="185"/>
      <c r="H654" s="185"/>
      <c r="I654" s="185"/>
      <c r="J654" s="265"/>
      <c r="K654" s="59">
        <f t="shared" si="10"/>
        <v>653</v>
      </c>
      <c r="L654" s="183" t="s">
        <v>1342</v>
      </c>
      <c r="M654" s="62" t="s">
        <v>1511</v>
      </c>
      <c r="N654" s="62" t="s">
        <v>1512</v>
      </c>
      <c r="O654" s="98" t="s">
        <v>34</v>
      </c>
      <c r="P654" s="98" t="s">
        <v>13</v>
      </c>
      <c r="Q654" s="98" t="s">
        <v>860</v>
      </c>
      <c r="R654" s="98" t="s">
        <v>29</v>
      </c>
      <c r="S654" s="98" t="s">
        <v>29</v>
      </c>
    </row>
    <row r="655" spans="1:19" x14ac:dyDescent="0.2">
      <c r="A655" s="112"/>
      <c r="B655" s="112"/>
      <c r="C655" s="77"/>
      <c r="D655" s="77"/>
      <c r="E655" s="183"/>
      <c r="F655" s="180"/>
      <c r="G655" s="185"/>
      <c r="H655" s="185"/>
      <c r="I655" s="185"/>
      <c r="J655" s="265"/>
      <c r="K655" s="59">
        <f t="shared" si="10"/>
        <v>654</v>
      </c>
      <c r="L655" s="183" t="s">
        <v>1342</v>
      </c>
      <c r="M655" s="62" t="s">
        <v>1141</v>
      </c>
      <c r="N655" s="62" t="s">
        <v>1142</v>
      </c>
      <c r="O655" s="62" t="s">
        <v>18</v>
      </c>
      <c r="P655" s="62" t="s">
        <v>19</v>
      </c>
      <c r="Q655" s="60" t="s">
        <v>860</v>
      </c>
      <c r="R655" s="60" t="s">
        <v>856</v>
      </c>
      <c r="S655" s="60" t="s">
        <v>856</v>
      </c>
    </row>
    <row r="656" spans="1:19" x14ac:dyDescent="0.2">
      <c r="A656" s="112"/>
      <c r="B656" s="112"/>
      <c r="C656" s="77"/>
      <c r="D656" s="77"/>
      <c r="E656" s="183"/>
      <c r="F656" s="180"/>
      <c r="G656" s="185"/>
      <c r="H656" s="185"/>
      <c r="I656" s="185"/>
      <c r="J656" s="265"/>
      <c r="K656" s="59">
        <f t="shared" si="10"/>
        <v>655</v>
      </c>
      <c r="L656" s="183" t="s">
        <v>995</v>
      </c>
      <c r="M656" s="62" t="s">
        <v>1762</v>
      </c>
      <c r="N656" s="62" t="s">
        <v>1763</v>
      </c>
      <c r="O656" s="62" t="s">
        <v>18</v>
      </c>
      <c r="P656" s="62" t="s">
        <v>19</v>
      </c>
      <c r="Q656" s="60" t="s">
        <v>860</v>
      </c>
      <c r="R656" s="60" t="s">
        <v>856</v>
      </c>
      <c r="S656" s="60" t="s">
        <v>856</v>
      </c>
    </row>
    <row r="657" spans="1:19" x14ac:dyDescent="0.2">
      <c r="A657" s="112"/>
      <c r="B657" s="112"/>
      <c r="C657" s="77"/>
      <c r="D657" s="77"/>
      <c r="E657" s="183"/>
      <c r="F657" s="180"/>
      <c r="G657" s="185"/>
      <c r="H657" s="185"/>
      <c r="I657" s="185"/>
      <c r="J657" s="265"/>
      <c r="K657" s="59">
        <f t="shared" si="10"/>
        <v>656</v>
      </c>
      <c r="L657" s="183" t="s">
        <v>995</v>
      </c>
      <c r="M657" s="62" t="s">
        <v>1764</v>
      </c>
      <c r="N657" s="62" t="s">
        <v>1766</v>
      </c>
      <c r="O657" s="62" t="s">
        <v>1765</v>
      </c>
      <c r="P657" s="62" t="s">
        <v>1767</v>
      </c>
      <c r="Q657" s="60" t="s">
        <v>860</v>
      </c>
      <c r="R657" s="60" t="s">
        <v>856</v>
      </c>
      <c r="S657" s="60" t="s">
        <v>856</v>
      </c>
    </row>
    <row r="658" spans="1:19" x14ac:dyDescent="0.2">
      <c r="A658" s="112"/>
      <c r="B658" s="112"/>
      <c r="C658" s="77"/>
      <c r="D658" s="77"/>
      <c r="E658" s="183"/>
      <c r="F658" s="180"/>
      <c r="G658" s="185"/>
      <c r="H658" s="185"/>
      <c r="I658" s="185"/>
      <c r="J658" s="265" t="s">
        <v>1774</v>
      </c>
      <c r="K658" s="59">
        <f t="shared" si="10"/>
        <v>657</v>
      </c>
      <c r="L658" s="183" t="s">
        <v>995</v>
      </c>
      <c r="M658" s="62" t="s">
        <v>1768</v>
      </c>
      <c r="N658" s="62" t="s">
        <v>1769</v>
      </c>
      <c r="O658" s="62" t="s">
        <v>65</v>
      </c>
      <c r="P658" s="62" t="s">
        <v>23</v>
      </c>
      <c r="Q658" s="60" t="s">
        <v>860</v>
      </c>
      <c r="R658" s="60" t="s">
        <v>856</v>
      </c>
      <c r="S658" s="60" t="s">
        <v>856</v>
      </c>
    </row>
    <row r="659" spans="1:19" x14ac:dyDescent="0.2">
      <c r="A659" s="112"/>
      <c r="B659" s="112"/>
      <c r="C659" s="77"/>
      <c r="D659" s="77"/>
      <c r="E659" s="183"/>
      <c r="F659" s="180"/>
      <c r="G659" s="185"/>
      <c r="H659" s="185"/>
      <c r="I659" s="185"/>
      <c r="J659" s="265"/>
      <c r="K659" s="59">
        <f t="shared" si="10"/>
        <v>658</v>
      </c>
      <c r="L659" s="183" t="s">
        <v>1342</v>
      </c>
      <c r="M659" s="76" t="s">
        <v>1135</v>
      </c>
      <c r="N659" s="62" t="s">
        <v>1787</v>
      </c>
      <c r="O659" s="62" t="s">
        <v>65</v>
      </c>
      <c r="P659" s="62" t="s">
        <v>23</v>
      </c>
      <c r="Q659" s="60" t="s">
        <v>860</v>
      </c>
      <c r="R659" s="60" t="s">
        <v>856</v>
      </c>
      <c r="S659" s="60" t="s">
        <v>856</v>
      </c>
    </row>
    <row r="660" spans="1:19" x14ac:dyDescent="0.2">
      <c r="A660" s="112"/>
      <c r="B660" s="112"/>
      <c r="C660" s="77"/>
      <c r="D660" s="77"/>
      <c r="E660" s="183"/>
      <c r="F660" s="180"/>
      <c r="G660" s="185"/>
      <c r="H660" s="185"/>
      <c r="I660" s="185"/>
      <c r="J660" s="265"/>
      <c r="K660" s="59">
        <f t="shared" si="10"/>
        <v>659</v>
      </c>
      <c r="L660" s="183" t="s">
        <v>995</v>
      </c>
      <c r="M660" s="76" t="s">
        <v>1776</v>
      </c>
      <c r="N660" s="62" t="s">
        <v>1777</v>
      </c>
      <c r="O660" s="62" t="s">
        <v>65</v>
      </c>
      <c r="P660" s="62" t="s">
        <v>23</v>
      </c>
      <c r="Q660" s="60" t="s">
        <v>860</v>
      </c>
      <c r="R660" s="60" t="s">
        <v>856</v>
      </c>
      <c r="S660" s="60" t="s">
        <v>856</v>
      </c>
    </row>
    <row r="661" spans="1:19" x14ac:dyDescent="0.2">
      <c r="A661" s="112"/>
      <c r="B661" s="112"/>
      <c r="C661" s="77"/>
      <c r="D661" s="77"/>
      <c r="E661" s="183"/>
      <c r="F661" s="180"/>
      <c r="G661" s="185"/>
      <c r="H661" s="185"/>
      <c r="I661" s="185"/>
      <c r="J661" s="265"/>
      <c r="K661" s="59">
        <f t="shared" si="10"/>
        <v>660</v>
      </c>
      <c r="L661" s="183" t="s">
        <v>995</v>
      </c>
      <c r="M661" s="62" t="s">
        <v>1775</v>
      </c>
      <c r="N661" s="62" t="s">
        <v>1778</v>
      </c>
      <c r="O661" s="62" t="s">
        <v>65</v>
      </c>
      <c r="P661" s="62" t="s">
        <v>23</v>
      </c>
      <c r="Q661" s="60" t="s">
        <v>860</v>
      </c>
      <c r="R661" s="60" t="s">
        <v>856</v>
      </c>
      <c r="S661" s="60" t="s">
        <v>856</v>
      </c>
    </row>
    <row r="662" spans="1:19" x14ac:dyDescent="0.2">
      <c r="A662" s="112"/>
      <c r="B662" s="112"/>
      <c r="C662" s="77"/>
      <c r="D662" s="77"/>
      <c r="E662" s="183"/>
      <c r="F662" s="180"/>
      <c r="G662" s="185"/>
      <c r="H662" s="185"/>
      <c r="I662" s="185"/>
      <c r="J662" s="265"/>
      <c r="K662" s="59">
        <f t="shared" si="10"/>
        <v>661</v>
      </c>
      <c r="L662" s="183" t="s">
        <v>995</v>
      </c>
      <c r="M662" s="62" t="s">
        <v>1779</v>
      </c>
      <c r="N662" s="62" t="s">
        <v>1780</v>
      </c>
      <c r="O662" s="98" t="s">
        <v>34</v>
      </c>
      <c r="P662" s="98" t="s">
        <v>13</v>
      </c>
      <c r="Q662" s="98" t="s">
        <v>860</v>
      </c>
      <c r="R662" s="98" t="s">
        <v>29</v>
      </c>
      <c r="S662" s="98" t="s">
        <v>29</v>
      </c>
    </row>
    <row r="663" spans="1:19" x14ac:dyDescent="0.2">
      <c r="A663" s="112"/>
      <c r="B663" s="112"/>
      <c r="C663" s="77"/>
      <c r="D663" s="77"/>
      <c r="E663" s="183"/>
      <c r="F663" s="180"/>
      <c r="G663" s="185"/>
      <c r="H663" s="185"/>
      <c r="I663" s="185"/>
      <c r="J663" s="265"/>
      <c r="K663" s="59">
        <f t="shared" si="10"/>
        <v>662</v>
      </c>
      <c r="L663" s="183" t="s">
        <v>995</v>
      </c>
      <c r="M663" s="62" t="s">
        <v>1781</v>
      </c>
      <c r="N663" s="62" t="s">
        <v>1784</v>
      </c>
      <c r="O663" s="62" t="s">
        <v>18</v>
      </c>
      <c r="P663" s="62" t="s">
        <v>19</v>
      </c>
      <c r="Q663" s="60" t="s">
        <v>860</v>
      </c>
      <c r="R663" s="60" t="s">
        <v>856</v>
      </c>
      <c r="S663" s="60" t="s">
        <v>856</v>
      </c>
    </row>
    <row r="664" spans="1:19" ht="12" thickBot="1" x14ac:dyDescent="0.25">
      <c r="A664" s="198"/>
      <c r="B664" s="198"/>
      <c r="C664" s="199"/>
      <c r="D664" s="199"/>
      <c r="E664" s="184"/>
      <c r="F664" s="181"/>
      <c r="G664" s="187"/>
      <c r="H664" s="187"/>
      <c r="I664" s="187"/>
      <c r="J664" s="274"/>
      <c r="K664" s="59">
        <f t="shared" si="10"/>
        <v>663</v>
      </c>
      <c r="L664" s="184" t="s">
        <v>995</v>
      </c>
      <c r="M664" s="80" t="s">
        <v>1782</v>
      </c>
      <c r="N664" s="80" t="s">
        <v>1783</v>
      </c>
      <c r="O664" s="113" t="s">
        <v>34</v>
      </c>
      <c r="P664" s="113" t="s">
        <v>13</v>
      </c>
      <c r="Q664" s="113" t="s">
        <v>860</v>
      </c>
      <c r="R664" s="113" t="s">
        <v>29</v>
      </c>
      <c r="S664" s="113" t="s">
        <v>29</v>
      </c>
    </row>
    <row r="665" spans="1:19" x14ac:dyDescent="0.2">
      <c r="A665" s="361" t="s">
        <v>1800</v>
      </c>
      <c r="B665" s="355" t="s">
        <v>1799</v>
      </c>
      <c r="C665" s="328">
        <v>41509</v>
      </c>
      <c r="D665" s="328">
        <v>41509</v>
      </c>
      <c r="E665" s="348"/>
      <c r="F665" s="328">
        <v>41509</v>
      </c>
      <c r="G665" s="295" t="s">
        <v>55</v>
      </c>
      <c r="H665" s="295" t="s">
        <v>1797</v>
      </c>
      <c r="I665" s="330" t="s">
        <v>990</v>
      </c>
      <c r="J665" s="292" t="s">
        <v>1798</v>
      </c>
      <c r="K665" s="59">
        <f t="shared" si="10"/>
        <v>664</v>
      </c>
      <c r="L665" s="182" t="s">
        <v>995</v>
      </c>
      <c r="M665" s="83" t="s">
        <v>1788</v>
      </c>
      <c r="N665" s="83" t="s">
        <v>1790</v>
      </c>
      <c r="O665" s="83" t="s">
        <v>18</v>
      </c>
      <c r="P665" s="83" t="s">
        <v>19</v>
      </c>
      <c r="Q665" s="82" t="s">
        <v>860</v>
      </c>
      <c r="R665" s="84" t="s">
        <v>856</v>
      </c>
      <c r="S665" s="82" t="s">
        <v>856</v>
      </c>
    </row>
    <row r="666" spans="1:19" x14ac:dyDescent="0.2">
      <c r="A666" s="365"/>
      <c r="B666" s="339"/>
      <c r="C666" s="329"/>
      <c r="D666" s="329"/>
      <c r="E666" s="349"/>
      <c r="F666" s="329"/>
      <c r="G666" s="296"/>
      <c r="H666" s="296"/>
      <c r="I666" s="327"/>
      <c r="J666" s="293"/>
      <c r="K666" s="59">
        <f t="shared" si="10"/>
        <v>665</v>
      </c>
      <c r="L666" s="183" t="s">
        <v>995</v>
      </c>
      <c r="M666" s="62" t="s">
        <v>1789</v>
      </c>
      <c r="N666" s="62" t="s">
        <v>1791</v>
      </c>
      <c r="O666" s="98" t="s">
        <v>34</v>
      </c>
      <c r="P666" s="98" t="s">
        <v>13</v>
      </c>
      <c r="Q666" s="98" t="s">
        <v>860</v>
      </c>
      <c r="R666" s="101" t="s">
        <v>29</v>
      </c>
      <c r="S666" s="98" t="s">
        <v>29</v>
      </c>
    </row>
    <row r="667" spans="1:19" x14ac:dyDescent="0.2">
      <c r="A667" s="365"/>
      <c r="B667" s="339"/>
      <c r="C667" s="329"/>
      <c r="D667" s="329"/>
      <c r="E667" s="349"/>
      <c r="F667" s="329"/>
      <c r="G667" s="296"/>
      <c r="H667" s="296"/>
      <c r="I667" s="327"/>
      <c r="J667" s="293"/>
      <c r="K667" s="59">
        <f t="shared" si="10"/>
        <v>666</v>
      </c>
      <c r="L667" s="183" t="s">
        <v>995</v>
      </c>
      <c r="M667" s="62" t="s">
        <v>1793</v>
      </c>
      <c r="N667" s="62" t="s">
        <v>1794</v>
      </c>
      <c r="O667" s="98" t="s">
        <v>34</v>
      </c>
      <c r="P667" s="98" t="s">
        <v>13</v>
      </c>
      <c r="Q667" s="98" t="s">
        <v>860</v>
      </c>
      <c r="R667" s="101" t="s">
        <v>29</v>
      </c>
      <c r="S667" s="98" t="s">
        <v>29</v>
      </c>
    </row>
    <row r="668" spans="1:19" x14ac:dyDescent="0.2">
      <c r="A668" s="365"/>
      <c r="B668" s="339"/>
      <c r="C668" s="329"/>
      <c r="D668" s="329"/>
      <c r="E668" s="349"/>
      <c r="F668" s="329"/>
      <c r="G668" s="296"/>
      <c r="H668" s="296"/>
      <c r="I668" s="327"/>
      <c r="J668" s="293"/>
      <c r="K668" s="59">
        <f t="shared" si="10"/>
        <v>667</v>
      </c>
      <c r="L668" s="183" t="s">
        <v>995</v>
      </c>
      <c r="M668" s="62" t="s">
        <v>1792</v>
      </c>
      <c r="N668" s="62" t="s">
        <v>1795</v>
      </c>
      <c r="O668" s="62" t="s">
        <v>65</v>
      </c>
      <c r="P668" s="62" t="s">
        <v>23</v>
      </c>
      <c r="Q668" s="60" t="s">
        <v>860</v>
      </c>
      <c r="R668" s="85" t="s">
        <v>856</v>
      </c>
      <c r="S668" s="60" t="s">
        <v>856</v>
      </c>
    </row>
    <row r="669" spans="1:19" ht="12" thickBot="1" x14ac:dyDescent="0.25">
      <c r="A669" s="365"/>
      <c r="B669" s="339"/>
      <c r="C669" s="329"/>
      <c r="D669" s="329"/>
      <c r="E669" s="349"/>
      <c r="F669" s="329"/>
      <c r="G669" s="308"/>
      <c r="H669" s="308"/>
      <c r="I669" s="327"/>
      <c r="J669" s="304"/>
      <c r="K669" s="59">
        <f t="shared" si="10"/>
        <v>668</v>
      </c>
      <c r="L669" s="184" t="s">
        <v>995</v>
      </c>
      <c r="M669" s="80" t="s">
        <v>1796</v>
      </c>
      <c r="N669" s="80"/>
      <c r="O669" s="80" t="s">
        <v>65</v>
      </c>
      <c r="P669" s="80" t="s">
        <v>23</v>
      </c>
      <c r="Q669" s="79" t="s">
        <v>860</v>
      </c>
      <c r="R669" s="97" t="s">
        <v>856</v>
      </c>
      <c r="S669" s="79" t="s">
        <v>856</v>
      </c>
    </row>
    <row r="670" spans="1:19" x14ac:dyDescent="0.2">
      <c r="A670" s="133"/>
      <c r="B670" s="134"/>
      <c r="C670" s="135"/>
      <c r="D670" s="135"/>
      <c r="E670" s="195"/>
      <c r="F670" s="190"/>
      <c r="G670" s="193"/>
      <c r="H670" s="193"/>
      <c r="I670" s="193"/>
      <c r="J670" s="264" t="s">
        <v>1801</v>
      </c>
      <c r="K670" s="59">
        <f t="shared" si="10"/>
        <v>669</v>
      </c>
      <c r="L670" s="195" t="s">
        <v>1342</v>
      </c>
      <c r="M670" s="82" t="s">
        <v>298</v>
      </c>
      <c r="N670" s="210" t="s">
        <v>394</v>
      </c>
      <c r="O670" s="83" t="s">
        <v>12</v>
      </c>
      <c r="P670" s="83" t="s">
        <v>13</v>
      </c>
      <c r="Q670" s="83" t="s">
        <v>860</v>
      </c>
      <c r="R670" s="84" t="s">
        <v>29</v>
      </c>
      <c r="S670" s="82" t="s">
        <v>29</v>
      </c>
    </row>
    <row r="671" spans="1:19" x14ac:dyDescent="0.2">
      <c r="A671" s="137"/>
      <c r="B671" s="112"/>
      <c r="C671" s="77"/>
      <c r="D671" s="77"/>
      <c r="E671" s="192"/>
      <c r="F671" s="191"/>
      <c r="G671" s="194"/>
      <c r="H671" s="194"/>
      <c r="I671" s="194"/>
      <c r="J671" s="265"/>
      <c r="K671" s="59">
        <f t="shared" si="10"/>
        <v>670</v>
      </c>
      <c r="L671" s="192" t="s">
        <v>1342</v>
      </c>
      <c r="M671" s="60" t="s">
        <v>718</v>
      </c>
      <c r="N671" s="61" t="s">
        <v>800</v>
      </c>
      <c r="O671" s="62" t="s">
        <v>34</v>
      </c>
      <c r="P671" s="62" t="s">
        <v>13</v>
      </c>
      <c r="Q671" s="62" t="s">
        <v>860</v>
      </c>
      <c r="R671" s="85" t="s">
        <v>29</v>
      </c>
      <c r="S671" s="60" t="s">
        <v>29</v>
      </c>
    </row>
    <row r="672" spans="1:19" x14ac:dyDescent="0.2">
      <c r="A672" s="137"/>
      <c r="B672" s="112"/>
      <c r="C672" s="77"/>
      <c r="D672" s="77"/>
      <c r="E672" s="192"/>
      <c r="F672" s="191"/>
      <c r="G672" s="194"/>
      <c r="H672" s="194"/>
      <c r="I672" s="194"/>
      <c r="J672" s="265"/>
      <c r="K672" s="59">
        <f t="shared" si="10"/>
        <v>671</v>
      </c>
      <c r="L672" s="192" t="s">
        <v>1342</v>
      </c>
      <c r="M672" s="60" t="s">
        <v>707</v>
      </c>
      <c r="N672" s="61" t="s">
        <v>708</v>
      </c>
      <c r="O672" s="62" t="s">
        <v>317</v>
      </c>
      <c r="P672" s="62" t="s">
        <v>13</v>
      </c>
      <c r="Q672" s="62" t="s">
        <v>860</v>
      </c>
      <c r="R672" s="85" t="s">
        <v>29</v>
      </c>
      <c r="S672" s="60" t="s">
        <v>29</v>
      </c>
    </row>
    <row r="673" spans="1:19" x14ac:dyDescent="0.2">
      <c r="A673" s="137"/>
      <c r="B673" s="112"/>
      <c r="C673" s="77"/>
      <c r="D673" s="77"/>
      <c r="E673" s="192"/>
      <c r="F673" s="191"/>
      <c r="G673" s="194"/>
      <c r="H673" s="194"/>
      <c r="I673" s="194"/>
      <c r="J673" s="265"/>
      <c r="K673" s="59">
        <f t="shared" si="10"/>
        <v>672</v>
      </c>
      <c r="L673" s="192" t="s">
        <v>1342</v>
      </c>
      <c r="M673" s="60" t="s">
        <v>386</v>
      </c>
      <c r="N673" s="64" t="s">
        <v>864</v>
      </c>
      <c r="O673" s="62" t="s">
        <v>18</v>
      </c>
      <c r="P673" s="62" t="s">
        <v>19</v>
      </c>
      <c r="Q673" s="60" t="s">
        <v>860</v>
      </c>
      <c r="R673" s="85" t="s">
        <v>856</v>
      </c>
      <c r="S673" s="60" t="s">
        <v>856</v>
      </c>
    </row>
    <row r="674" spans="1:19" x14ac:dyDescent="0.2">
      <c r="A674" s="137"/>
      <c r="B674" s="112"/>
      <c r="C674" s="77"/>
      <c r="D674" s="77"/>
      <c r="E674" s="192"/>
      <c r="F674" s="191"/>
      <c r="G674" s="194"/>
      <c r="H674" s="194"/>
      <c r="I674" s="194"/>
      <c r="J674" s="265"/>
      <c r="K674" s="59">
        <f t="shared" si="10"/>
        <v>673</v>
      </c>
      <c r="L674" s="192" t="s">
        <v>1342</v>
      </c>
      <c r="M674" s="60" t="s">
        <v>710</v>
      </c>
      <c r="N674" s="61" t="s">
        <v>711</v>
      </c>
      <c r="O674" s="62" t="s">
        <v>18</v>
      </c>
      <c r="P674" s="62" t="s">
        <v>19</v>
      </c>
      <c r="Q674" s="60" t="s">
        <v>860</v>
      </c>
      <c r="R674" s="85" t="s">
        <v>856</v>
      </c>
      <c r="S674" s="60" t="s">
        <v>856</v>
      </c>
    </row>
    <row r="675" spans="1:19" x14ac:dyDescent="0.2">
      <c r="A675" s="137"/>
      <c r="B675" s="112"/>
      <c r="C675" s="77"/>
      <c r="D675" s="77"/>
      <c r="E675" s="192"/>
      <c r="F675" s="191"/>
      <c r="G675" s="194"/>
      <c r="H675" s="194"/>
      <c r="I675" s="194"/>
      <c r="J675" s="265"/>
      <c r="K675" s="59">
        <f t="shared" si="10"/>
        <v>674</v>
      </c>
      <c r="L675" s="192" t="s">
        <v>1342</v>
      </c>
      <c r="M675" s="60" t="s">
        <v>379</v>
      </c>
      <c r="N675" s="61" t="s">
        <v>381</v>
      </c>
      <c r="O675" s="62" t="s">
        <v>12</v>
      </c>
      <c r="P675" s="62" t="s">
        <v>13</v>
      </c>
      <c r="Q675" s="62" t="s">
        <v>860</v>
      </c>
      <c r="R675" s="85" t="s">
        <v>29</v>
      </c>
      <c r="S675" s="60" t="s">
        <v>29</v>
      </c>
    </row>
    <row r="676" spans="1:19" x14ac:dyDescent="0.2">
      <c r="A676" s="137"/>
      <c r="B676" s="112"/>
      <c r="C676" s="77"/>
      <c r="D676" s="77"/>
      <c r="E676" s="192"/>
      <c r="F676" s="191"/>
      <c r="G676" s="194"/>
      <c r="H676" s="194"/>
      <c r="I676" s="194"/>
      <c r="J676" s="265"/>
      <c r="K676" s="59">
        <f t="shared" si="10"/>
        <v>675</v>
      </c>
      <c r="L676" s="192" t="s">
        <v>1342</v>
      </c>
      <c r="M676" s="60" t="s">
        <v>1802</v>
      </c>
      <c r="N676" s="61" t="s">
        <v>868</v>
      </c>
      <c r="O676" s="62" t="s">
        <v>34</v>
      </c>
      <c r="P676" s="62" t="s">
        <v>13</v>
      </c>
      <c r="Q676" s="62" t="s">
        <v>860</v>
      </c>
      <c r="R676" s="85" t="s">
        <v>29</v>
      </c>
      <c r="S676" s="60" t="s">
        <v>29</v>
      </c>
    </row>
    <row r="677" spans="1:19" x14ac:dyDescent="0.2">
      <c r="A677" s="137"/>
      <c r="B677" s="112"/>
      <c r="C677" s="77"/>
      <c r="D677" s="77"/>
      <c r="E677" s="192"/>
      <c r="F677" s="191"/>
      <c r="G677" s="194"/>
      <c r="H677" s="194"/>
      <c r="I677" s="194"/>
      <c r="J677" s="265"/>
      <c r="K677" s="59">
        <f t="shared" si="10"/>
        <v>676</v>
      </c>
      <c r="L677" s="192" t="s">
        <v>1342</v>
      </c>
      <c r="M677" s="60" t="s">
        <v>1803</v>
      </c>
      <c r="N677" s="62"/>
      <c r="O677" s="62" t="s">
        <v>317</v>
      </c>
      <c r="P677" s="62" t="s">
        <v>13</v>
      </c>
      <c r="Q677" s="62" t="s">
        <v>860</v>
      </c>
      <c r="R677" s="85" t="s">
        <v>29</v>
      </c>
      <c r="S677" s="60" t="s">
        <v>29</v>
      </c>
    </row>
    <row r="678" spans="1:19" x14ac:dyDescent="0.2">
      <c r="A678" s="137"/>
      <c r="B678" s="112"/>
      <c r="C678" s="77"/>
      <c r="D678" s="77"/>
      <c r="E678" s="192"/>
      <c r="F678" s="191"/>
      <c r="G678" s="194"/>
      <c r="H678" s="194"/>
      <c r="I678" s="194"/>
      <c r="J678" s="265"/>
      <c r="K678" s="59">
        <f t="shared" si="10"/>
        <v>677</v>
      </c>
      <c r="L678" s="192" t="s">
        <v>1342</v>
      </c>
      <c r="M678" s="60" t="s">
        <v>712</v>
      </c>
      <c r="N678" s="61" t="s">
        <v>868</v>
      </c>
      <c r="O678" s="62" t="s">
        <v>34</v>
      </c>
      <c r="P678" s="62" t="s">
        <v>13</v>
      </c>
      <c r="Q678" s="62" t="s">
        <v>860</v>
      </c>
      <c r="R678" s="85" t="s">
        <v>29</v>
      </c>
      <c r="S678" s="60" t="s">
        <v>29</v>
      </c>
    </row>
    <row r="679" spans="1:19" x14ac:dyDescent="0.2">
      <c r="A679" s="137"/>
      <c r="B679" s="112"/>
      <c r="C679" s="77"/>
      <c r="D679" s="77"/>
      <c r="E679" s="192"/>
      <c r="F679" s="191"/>
      <c r="G679" s="194"/>
      <c r="H679" s="194"/>
      <c r="I679" s="194"/>
      <c r="J679" s="265"/>
      <c r="K679" s="59">
        <f t="shared" si="10"/>
        <v>678</v>
      </c>
      <c r="L679" s="192" t="s">
        <v>1342</v>
      </c>
      <c r="M679" s="60" t="s">
        <v>377</v>
      </c>
      <c r="N679" s="61" t="s">
        <v>378</v>
      </c>
      <c r="O679" s="62" t="s">
        <v>18</v>
      </c>
      <c r="P679" s="62" t="s">
        <v>19</v>
      </c>
      <c r="Q679" s="60" t="s">
        <v>860</v>
      </c>
      <c r="R679" s="85" t="s">
        <v>856</v>
      </c>
      <c r="S679" s="60" t="s">
        <v>856</v>
      </c>
    </row>
    <row r="680" spans="1:19" ht="22.5" x14ac:dyDescent="0.2">
      <c r="A680" s="137"/>
      <c r="B680" s="112"/>
      <c r="C680" s="77"/>
      <c r="D680" s="77"/>
      <c r="E680" s="192"/>
      <c r="F680" s="191"/>
      <c r="G680" s="194"/>
      <c r="H680" s="194"/>
      <c r="I680" s="194"/>
      <c r="J680" s="265"/>
      <c r="K680" s="59">
        <f t="shared" si="10"/>
        <v>679</v>
      </c>
      <c r="L680" s="192" t="s">
        <v>1342</v>
      </c>
      <c r="M680" s="60" t="s">
        <v>388</v>
      </c>
      <c r="N680" s="61" t="s">
        <v>389</v>
      </c>
      <c r="O680" s="62" t="s">
        <v>18</v>
      </c>
      <c r="P680" s="62" t="s">
        <v>19</v>
      </c>
      <c r="Q680" s="60" t="s">
        <v>860</v>
      </c>
      <c r="R680" s="85" t="s">
        <v>856</v>
      </c>
      <c r="S680" s="60" t="s">
        <v>856</v>
      </c>
    </row>
    <row r="681" spans="1:19" ht="12" thickBot="1" x14ac:dyDescent="0.25">
      <c r="A681" s="219"/>
      <c r="B681" s="198"/>
      <c r="C681" s="199"/>
      <c r="D681" s="199"/>
      <c r="E681" s="203"/>
      <c r="F681" s="201"/>
      <c r="G681" s="208"/>
      <c r="H681" s="208"/>
      <c r="I681" s="208"/>
      <c r="J681" s="274"/>
      <c r="K681" s="59">
        <f t="shared" si="10"/>
        <v>680</v>
      </c>
      <c r="L681" s="203" t="s">
        <v>1342</v>
      </c>
      <c r="M681" s="79" t="s">
        <v>796</v>
      </c>
      <c r="N681" s="220" t="s">
        <v>797</v>
      </c>
      <c r="O681" s="80" t="s">
        <v>18</v>
      </c>
      <c r="P681" s="80" t="s">
        <v>19</v>
      </c>
      <c r="Q681" s="79" t="s">
        <v>860</v>
      </c>
      <c r="R681" s="97" t="s">
        <v>856</v>
      </c>
      <c r="S681" s="79" t="s">
        <v>856</v>
      </c>
    </row>
    <row r="682" spans="1:19" ht="23.25" thickBot="1" x14ac:dyDescent="0.25">
      <c r="A682" s="212"/>
      <c r="B682" s="213"/>
      <c r="C682" s="214"/>
      <c r="D682" s="214"/>
      <c r="E682" s="215"/>
      <c r="F682" s="216">
        <v>41527</v>
      </c>
      <c r="G682" s="217" t="s">
        <v>1101</v>
      </c>
      <c r="H682" s="243" t="s">
        <v>1245</v>
      </c>
      <c r="I682" s="217" t="s">
        <v>1693</v>
      </c>
      <c r="J682" s="216" t="s">
        <v>1804</v>
      </c>
      <c r="K682" s="59">
        <f t="shared" si="10"/>
        <v>681</v>
      </c>
      <c r="L682" s="215" t="s">
        <v>1342</v>
      </c>
      <c r="M682" s="221" t="s">
        <v>1279</v>
      </c>
      <c r="N682" s="83" t="s">
        <v>1280</v>
      </c>
      <c r="O682" s="82" t="s">
        <v>18</v>
      </c>
      <c r="P682" s="83" t="s">
        <v>19</v>
      </c>
      <c r="Q682" s="82" t="s">
        <v>860</v>
      </c>
      <c r="R682" s="84" t="s">
        <v>856</v>
      </c>
      <c r="S682" s="82" t="s">
        <v>856</v>
      </c>
    </row>
    <row r="683" spans="1:19" x14ac:dyDescent="0.2">
      <c r="A683" s="358" t="s">
        <v>6</v>
      </c>
      <c r="B683" s="355" t="s">
        <v>1812</v>
      </c>
      <c r="C683" s="314">
        <v>41547</v>
      </c>
      <c r="D683" s="314">
        <v>41547</v>
      </c>
      <c r="E683" s="348"/>
      <c r="F683" s="314">
        <v>41547</v>
      </c>
      <c r="G683" s="485"/>
      <c r="H683" s="485" t="s">
        <v>1813</v>
      </c>
      <c r="I683" s="485" t="s">
        <v>1693</v>
      </c>
      <c r="J683" s="314" t="s">
        <v>1807</v>
      </c>
      <c r="K683" s="59">
        <f t="shared" si="10"/>
        <v>682</v>
      </c>
      <c r="L683" s="348" t="s">
        <v>995</v>
      </c>
      <c r="M683" s="83" t="s">
        <v>1805</v>
      </c>
      <c r="N683" s="83" t="s">
        <v>1806</v>
      </c>
      <c r="O683" s="83" t="s">
        <v>12</v>
      </c>
      <c r="P683" s="83" t="s">
        <v>13</v>
      </c>
      <c r="Q683" s="83" t="s">
        <v>860</v>
      </c>
      <c r="R683" s="84" t="s">
        <v>29</v>
      </c>
      <c r="S683" s="82" t="s">
        <v>29</v>
      </c>
    </row>
    <row r="684" spans="1:19" x14ac:dyDescent="0.2">
      <c r="A684" s="359"/>
      <c r="B684" s="339"/>
      <c r="C684" s="315"/>
      <c r="D684" s="315"/>
      <c r="E684" s="349"/>
      <c r="F684" s="315"/>
      <c r="G684" s="323"/>
      <c r="H684" s="323"/>
      <c r="I684" s="323"/>
      <c r="J684" s="315"/>
      <c r="K684" s="59">
        <f t="shared" si="10"/>
        <v>683</v>
      </c>
      <c r="L684" s="349"/>
      <c r="M684" s="62" t="s">
        <v>1808</v>
      </c>
      <c r="N684" s="62" t="s">
        <v>1809</v>
      </c>
      <c r="O684" s="62" t="s">
        <v>18</v>
      </c>
      <c r="P684" s="62" t="s">
        <v>19</v>
      </c>
      <c r="Q684" s="60" t="s">
        <v>860</v>
      </c>
      <c r="R684" s="85" t="s">
        <v>856</v>
      </c>
      <c r="S684" s="60" t="s">
        <v>856</v>
      </c>
    </row>
    <row r="685" spans="1:19" ht="12" thickBot="1" x14ac:dyDescent="0.25">
      <c r="A685" s="360"/>
      <c r="B685" s="357"/>
      <c r="C685" s="455"/>
      <c r="D685" s="455"/>
      <c r="E685" s="350"/>
      <c r="F685" s="455"/>
      <c r="G685" s="486"/>
      <c r="H685" s="486"/>
      <c r="I685" s="486"/>
      <c r="J685" s="455"/>
      <c r="K685" s="59">
        <f t="shared" si="10"/>
        <v>684</v>
      </c>
      <c r="L685" s="350"/>
      <c r="M685" s="87" t="s">
        <v>1810</v>
      </c>
      <c r="N685" s="87" t="s">
        <v>1811</v>
      </c>
      <c r="O685" s="87" t="s">
        <v>65</v>
      </c>
      <c r="P685" s="87" t="s">
        <v>23</v>
      </c>
      <c r="Q685" s="88" t="s">
        <v>860</v>
      </c>
      <c r="R685" s="89" t="s">
        <v>856</v>
      </c>
      <c r="S685" s="88" t="s">
        <v>856</v>
      </c>
    </row>
    <row r="686" spans="1:19" s="58" customFormat="1" x14ac:dyDescent="0.2">
      <c r="A686" s="395" t="s">
        <v>6</v>
      </c>
      <c r="B686" s="395" t="s">
        <v>1832</v>
      </c>
      <c r="C686" s="197">
        <v>41577</v>
      </c>
      <c r="D686" s="197">
        <v>41600</v>
      </c>
      <c r="E686" s="227"/>
      <c r="F686" s="378">
        <v>41609</v>
      </c>
      <c r="G686" s="430" t="s">
        <v>1101</v>
      </c>
      <c r="H686" s="430" t="s">
        <v>1251</v>
      </c>
      <c r="I686" s="382" t="s">
        <v>990</v>
      </c>
      <c r="J686" s="378" t="s">
        <v>1866</v>
      </c>
      <c r="K686" s="59">
        <f t="shared" si="10"/>
        <v>685</v>
      </c>
      <c r="L686" s="227" t="s">
        <v>995</v>
      </c>
      <c r="M686" s="60" t="s">
        <v>1830</v>
      </c>
      <c r="N686" s="60" t="s">
        <v>1831</v>
      </c>
      <c r="O686" s="60" t="s">
        <v>12</v>
      </c>
      <c r="P686" s="60" t="s">
        <v>13</v>
      </c>
      <c r="Q686" s="60" t="s">
        <v>860</v>
      </c>
      <c r="R686" s="60" t="s">
        <v>29</v>
      </c>
      <c r="S686" s="60" t="s">
        <v>29</v>
      </c>
    </row>
    <row r="687" spans="1:19" s="58" customFormat="1" x14ac:dyDescent="0.2">
      <c r="A687" s="482"/>
      <c r="B687" s="482"/>
      <c r="C687" s="197">
        <v>41583</v>
      </c>
      <c r="D687" s="197">
        <v>41600</v>
      </c>
      <c r="E687" s="227"/>
      <c r="F687" s="379"/>
      <c r="G687" s="484"/>
      <c r="H687" s="484"/>
      <c r="I687" s="483"/>
      <c r="J687" s="379"/>
      <c r="K687" s="59">
        <f t="shared" si="10"/>
        <v>686</v>
      </c>
      <c r="L687" s="227" t="s">
        <v>995</v>
      </c>
      <c r="M687" s="60" t="s">
        <v>1834</v>
      </c>
      <c r="N687" s="60" t="s">
        <v>1839</v>
      </c>
      <c r="O687" s="60" t="s">
        <v>18</v>
      </c>
      <c r="P687" s="60" t="s">
        <v>19</v>
      </c>
      <c r="Q687" s="60" t="s">
        <v>860</v>
      </c>
      <c r="R687" s="60" t="s">
        <v>856</v>
      </c>
      <c r="S687" s="60" t="s">
        <v>856</v>
      </c>
    </row>
    <row r="688" spans="1:19" s="58" customFormat="1" x14ac:dyDescent="0.2">
      <c r="A688" s="482"/>
      <c r="B688" s="482"/>
      <c r="C688" s="197">
        <v>41583</v>
      </c>
      <c r="D688" s="197">
        <v>41600</v>
      </c>
      <c r="E688" s="227"/>
      <c r="F688" s="379"/>
      <c r="G688" s="484"/>
      <c r="H688" s="484"/>
      <c r="I688" s="483"/>
      <c r="J688" s="379"/>
      <c r="K688" s="59">
        <f t="shared" si="10"/>
        <v>687</v>
      </c>
      <c r="L688" s="227" t="s">
        <v>995</v>
      </c>
      <c r="M688" s="60" t="s">
        <v>1835</v>
      </c>
      <c r="N688" s="244" t="s">
        <v>1836</v>
      </c>
      <c r="O688" s="60" t="s">
        <v>16</v>
      </c>
      <c r="P688" s="60" t="s">
        <v>861</v>
      </c>
      <c r="Q688" s="60" t="s">
        <v>860</v>
      </c>
      <c r="R688" s="60" t="s">
        <v>856</v>
      </c>
      <c r="S688" s="60" t="s">
        <v>29</v>
      </c>
    </row>
    <row r="689" spans="1:19" s="58" customFormat="1" x14ac:dyDescent="0.2">
      <c r="A689" s="482"/>
      <c r="B689" s="482"/>
      <c r="C689" s="197">
        <v>41583</v>
      </c>
      <c r="D689" s="197">
        <v>41600</v>
      </c>
      <c r="E689" s="227"/>
      <c r="F689" s="379"/>
      <c r="G689" s="484"/>
      <c r="H689" s="484"/>
      <c r="I689" s="483"/>
      <c r="J689" s="380"/>
      <c r="K689" s="59">
        <f t="shared" si="10"/>
        <v>688</v>
      </c>
      <c r="L689" s="227" t="s">
        <v>995</v>
      </c>
      <c r="M689" s="60" t="s">
        <v>1841</v>
      </c>
      <c r="N689" s="60" t="s">
        <v>1840</v>
      </c>
      <c r="O689" s="60" t="s">
        <v>65</v>
      </c>
      <c r="P689" s="60" t="s">
        <v>23</v>
      </c>
      <c r="Q689" s="60" t="s">
        <v>860</v>
      </c>
      <c r="R689" s="60" t="s">
        <v>856</v>
      </c>
      <c r="S689" s="60" t="s">
        <v>856</v>
      </c>
    </row>
    <row r="690" spans="1:19" s="58" customFormat="1" x14ac:dyDescent="0.2">
      <c r="A690" s="482"/>
      <c r="B690" s="482"/>
      <c r="C690" s="197">
        <v>41583</v>
      </c>
      <c r="D690" s="197">
        <v>41600</v>
      </c>
      <c r="E690" s="227"/>
      <c r="F690" s="379"/>
      <c r="G690" s="484"/>
      <c r="H690" s="484"/>
      <c r="I690" s="483"/>
      <c r="J690" s="378" t="s">
        <v>1867</v>
      </c>
      <c r="K690" s="59">
        <f t="shared" si="10"/>
        <v>689</v>
      </c>
      <c r="L690" s="227" t="s">
        <v>995</v>
      </c>
      <c r="M690" s="60" t="s">
        <v>1846</v>
      </c>
      <c r="N690" s="60" t="s">
        <v>1847</v>
      </c>
      <c r="O690" s="60" t="s">
        <v>12</v>
      </c>
      <c r="P690" s="60" t="s">
        <v>13</v>
      </c>
      <c r="Q690" s="60" t="s">
        <v>860</v>
      </c>
      <c r="R690" s="60" t="s">
        <v>29</v>
      </c>
      <c r="S690" s="60" t="s">
        <v>29</v>
      </c>
    </row>
    <row r="691" spans="1:19" s="58" customFormat="1" x14ac:dyDescent="0.2">
      <c r="A691" s="482"/>
      <c r="B691" s="482"/>
      <c r="C691" s="197">
        <v>41583</v>
      </c>
      <c r="D691" s="197">
        <v>41600</v>
      </c>
      <c r="E691" s="227"/>
      <c r="F691" s="379"/>
      <c r="G691" s="484"/>
      <c r="H691" s="484"/>
      <c r="I691" s="483"/>
      <c r="J691" s="379"/>
      <c r="K691" s="59">
        <f t="shared" si="10"/>
        <v>690</v>
      </c>
      <c r="L691" s="227" t="s">
        <v>995</v>
      </c>
      <c r="M691" s="60" t="s">
        <v>1844</v>
      </c>
      <c r="N691" s="60" t="s">
        <v>1845</v>
      </c>
      <c r="O691" s="60" t="s">
        <v>12</v>
      </c>
      <c r="P691" s="60" t="s">
        <v>13</v>
      </c>
      <c r="Q691" s="60" t="s">
        <v>860</v>
      </c>
      <c r="R691" s="60" t="s">
        <v>29</v>
      </c>
      <c r="S691" s="60" t="s">
        <v>29</v>
      </c>
    </row>
    <row r="692" spans="1:19" s="58" customFormat="1" x14ac:dyDescent="0.2">
      <c r="A692" s="482"/>
      <c r="B692" s="482"/>
      <c r="C692" s="197">
        <v>41583</v>
      </c>
      <c r="D692" s="197">
        <v>41600</v>
      </c>
      <c r="E692" s="227"/>
      <c r="F692" s="379"/>
      <c r="G692" s="484"/>
      <c r="H692" s="484"/>
      <c r="I692" s="483"/>
      <c r="J692" s="379"/>
      <c r="K692" s="59">
        <f t="shared" si="10"/>
        <v>691</v>
      </c>
      <c r="L692" s="227" t="s">
        <v>995</v>
      </c>
      <c r="M692" s="60" t="s">
        <v>1837</v>
      </c>
      <c r="N692" s="60" t="s">
        <v>1838</v>
      </c>
      <c r="O692" s="60" t="s">
        <v>18</v>
      </c>
      <c r="P692" s="60" t="s">
        <v>19</v>
      </c>
      <c r="Q692" s="60" t="s">
        <v>860</v>
      </c>
      <c r="R692" s="60" t="s">
        <v>856</v>
      </c>
      <c r="S692" s="60" t="s">
        <v>856</v>
      </c>
    </row>
    <row r="693" spans="1:19" s="58" customFormat="1" x14ac:dyDescent="0.2">
      <c r="A693" s="482"/>
      <c r="B693" s="482"/>
      <c r="C693" s="197">
        <v>41583</v>
      </c>
      <c r="D693" s="197">
        <v>41600</v>
      </c>
      <c r="E693" s="227"/>
      <c r="F693" s="380"/>
      <c r="G693" s="484"/>
      <c r="H693" s="484"/>
      <c r="I693" s="483"/>
      <c r="J693" s="380"/>
      <c r="K693" s="59">
        <f t="shared" si="10"/>
        <v>692</v>
      </c>
      <c r="L693" s="227" t="s">
        <v>995</v>
      </c>
      <c r="M693" s="60" t="s">
        <v>1842</v>
      </c>
      <c r="N693" s="60" t="s">
        <v>1843</v>
      </c>
      <c r="O693" s="60" t="s">
        <v>65</v>
      </c>
      <c r="P693" s="60" t="s">
        <v>23</v>
      </c>
      <c r="Q693" s="60" t="s">
        <v>860</v>
      </c>
      <c r="R693" s="60" t="s">
        <v>856</v>
      </c>
      <c r="S693" s="60" t="s">
        <v>856</v>
      </c>
    </row>
    <row r="694" spans="1:19" s="58" customFormat="1" x14ac:dyDescent="0.2">
      <c r="A694" s="482"/>
      <c r="B694" s="482"/>
      <c r="C694" s="197">
        <v>41605</v>
      </c>
      <c r="D694" s="197">
        <v>41605</v>
      </c>
      <c r="E694" s="227"/>
      <c r="F694" s="378">
        <v>41617</v>
      </c>
      <c r="G694" s="484"/>
      <c r="H694" s="484"/>
      <c r="I694" s="483"/>
      <c r="J694" s="378" t="s">
        <v>1852</v>
      </c>
      <c r="K694" s="59">
        <f t="shared" si="10"/>
        <v>693</v>
      </c>
      <c r="L694" s="227" t="s">
        <v>995</v>
      </c>
      <c r="M694" s="60" t="s">
        <v>1850</v>
      </c>
      <c r="N694" s="60" t="s">
        <v>1851</v>
      </c>
      <c r="O694" s="60" t="s">
        <v>12</v>
      </c>
      <c r="P694" s="60" t="s">
        <v>13</v>
      </c>
      <c r="Q694" s="60" t="s">
        <v>860</v>
      </c>
      <c r="R694" s="60" t="s">
        <v>29</v>
      </c>
      <c r="S694" s="60" t="s">
        <v>29</v>
      </c>
    </row>
    <row r="695" spans="1:19" s="58" customFormat="1" x14ac:dyDescent="0.2">
      <c r="A695" s="482"/>
      <c r="B695" s="482"/>
      <c r="C695" s="197">
        <v>41605</v>
      </c>
      <c r="D695" s="197">
        <v>41605</v>
      </c>
      <c r="E695" s="227"/>
      <c r="F695" s="379"/>
      <c r="G695" s="484"/>
      <c r="H695" s="484"/>
      <c r="I695" s="483"/>
      <c r="J695" s="379"/>
      <c r="K695" s="59">
        <f t="shared" si="10"/>
        <v>694</v>
      </c>
      <c r="L695" s="227" t="s">
        <v>995</v>
      </c>
      <c r="M695" s="60" t="s">
        <v>1848</v>
      </c>
      <c r="N695" s="60" t="s">
        <v>1849</v>
      </c>
      <c r="O695" s="60" t="s">
        <v>18</v>
      </c>
      <c r="P695" s="60" t="s">
        <v>19</v>
      </c>
      <c r="Q695" s="60" t="s">
        <v>860</v>
      </c>
      <c r="R695" s="60" t="s">
        <v>856</v>
      </c>
      <c r="S695" s="60" t="s">
        <v>856</v>
      </c>
    </row>
    <row r="696" spans="1:19" s="58" customFormat="1" x14ac:dyDescent="0.2">
      <c r="A696" s="482"/>
      <c r="B696" s="482"/>
      <c r="C696" s="197">
        <v>41605</v>
      </c>
      <c r="D696" s="197">
        <v>41605</v>
      </c>
      <c r="E696" s="227"/>
      <c r="F696" s="379"/>
      <c r="G696" s="484"/>
      <c r="H696" s="484"/>
      <c r="I696" s="483"/>
      <c r="J696" s="379"/>
      <c r="K696" s="59">
        <f t="shared" si="10"/>
        <v>695</v>
      </c>
      <c r="L696" s="227" t="s">
        <v>995</v>
      </c>
      <c r="M696" s="60" t="s">
        <v>1853</v>
      </c>
      <c r="N696" s="60" t="s">
        <v>1854</v>
      </c>
      <c r="O696" s="60" t="s">
        <v>18</v>
      </c>
      <c r="P696" s="60" t="s">
        <v>19</v>
      </c>
      <c r="Q696" s="60" t="s">
        <v>860</v>
      </c>
      <c r="R696" s="60" t="s">
        <v>856</v>
      </c>
      <c r="S696" s="60" t="s">
        <v>856</v>
      </c>
    </row>
    <row r="697" spans="1:19" s="58" customFormat="1" x14ac:dyDescent="0.2">
      <c r="A697" s="482"/>
      <c r="B697" s="482"/>
      <c r="C697" s="197">
        <v>41605</v>
      </c>
      <c r="D697" s="197">
        <v>41605</v>
      </c>
      <c r="E697" s="227"/>
      <c r="F697" s="379"/>
      <c r="G697" s="484"/>
      <c r="H697" s="484"/>
      <c r="I697" s="483"/>
      <c r="J697" s="379"/>
      <c r="K697" s="59">
        <f t="shared" si="10"/>
        <v>696</v>
      </c>
      <c r="L697" s="227" t="s">
        <v>995</v>
      </c>
      <c r="M697" s="60" t="s">
        <v>1855</v>
      </c>
      <c r="N697" s="60" t="s">
        <v>1857</v>
      </c>
      <c r="O697" s="60" t="s">
        <v>65</v>
      </c>
      <c r="P697" s="60" t="s">
        <v>23</v>
      </c>
      <c r="Q697" s="60" t="s">
        <v>860</v>
      </c>
      <c r="R697" s="60" t="s">
        <v>856</v>
      </c>
      <c r="S697" s="60" t="s">
        <v>856</v>
      </c>
    </row>
    <row r="698" spans="1:19" s="58" customFormat="1" x14ac:dyDescent="0.2">
      <c r="A698" s="394"/>
      <c r="B698" s="394"/>
      <c r="C698" s="197">
        <v>41605</v>
      </c>
      <c r="D698" s="197">
        <v>41605</v>
      </c>
      <c r="E698" s="227"/>
      <c r="F698" s="380"/>
      <c r="G698" s="429"/>
      <c r="H698" s="429"/>
      <c r="I698" s="392"/>
      <c r="J698" s="380"/>
      <c r="K698" s="59">
        <f t="shared" si="10"/>
        <v>697</v>
      </c>
      <c r="L698" s="227" t="s">
        <v>995</v>
      </c>
      <c r="M698" s="60" t="s">
        <v>1856</v>
      </c>
      <c r="N698" s="60" t="s">
        <v>1858</v>
      </c>
      <c r="O698" s="60" t="s">
        <v>65</v>
      </c>
      <c r="P698" s="60" t="s">
        <v>23</v>
      </c>
      <c r="Q698" s="60" t="s">
        <v>860</v>
      </c>
      <c r="R698" s="60" t="s">
        <v>856</v>
      </c>
      <c r="S698" s="60" t="s">
        <v>856</v>
      </c>
    </row>
    <row r="699" spans="1:19" x14ac:dyDescent="0.2">
      <c r="A699" s="351" t="s">
        <v>6</v>
      </c>
      <c r="B699" s="340" t="s">
        <v>1869</v>
      </c>
      <c r="C699" s="77">
        <v>41613</v>
      </c>
      <c r="D699" s="77">
        <v>41617</v>
      </c>
      <c r="E699" s="226"/>
      <c r="F699" s="225"/>
      <c r="G699" s="228"/>
      <c r="H699" s="228"/>
      <c r="I699" s="228"/>
      <c r="J699" s="293" t="s">
        <v>1868</v>
      </c>
      <c r="K699" s="59">
        <f t="shared" si="10"/>
        <v>698</v>
      </c>
      <c r="L699" s="226" t="s">
        <v>1342</v>
      </c>
      <c r="M699" s="62" t="s">
        <v>321</v>
      </c>
      <c r="N699" s="62" t="s">
        <v>1862</v>
      </c>
      <c r="O699" s="62" t="s">
        <v>65</v>
      </c>
      <c r="P699" s="62" t="s">
        <v>23</v>
      </c>
      <c r="Q699" s="60" t="s">
        <v>860</v>
      </c>
      <c r="R699" s="60" t="s">
        <v>856</v>
      </c>
      <c r="S699" s="62" t="s">
        <v>1860</v>
      </c>
    </row>
    <row r="700" spans="1:19" x14ac:dyDescent="0.2">
      <c r="A700" s="351"/>
      <c r="B700" s="340"/>
      <c r="C700" s="77">
        <v>41613</v>
      </c>
      <c r="D700" s="77">
        <v>41617</v>
      </c>
      <c r="E700" s="226"/>
      <c r="F700" s="225"/>
      <c r="G700" s="228"/>
      <c r="H700" s="228"/>
      <c r="I700" s="228"/>
      <c r="J700" s="293"/>
      <c r="K700" s="59">
        <f t="shared" si="10"/>
        <v>699</v>
      </c>
      <c r="L700" s="226" t="s">
        <v>1342</v>
      </c>
      <c r="M700" s="62" t="s">
        <v>944</v>
      </c>
      <c r="N700" s="62" t="s">
        <v>1863</v>
      </c>
      <c r="O700" s="62" t="s">
        <v>18</v>
      </c>
      <c r="P700" s="62" t="s">
        <v>19</v>
      </c>
      <c r="Q700" s="60" t="s">
        <v>860</v>
      </c>
      <c r="R700" s="60" t="s">
        <v>856</v>
      </c>
      <c r="S700" s="62" t="s">
        <v>1861</v>
      </c>
    </row>
    <row r="701" spans="1:19" x14ac:dyDescent="0.2">
      <c r="A701" s="351"/>
      <c r="B701" s="340"/>
      <c r="C701" s="77">
        <v>41613</v>
      </c>
      <c r="D701" s="77">
        <v>41617</v>
      </c>
      <c r="E701" s="226"/>
      <c r="F701" s="225"/>
      <c r="G701" s="228"/>
      <c r="H701" s="228"/>
      <c r="I701" s="228"/>
      <c r="J701" s="293"/>
      <c r="K701" s="59">
        <f t="shared" si="10"/>
        <v>700</v>
      </c>
      <c r="L701" s="226" t="s">
        <v>1342</v>
      </c>
      <c r="M701" s="62" t="s">
        <v>946</v>
      </c>
      <c r="N701" s="62" t="s">
        <v>1864</v>
      </c>
      <c r="O701" s="62" t="s">
        <v>65</v>
      </c>
      <c r="P701" s="62" t="s">
        <v>23</v>
      </c>
      <c r="Q701" s="60" t="s">
        <v>860</v>
      </c>
      <c r="R701" s="60" t="s">
        <v>856</v>
      </c>
      <c r="S701" s="62" t="s">
        <v>1865</v>
      </c>
    </row>
    <row r="702" spans="1:19" x14ac:dyDescent="0.2">
      <c r="A702" s="352" t="s">
        <v>6</v>
      </c>
      <c r="B702" s="338" t="s">
        <v>1869</v>
      </c>
      <c r="C702" s="77">
        <v>41619</v>
      </c>
      <c r="D702" s="77">
        <v>41619</v>
      </c>
      <c r="E702" s="226"/>
      <c r="F702" s="225"/>
      <c r="G702" s="228"/>
      <c r="H702" s="228"/>
      <c r="I702" s="228"/>
      <c r="J702" s="304" t="s">
        <v>1878</v>
      </c>
      <c r="K702" s="59">
        <f t="shared" si="10"/>
        <v>701</v>
      </c>
      <c r="L702" s="227" t="s">
        <v>995</v>
      </c>
      <c r="M702" s="62" t="s">
        <v>1872</v>
      </c>
      <c r="N702" s="62" t="s">
        <v>1874</v>
      </c>
      <c r="O702" s="60" t="s">
        <v>12</v>
      </c>
      <c r="P702" s="60" t="s">
        <v>13</v>
      </c>
      <c r="Q702" s="60" t="s">
        <v>860</v>
      </c>
      <c r="R702" s="60" t="s">
        <v>29</v>
      </c>
      <c r="S702" s="60"/>
    </row>
    <row r="703" spans="1:19" x14ac:dyDescent="0.2">
      <c r="A703" s="367"/>
      <c r="B703" s="339"/>
      <c r="C703" s="77"/>
      <c r="D703" s="77"/>
      <c r="E703" s="226"/>
      <c r="F703" s="225"/>
      <c r="G703" s="228"/>
      <c r="H703" s="228"/>
      <c r="I703" s="228"/>
      <c r="J703" s="329"/>
      <c r="K703" s="59">
        <f t="shared" si="10"/>
        <v>702</v>
      </c>
      <c r="L703" s="227" t="s">
        <v>995</v>
      </c>
      <c r="M703" s="62" t="s">
        <v>1880</v>
      </c>
      <c r="N703" s="62" t="s">
        <v>1879</v>
      </c>
      <c r="O703" s="60" t="s">
        <v>12</v>
      </c>
      <c r="P703" s="60" t="s">
        <v>13</v>
      </c>
      <c r="Q703" s="60" t="s">
        <v>860</v>
      </c>
      <c r="R703" s="60" t="s">
        <v>29</v>
      </c>
      <c r="S703" s="60"/>
    </row>
    <row r="704" spans="1:19" x14ac:dyDescent="0.2">
      <c r="A704" s="367"/>
      <c r="B704" s="339"/>
      <c r="C704" s="77">
        <v>41619</v>
      </c>
      <c r="D704" s="77">
        <v>41619</v>
      </c>
      <c r="E704" s="226"/>
      <c r="F704" s="225"/>
      <c r="G704" s="228"/>
      <c r="H704" s="228"/>
      <c r="I704" s="228"/>
      <c r="J704" s="329"/>
      <c r="K704" s="59">
        <f t="shared" si="10"/>
        <v>703</v>
      </c>
      <c r="L704" s="227" t="s">
        <v>995</v>
      </c>
      <c r="M704" s="62" t="s">
        <v>1870</v>
      </c>
      <c r="N704" s="62" t="s">
        <v>1875</v>
      </c>
      <c r="O704" s="60" t="s">
        <v>16</v>
      </c>
      <c r="P704" s="60" t="s">
        <v>861</v>
      </c>
      <c r="Q704" s="60" t="s">
        <v>860</v>
      </c>
      <c r="R704" s="60" t="s">
        <v>856</v>
      </c>
      <c r="S704" s="60"/>
    </row>
    <row r="705" spans="1:19" x14ac:dyDescent="0.2">
      <c r="A705" s="367"/>
      <c r="B705" s="339"/>
      <c r="C705" s="77">
        <v>41619</v>
      </c>
      <c r="D705" s="77">
        <v>41619</v>
      </c>
      <c r="E705" s="226"/>
      <c r="F705" s="225"/>
      <c r="G705" s="228"/>
      <c r="H705" s="228"/>
      <c r="I705" s="228"/>
      <c r="J705" s="329"/>
      <c r="K705" s="59">
        <f t="shared" si="10"/>
        <v>704</v>
      </c>
      <c r="L705" s="227" t="s">
        <v>995</v>
      </c>
      <c r="M705" s="62" t="s">
        <v>1871</v>
      </c>
      <c r="N705" s="62" t="s">
        <v>1876</v>
      </c>
      <c r="O705" s="60" t="s">
        <v>18</v>
      </c>
      <c r="P705" s="60" t="s">
        <v>19</v>
      </c>
      <c r="Q705" s="60" t="s">
        <v>860</v>
      </c>
      <c r="R705" s="60" t="s">
        <v>856</v>
      </c>
      <c r="S705" s="60" t="s">
        <v>856</v>
      </c>
    </row>
    <row r="706" spans="1:19" x14ac:dyDescent="0.2">
      <c r="A706" s="353"/>
      <c r="B706" s="434"/>
      <c r="C706" s="77">
        <v>41619</v>
      </c>
      <c r="D706" s="77">
        <v>41619</v>
      </c>
      <c r="E706" s="226"/>
      <c r="F706" s="225"/>
      <c r="G706" s="228"/>
      <c r="H706" s="228"/>
      <c r="I706" s="228"/>
      <c r="J706" s="341"/>
      <c r="K706" s="59">
        <f t="shared" si="10"/>
        <v>705</v>
      </c>
      <c r="L706" s="227" t="s">
        <v>995</v>
      </c>
      <c r="M706" s="62" t="s">
        <v>1873</v>
      </c>
      <c r="N706" s="62" t="s">
        <v>1877</v>
      </c>
      <c r="O706" s="60" t="s">
        <v>65</v>
      </c>
      <c r="P706" s="60" t="s">
        <v>23</v>
      </c>
      <c r="Q706" s="60" t="s">
        <v>860</v>
      </c>
      <c r="R706" s="60" t="s">
        <v>856</v>
      </c>
      <c r="S706" s="62"/>
    </row>
    <row r="707" spans="1:19" x14ac:dyDescent="0.2">
      <c r="A707" s="112"/>
      <c r="B707" s="112"/>
      <c r="C707" s="77"/>
      <c r="D707" s="77"/>
      <c r="E707" s="233"/>
      <c r="F707" s="230"/>
      <c r="G707" s="236"/>
      <c r="H707" s="236"/>
      <c r="I707" s="236"/>
      <c r="J707" s="265"/>
      <c r="K707" s="59">
        <f t="shared" si="10"/>
        <v>706</v>
      </c>
      <c r="L707" s="233" t="s">
        <v>1342</v>
      </c>
      <c r="M707" s="62" t="s">
        <v>772</v>
      </c>
      <c r="N707" s="62" t="s">
        <v>765</v>
      </c>
      <c r="O707" s="62" t="s">
        <v>18</v>
      </c>
      <c r="P707" s="62" t="s">
        <v>19</v>
      </c>
      <c r="Q707" s="60" t="s">
        <v>860</v>
      </c>
      <c r="R707" s="60" t="s">
        <v>856</v>
      </c>
      <c r="S707" s="62" t="s">
        <v>1881</v>
      </c>
    </row>
    <row r="708" spans="1:19" x14ac:dyDescent="0.2">
      <c r="A708" s="112"/>
      <c r="B708" s="112"/>
      <c r="C708" s="77"/>
      <c r="D708" s="77"/>
      <c r="E708" s="233"/>
      <c r="F708" s="230"/>
      <c r="G708" s="236"/>
      <c r="H708" s="236"/>
      <c r="I708" s="236"/>
      <c r="J708" s="265"/>
      <c r="K708" s="59">
        <f t="shared" si="10"/>
        <v>707</v>
      </c>
      <c r="L708" s="233" t="s">
        <v>1342</v>
      </c>
      <c r="M708" s="62" t="s">
        <v>906</v>
      </c>
      <c r="N708" s="62" t="s">
        <v>908</v>
      </c>
      <c r="O708" s="62" t="s">
        <v>18</v>
      </c>
      <c r="P708" s="62" t="s">
        <v>19</v>
      </c>
      <c r="Q708" s="60" t="s">
        <v>860</v>
      </c>
      <c r="R708" s="60" t="s">
        <v>856</v>
      </c>
      <c r="S708" s="62" t="s">
        <v>1882</v>
      </c>
    </row>
    <row r="709" spans="1:19" x14ac:dyDescent="0.2">
      <c r="A709" s="112"/>
      <c r="B709" s="112"/>
      <c r="C709" s="77"/>
      <c r="D709" s="77"/>
      <c r="E709" s="233"/>
      <c r="F709" s="230"/>
      <c r="G709" s="236"/>
      <c r="H709" s="236"/>
      <c r="I709" s="236"/>
      <c r="J709" s="265"/>
      <c r="K709" s="59">
        <f t="shared" si="10"/>
        <v>708</v>
      </c>
      <c r="L709" s="233" t="s">
        <v>1342</v>
      </c>
      <c r="M709" s="62" t="s">
        <v>1788</v>
      </c>
      <c r="N709" s="62" t="s">
        <v>1790</v>
      </c>
      <c r="O709" s="62" t="s">
        <v>18</v>
      </c>
      <c r="P709" s="62" t="s">
        <v>19</v>
      </c>
      <c r="Q709" s="60" t="s">
        <v>860</v>
      </c>
      <c r="R709" s="60" t="s">
        <v>856</v>
      </c>
      <c r="S709" s="62" t="s">
        <v>1883</v>
      </c>
    </row>
    <row r="710" spans="1:19" x14ac:dyDescent="0.2">
      <c r="A710" s="112"/>
      <c r="B710" s="112"/>
      <c r="C710" s="77"/>
      <c r="D710" s="77"/>
      <c r="E710" s="233"/>
      <c r="F710" s="230"/>
      <c r="G710" s="236"/>
      <c r="H710" s="236"/>
      <c r="I710" s="236"/>
      <c r="J710" s="265"/>
      <c r="K710" s="59">
        <f t="shared" si="10"/>
        <v>709</v>
      </c>
      <c r="L710" s="233"/>
      <c r="M710" s="62" t="s">
        <v>377</v>
      </c>
      <c r="N710" s="62" t="s">
        <v>1886</v>
      </c>
      <c r="O710" s="62" t="s">
        <v>18</v>
      </c>
      <c r="P710" s="62" t="s">
        <v>19</v>
      </c>
      <c r="Q710" s="60" t="s">
        <v>860</v>
      </c>
      <c r="R710" s="60" t="s">
        <v>856</v>
      </c>
      <c r="S710" s="62" t="s">
        <v>1884</v>
      </c>
    </row>
    <row r="711" spans="1:19" x14ac:dyDescent="0.2">
      <c r="A711" s="112"/>
      <c r="B711" s="112"/>
      <c r="C711" s="77"/>
      <c r="D711" s="77"/>
      <c r="E711" s="233"/>
      <c r="F711" s="230"/>
      <c r="G711" s="236"/>
      <c r="H711" s="236"/>
      <c r="I711" s="236"/>
      <c r="J711" s="265"/>
      <c r="K711" s="59">
        <f t="shared" si="10"/>
        <v>710</v>
      </c>
      <c r="L711" s="233"/>
      <c r="M711" s="62" t="s">
        <v>386</v>
      </c>
      <c r="N711" s="62" t="s">
        <v>1885</v>
      </c>
      <c r="O711" s="62" t="s">
        <v>18</v>
      </c>
      <c r="P711" s="62" t="s">
        <v>19</v>
      </c>
      <c r="Q711" s="60" t="s">
        <v>860</v>
      </c>
      <c r="R711" s="60" t="s">
        <v>856</v>
      </c>
      <c r="S711" s="62"/>
    </row>
    <row r="712" spans="1:19" x14ac:dyDescent="0.2">
      <c r="A712" s="112"/>
      <c r="B712" s="112"/>
      <c r="C712" s="77"/>
      <c r="D712" s="77"/>
      <c r="E712" s="233"/>
      <c r="F712" s="230"/>
      <c r="G712" s="236"/>
      <c r="H712" s="236"/>
      <c r="I712" s="236"/>
      <c r="J712" s="265" t="s">
        <v>1889</v>
      </c>
      <c r="K712" s="59">
        <f t="shared" si="10"/>
        <v>711</v>
      </c>
      <c r="L712" s="233" t="s">
        <v>1342</v>
      </c>
      <c r="M712" s="60" t="s">
        <v>243</v>
      </c>
      <c r="N712" s="62" t="s">
        <v>1888</v>
      </c>
      <c r="O712" s="62" t="s">
        <v>18</v>
      </c>
      <c r="P712" s="62" t="s">
        <v>19</v>
      </c>
      <c r="Q712" s="60" t="s">
        <v>860</v>
      </c>
      <c r="R712" s="60" t="s">
        <v>856</v>
      </c>
      <c r="S712" s="60" t="s">
        <v>1887</v>
      </c>
    </row>
    <row r="713" spans="1:19" x14ac:dyDescent="0.2">
      <c r="A713" s="112"/>
      <c r="B713" s="112"/>
      <c r="C713" s="77"/>
      <c r="D713" s="77"/>
      <c r="E713" s="233"/>
      <c r="F713" s="230"/>
      <c r="G713" s="236"/>
      <c r="H713" s="236"/>
      <c r="I713" s="236"/>
      <c r="J713" s="265"/>
      <c r="K713" s="59">
        <f t="shared" si="10"/>
        <v>712</v>
      </c>
      <c r="L713" s="237" t="s">
        <v>995</v>
      </c>
      <c r="M713" s="62" t="s">
        <v>1890</v>
      </c>
      <c r="N713" s="62" t="s">
        <v>1891</v>
      </c>
      <c r="O713" s="60" t="s">
        <v>12</v>
      </c>
      <c r="P713" s="60" t="s">
        <v>13</v>
      </c>
      <c r="Q713" s="60" t="s">
        <v>860</v>
      </c>
      <c r="R713" s="60" t="s">
        <v>29</v>
      </c>
      <c r="S713" s="62"/>
    </row>
    <row r="714" spans="1:19" x14ac:dyDescent="0.2">
      <c r="A714" s="112"/>
      <c r="B714" s="112"/>
      <c r="C714" s="77"/>
      <c r="D714" s="77"/>
      <c r="E714" s="233"/>
      <c r="F714" s="230"/>
      <c r="G714" s="236"/>
      <c r="H714" s="236"/>
      <c r="I714" s="236"/>
      <c r="J714" s="265"/>
      <c r="K714" s="59">
        <f t="shared" si="10"/>
        <v>713</v>
      </c>
      <c r="L714" s="237" t="s">
        <v>995</v>
      </c>
      <c r="M714" s="62" t="s">
        <v>1892</v>
      </c>
      <c r="N714" s="62" t="s">
        <v>1893</v>
      </c>
      <c r="O714" s="60" t="s">
        <v>65</v>
      </c>
      <c r="P714" s="60" t="s">
        <v>23</v>
      </c>
      <c r="Q714" s="60" t="s">
        <v>860</v>
      </c>
      <c r="R714" s="60" t="s">
        <v>856</v>
      </c>
      <c r="S714" s="62"/>
    </row>
    <row r="715" spans="1:19" x14ac:dyDescent="0.2">
      <c r="A715" s="112"/>
      <c r="B715" s="112"/>
      <c r="C715" s="77"/>
      <c r="D715" s="77"/>
      <c r="E715" s="233"/>
      <c r="F715" s="230"/>
      <c r="G715" s="236"/>
      <c r="H715" s="236"/>
      <c r="I715" s="236"/>
      <c r="J715" s="265"/>
      <c r="K715" s="59">
        <f t="shared" ref="K715" si="11">K714+1</f>
        <v>714</v>
      </c>
      <c r="L715" s="233" t="s">
        <v>1342</v>
      </c>
      <c r="M715" s="62" t="s">
        <v>247</v>
      </c>
      <c r="N715" s="61" t="s">
        <v>248</v>
      </c>
      <c r="O715" s="60" t="s">
        <v>22</v>
      </c>
      <c r="P715" s="60" t="s">
        <v>23</v>
      </c>
      <c r="Q715" s="60" t="s">
        <v>860</v>
      </c>
      <c r="R715" s="85" t="s">
        <v>856</v>
      </c>
      <c r="S715" s="60" t="s">
        <v>856</v>
      </c>
    </row>
    <row r="716" spans="1:19" ht="22.5" x14ac:dyDescent="0.2">
      <c r="A716" s="218" t="s">
        <v>6</v>
      </c>
      <c r="B716" s="218" t="s">
        <v>1816</v>
      </c>
      <c r="C716" s="141">
        <v>41555</v>
      </c>
      <c r="D716" s="141"/>
      <c r="E716" s="206"/>
      <c r="F716" s="205"/>
      <c r="G716" s="207"/>
      <c r="H716" s="209" t="s">
        <v>1817</v>
      </c>
      <c r="I716" s="207"/>
      <c r="J716" s="223" t="s">
        <v>1815</v>
      </c>
      <c r="K716" s="59">
        <f t="shared" si="10"/>
        <v>715</v>
      </c>
      <c r="L716" s="206" t="s">
        <v>995</v>
      </c>
      <c r="M716" s="93" t="s">
        <v>1814</v>
      </c>
      <c r="N716" s="93" t="s">
        <v>1818</v>
      </c>
      <c r="O716" s="93" t="s">
        <v>12</v>
      </c>
      <c r="P716" s="93" t="s">
        <v>13</v>
      </c>
      <c r="Q716" s="93" t="s">
        <v>860</v>
      </c>
      <c r="R716" s="91" t="s">
        <v>29</v>
      </c>
      <c r="S716" s="91" t="s">
        <v>29</v>
      </c>
    </row>
    <row r="717" spans="1:19" x14ac:dyDescent="0.2">
      <c r="A717" s="218"/>
      <c r="B717" s="218"/>
      <c r="C717" s="141"/>
      <c r="D717" s="141"/>
      <c r="E717" s="242"/>
      <c r="F717" s="238"/>
      <c r="G717" s="240"/>
      <c r="H717" s="239"/>
      <c r="I717" s="240"/>
      <c r="J717" s="223"/>
      <c r="K717" s="59">
        <f t="shared" ref="K717:K733" si="12">K716+1</f>
        <v>716</v>
      </c>
      <c r="L717" s="242" t="s">
        <v>995</v>
      </c>
      <c r="M717" s="63" t="s">
        <v>1894</v>
      </c>
      <c r="N717" s="93" t="s">
        <v>1895</v>
      </c>
      <c r="O717" s="93" t="s">
        <v>12</v>
      </c>
      <c r="P717" s="93" t="s">
        <v>13</v>
      </c>
      <c r="Q717" s="93" t="s">
        <v>860</v>
      </c>
      <c r="R717" s="91" t="s">
        <v>29</v>
      </c>
      <c r="S717" s="91" t="s">
        <v>29</v>
      </c>
    </row>
    <row r="718" spans="1:19" x14ac:dyDescent="0.2">
      <c r="A718" s="112"/>
      <c r="B718" s="112"/>
      <c r="C718" s="77"/>
      <c r="D718" s="77"/>
      <c r="E718" s="202"/>
      <c r="F718" s="200"/>
      <c r="G718" s="211" t="s">
        <v>1833</v>
      </c>
      <c r="H718" s="204"/>
      <c r="I718" s="204"/>
      <c r="J718" s="224"/>
      <c r="K718" s="59">
        <f t="shared" si="12"/>
        <v>717</v>
      </c>
      <c r="L718" s="206" t="s">
        <v>995</v>
      </c>
      <c r="M718" s="62" t="s">
        <v>1819</v>
      </c>
      <c r="N718" s="62" t="s">
        <v>1822</v>
      </c>
      <c r="O718" s="62" t="s">
        <v>16</v>
      </c>
      <c r="P718" s="62" t="s">
        <v>861</v>
      </c>
      <c r="Q718" s="62" t="s">
        <v>860</v>
      </c>
      <c r="R718" s="60" t="s">
        <v>856</v>
      </c>
      <c r="S718" s="60" t="s">
        <v>29</v>
      </c>
    </row>
    <row r="719" spans="1:19" x14ac:dyDescent="0.2">
      <c r="A719" s="112"/>
      <c r="B719" s="112"/>
      <c r="C719" s="77"/>
      <c r="D719" s="77"/>
      <c r="E719" s="202"/>
      <c r="F719" s="200"/>
      <c r="G719" s="204"/>
      <c r="H719" s="204"/>
      <c r="I719" s="204"/>
      <c r="J719" s="224"/>
      <c r="K719" s="59">
        <f t="shared" si="12"/>
        <v>718</v>
      </c>
      <c r="L719" s="206" t="s">
        <v>995</v>
      </c>
      <c r="M719" s="62" t="s">
        <v>1823</v>
      </c>
      <c r="N719" s="62" t="s">
        <v>1824</v>
      </c>
      <c r="O719" s="62" t="s">
        <v>18</v>
      </c>
      <c r="P719" s="62" t="s">
        <v>19</v>
      </c>
      <c r="Q719" s="60" t="s">
        <v>860</v>
      </c>
      <c r="R719" s="85" t="s">
        <v>856</v>
      </c>
      <c r="S719" s="60" t="s">
        <v>856</v>
      </c>
    </row>
    <row r="720" spans="1:19" x14ac:dyDescent="0.2">
      <c r="A720" s="112"/>
      <c r="B720" s="112"/>
      <c r="C720" s="77"/>
      <c r="D720" s="77"/>
      <c r="E720" s="202"/>
      <c r="F720" s="200"/>
      <c r="G720" s="204"/>
      <c r="H720" s="204"/>
      <c r="I720" s="204"/>
      <c r="J720" s="224"/>
      <c r="K720" s="59">
        <f t="shared" si="12"/>
        <v>719</v>
      </c>
      <c r="L720" s="206" t="s">
        <v>995</v>
      </c>
      <c r="M720" s="62" t="s">
        <v>1821</v>
      </c>
      <c r="N720" s="62" t="s">
        <v>1820</v>
      </c>
      <c r="O720" s="62" t="s">
        <v>65</v>
      </c>
      <c r="P720" s="62" t="s">
        <v>23</v>
      </c>
      <c r="Q720" s="60" t="s">
        <v>860</v>
      </c>
      <c r="R720" s="60" t="s">
        <v>856</v>
      </c>
      <c r="S720" s="60" t="s">
        <v>856</v>
      </c>
    </row>
    <row r="721" spans="1:19" x14ac:dyDescent="0.2">
      <c r="A721" s="112"/>
      <c r="B721" s="112"/>
      <c r="C721" s="77"/>
      <c r="D721" s="77"/>
      <c r="E721" s="233"/>
      <c r="F721" s="230"/>
      <c r="G721" s="236"/>
      <c r="H721" s="236"/>
      <c r="I721" s="236"/>
      <c r="J721" s="224"/>
      <c r="K721" s="59">
        <f t="shared" si="12"/>
        <v>720</v>
      </c>
      <c r="L721" s="242" t="s">
        <v>995</v>
      </c>
      <c r="M721" s="62" t="s">
        <v>1896</v>
      </c>
      <c r="N721" s="62" t="s">
        <v>1897</v>
      </c>
      <c r="O721" s="62" t="s">
        <v>65</v>
      </c>
      <c r="P721" s="62" t="s">
        <v>23</v>
      </c>
      <c r="Q721" s="60" t="s">
        <v>860</v>
      </c>
      <c r="R721" s="60" t="s">
        <v>856</v>
      </c>
      <c r="S721" s="60" t="s">
        <v>856</v>
      </c>
    </row>
    <row r="722" spans="1:19" x14ac:dyDescent="0.2">
      <c r="A722" s="112"/>
      <c r="B722" s="112"/>
      <c r="C722" s="77"/>
      <c r="D722" s="77"/>
      <c r="E722" s="233"/>
      <c r="F722" s="230"/>
      <c r="G722" s="236"/>
      <c r="H722" s="236"/>
      <c r="I722" s="236"/>
      <c r="J722" s="224"/>
      <c r="K722" s="59">
        <f t="shared" si="12"/>
        <v>721</v>
      </c>
      <c r="L722" s="242"/>
      <c r="M722" s="62"/>
      <c r="N722" s="62"/>
      <c r="O722" s="62"/>
      <c r="P722" s="62"/>
      <c r="Q722" s="60"/>
      <c r="R722" s="85"/>
      <c r="S722" s="60"/>
    </row>
    <row r="723" spans="1:19" x14ac:dyDescent="0.2">
      <c r="A723" s="112"/>
      <c r="B723" s="112"/>
      <c r="C723" s="77"/>
      <c r="D723" s="77"/>
      <c r="E723" s="202"/>
      <c r="F723" s="200"/>
      <c r="G723" s="204"/>
      <c r="H723" s="204"/>
      <c r="I723" s="204"/>
      <c r="J723" s="224"/>
      <c r="K723" s="59">
        <f t="shared" si="12"/>
        <v>722</v>
      </c>
      <c r="L723" s="202"/>
      <c r="M723" s="62" t="s">
        <v>1825</v>
      </c>
      <c r="N723" s="62"/>
      <c r="O723" s="62" t="s">
        <v>18</v>
      </c>
      <c r="P723" s="62" t="s">
        <v>19</v>
      </c>
      <c r="Q723" s="60" t="s">
        <v>860</v>
      </c>
      <c r="R723" s="85" t="s">
        <v>856</v>
      </c>
      <c r="S723" s="60" t="s">
        <v>856</v>
      </c>
    </row>
    <row r="724" spans="1:19" ht="12" thickBot="1" x14ac:dyDescent="0.25">
      <c r="A724" s="198"/>
      <c r="B724" s="198"/>
      <c r="C724" s="199"/>
      <c r="D724" s="199"/>
      <c r="E724" s="234"/>
      <c r="F724" s="231"/>
      <c r="G724" s="241"/>
      <c r="H724" s="241"/>
      <c r="I724" s="241"/>
      <c r="J724" s="247"/>
      <c r="K724" s="78">
        <f t="shared" si="12"/>
        <v>723</v>
      </c>
      <c r="L724" s="234"/>
      <c r="M724" s="80" t="s">
        <v>1828</v>
      </c>
      <c r="N724" s="80" t="s">
        <v>1829</v>
      </c>
      <c r="O724" s="80" t="s">
        <v>16</v>
      </c>
      <c r="P724" s="80" t="s">
        <v>861</v>
      </c>
      <c r="Q724" s="80" t="s">
        <v>860</v>
      </c>
      <c r="R724" s="79" t="s">
        <v>856</v>
      </c>
      <c r="S724" s="79" t="s">
        <v>29</v>
      </c>
    </row>
    <row r="725" spans="1:19" x14ac:dyDescent="0.2">
      <c r="A725" s="358" t="s">
        <v>6</v>
      </c>
      <c r="B725" s="134"/>
      <c r="C725" s="135"/>
      <c r="D725" s="135"/>
      <c r="E725" s="232"/>
      <c r="F725" s="229"/>
      <c r="G725" s="330" t="s">
        <v>990</v>
      </c>
      <c r="H725" s="235"/>
      <c r="I725" s="295" t="s">
        <v>990</v>
      </c>
      <c r="J725" s="292" t="s">
        <v>1899</v>
      </c>
      <c r="K725" s="81">
        <f t="shared" si="12"/>
        <v>724</v>
      </c>
      <c r="L725" s="232" t="s">
        <v>995</v>
      </c>
      <c r="M725" s="83" t="s">
        <v>1898</v>
      </c>
      <c r="N725" s="83" t="s">
        <v>1900</v>
      </c>
      <c r="O725" s="83" t="s">
        <v>12</v>
      </c>
      <c r="P725" s="83" t="s">
        <v>13</v>
      </c>
      <c r="Q725" s="83" t="s">
        <v>860</v>
      </c>
      <c r="R725" s="82" t="s">
        <v>29</v>
      </c>
      <c r="S725" s="84" t="s">
        <v>29</v>
      </c>
    </row>
    <row r="726" spans="1:19" x14ac:dyDescent="0.2">
      <c r="A726" s="359"/>
      <c r="B726" s="112"/>
      <c r="C726" s="77"/>
      <c r="D726" s="77"/>
      <c r="E726" s="233"/>
      <c r="F726" s="230"/>
      <c r="G726" s="327"/>
      <c r="H726" s="236"/>
      <c r="I726" s="296"/>
      <c r="J726" s="293"/>
      <c r="K726" s="59">
        <f t="shared" si="12"/>
        <v>725</v>
      </c>
      <c r="L726" s="233" t="s">
        <v>995</v>
      </c>
      <c r="M726" s="62" t="s">
        <v>1902</v>
      </c>
      <c r="N726" s="62" t="s">
        <v>1901</v>
      </c>
      <c r="O726" s="62" t="s">
        <v>12</v>
      </c>
      <c r="P726" s="62" t="s">
        <v>13</v>
      </c>
      <c r="Q726" s="62" t="s">
        <v>860</v>
      </c>
      <c r="R726" s="60" t="s">
        <v>29</v>
      </c>
      <c r="S726" s="85" t="s">
        <v>29</v>
      </c>
    </row>
    <row r="727" spans="1:19" x14ac:dyDescent="0.2">
      <c r="A727" s="359"/>
      <c r="B727" s="112"/>
      <c r="C727" s="77"/>
      <c r="D727" s="77"/>
      <c r="E727" s="233"/>
      <c r="F727" s="230"/>
      <c r="G727" s="327"/>
      <c r="H727" s="236"/>
      <c r="I727" s="296"/>
      <c r="J727" s="293"/>
      <c r="K727" s="59">
        <f t="shared" si="12"/>
        <v>726</v>
      </c>
      <c r="L727" s="233" t="s">
        <v>995</v>
      </c>
      <c r="M727" s="62" t="s">
        <v>1904</v>
      </c>
      <c r="N727" s="62" t="s">
        <v>1905</v>
      </c>
      <c r="O727" s="62" t="s">
        <v>12</v>
      </c>
      <c r="P727" s="62" t="s">
        <v>13</v>
      </c>
      <c r="Q727" s="62" t="s">
        <v>860</v>
      </c>
      <c r="R727" s="60" t="s">
        <v>29</v>
      </c>
      <c r="S727" s="85" t="s">
        <v>29</v>
      </c>
    </row>
    <row r="728" spans="1:19" x14ac:dyDescent="0.2">
      <c r="A728" s="359"/>
      <c r="B728" s="112"/>
      <c r="C728" s="77"/>
      <c r="D728" s="77"/>
      <c r="E728" s="233"/>
      <c r="F728" s="230"/>
      <c r="G728" s="327"/>
      <c r="H728" s="236"/>
      <c r="I728" s="296"/>
      <c r="J728" s="293"/>
      <c r="K728" s="59">
        <f t="shared" si="12"/>
        <v>727</v>
      </c>
      <c r="L728" s="233" t="s">
        <v>995</v>
      </c>
      <c r="M728" s="62" t="s">
        <v>1903</v>
      </c>
      <c r="N728" s="62" t="s">
        <v>1906</v>
      </c>
      <c r="O728" s="62" t="s">
        <v>12</v>
      </c>
      <c r="P728" s="62" t="s">
        <v>13</v>
      </c>
      <c r="Q728" s="62" t="s">
        <v>860</v>
      </c>
      <c r="R728" s="60" t="s">
        <v>29</v>
      </c>
      <c r="S728" s="85" t="s">
        <v>29</v>
      </c>
    </row>
    <row r="729" spans="1:19" x14ac:dyDescent="0.2">
      <c r="A729" s="359"/>
      <c r="B729" s="112"/>
      <c r="C729" s="77"/>
      <c r="D729" s="77"/>
      <c r="E729" s="233"/>
      <c r="F729" s="230"/>
      <c r="G729" s="327"/>
      <c r="H729" s="236"/>
      <c r="I729" s="296"/>
      <c r="J729" s="293"/>
      <c r="K729" s="59">
        <f t="shared" si="12"/>
        <v>728</v>
      </c>
      <c r="L729" s="233" t="s">
        <v>995</v>
      </c>
      <c r="M729" s="62" t="s">
        <v>1907</v>
      </c>
      <c r="N729" s="62" t="s">
        <v>1908</v>
      </c>
      <c r="O729" s="62" t="s">
        <v>12</v>
      </c>
      <c r="P729" s="62" t="s">
        <v>13</v>
      </c>
      <c r="Q729" s="62" t="s">
        <v>860</v>
      </c>
      <c r="R729" s="60" t="s">
        <v>29</v>
      </c>
      <c r="S729" s="85" t="s">
        <v>29</v>
      </c>
    </row>
    <row r="730" spans="1:19" x14ac:dyDescent="0.2">
      <c r="A730" s="359"/>
      <c r="B730" s="112"/>
      <c r="C730" s="77"/>
      <c r="D730" s="77"/>
      <c r="E730" s="233"/>
      <c r="F730" s="230"/>
      <c r="G730" s="327"/>
      <c r="H730" s="236"/>
      <c r="I730" s="296"/>
      <c r="J730" s="293"/>
      <c r="K730" s="59">
        <f t="shared" si="12"/>
        <v>729</v>
      </c>
      <c r="L730" s="233" t="s">
        <v>995</v>
      </c>
      <c r="M730" s="62" t="s">
        <v>1909</v>
      </c>
      <c r="N730" s="62" t="s">
        <v>1910</v>
      </c>
      <c r="O730" s="62" t="s">
        <v>12</v>
      </c>
      <c r="P730" s="62" t="s">
        <v>13</v>
      </c>
      <c r="Q730" s="62" t="s">
        <v>860</v>
      </c>
      <c r="R730" s="60" t="s">
        <v>29</v>
      </c>
      <c r="S730" s="85" t="s">
        <v>29</v>
      </c>
    </row>
    <row r="731" spans="1:19" x14ac:dyDescent="0.2">
      <c r="A731" s="359"/>
      <c r="B731" s="112"/>
      <c r="C731" s="77"/>
      <c r="D731" s="77"/>
      <c r="E731" s="233"/>
      <c r="F731" s="230"/>
      <c r="G731" s="327"/>
      <c r="H731" s="236"/>
      <c r="I731" s="296"/>
      <c r="J731" s="293"/>
      <c r="K731" s="59">
        <f t="shared" si="12"/>
        <v>730</v>
      </c>
      <c r="L731" s="233" t="s">
        <v>995</v>
      </c>
      <c r="M731" s="62" t="s">
        <v>1913</v>
      </c>
      <c r="N731" s="62" t="s">
        <v>1914</v>
      </c>
      <c r="O731" s="62" t="s">
        <v>12</v>
      </c>
      <c r="P731" s="62" t="s">
        <v>13</v>
      </c>
      <c r="Q731" s="62" t="s">
        <v>860</v>
      </c>
      <c r="R731" s="60" t="s">
        <v>29</v>
      </c>
      <c r="S731" s="85" t="s">
        <v>29</v>
      </c>
    </row>
    <row r="732" spans="1:19" x14ac:dyDescent="0.2">
      <c r="A732" s="359"/>
      <c r="B732" s="112"/>
      <c r="C732" s="77"/>
      <c r="D732" s="77"/>
      <c r="E732" s="233"/>
      <c r="F732" s="230"/>
      <c r="G732" s="327"/>
      <c r="H732" s="236"/>
      <c r="I732" s="296"/>
      <c r="J732" s="293"/>
      <c r="K732" s="59">
        <f t="shared" si="12"/>
        <v>731</v>
      </c>
      <c r="L732" s="233" t="s">
        <v>995</v>
      </c>
      <c r="M732" s="62" t="s">
        <v>1911</v>
      </c>
      <c r="N732" s="62" t="s">
        <v>1916</v>
      </c>
      <c r="O732" s="62" t="s">
        <v>18</v>
      </c>
      <c r="P732" s="62" t="s">
        <v>19</v>
      </c>
      <c r="Q732" s="60" t="s">
        <v>860</v>
      </c>
      <c r="R732" s="60" t="s">
        <v>856</v>
      </c>
      <c r="S732" s="85" t="s">
        <v>856</v>
      </c>
    </row>
    <row r="733" spans="1:19" ht="12" thickBot="1" x14ac:dyDescent="0.25">
      <c r="A733" s="359"/>
      <c r="B733" s="198"/>
      <c r="C733" s="199"/>
      <c r="D733" s="199"/>
      <c r="E733" s="251"/>
      <c r="F733" s="248"/>
      <c r="G733" s="327"/>
      <c r="H733" s="252"/>
      <c r="I733" s="308"/>
      <c r="J733" s="304"/>
      <c r="K733" s="78">
        <f t="shared" si="12"/>
        <v>732</v>
      </c>
      <c r="L733" s="251" t="s">
        <v>995</v>
      </c>
      <c r="M733" s="80" t="s">
        <v>1912</v>
      </c>
      <c r="N733" s="80" t="s">
        <v>1915</v>
      </c>
      <c r="O733" s="80" t="s">
        <v>18</v>
      </c>
      <c r="P733" s="80" t="s">
        <v>19</v>
      </c>
      <c r="Q733" s="79" t="s">
        <v>860</v>
      </c>
      <c r="R733" s="79" t="s">
        <v>856</v>
      </c>
      <c r="S733" s="97" t="s">
        <v>856</v>
      </c>
    </row>
    <row r="734" spans="1:19" x14ac:dyDescent="0.2">
      <c r="A734" s="298" t="s">
        <v>6</v>
      </c>
      <c r="B734" s="316"/>
      <c r="C734" s="292">
        <v>41749</v>
      </c>
      <c r="D734" s="292">
        <v>41752</v>
      </c>
      <c r="E734" s="348"/>
      <c r="F734" s="292">
        <v>41752</v>
      </c>
      <c r="G734" s="295" t="s">
        <v>990</v>
      </c>
      <c r="H734" s="295" t="s">
        <v>1245</v>
      </c>
      <c r="I734" s="295" t="s">
        <v>990</v>
      </c>
      <c r="J734" s="314" t="s">
        <v>2003</v>
      </c>
      <c r="K734" s="254">
        <v>733</v>
      </c>
      <c r="L734" s="249" t="s">
        <v>1342</v>
      </c>
      <c r="M734" s="82" t="s">
        <v>1483</v>
      </c>
      <c r="N734" s="83" t="s">
        <v>1996</v>
      </c>
      <c r="O734" s="83" t="s">
        <v>65</v>
      </c>
      <c r="P734" s="83" t="s">
        <v>23</v>
      </c>
      <c r="Q734" s="82" t="s">
        <v>860</v>
      </c>
      <c r="R734" s="82" t="s">
        <v>856</v>
      </c>
      <c r="S734" s="84" t="s">
        <v>856</v>
      </c>
    </row>
    <row r="735" spans="1:19" ht="12" thickBot="1" x14ac:dyDescent="0.25">
      <c r="A735" s="299"/>
      <c r="B735" s="317"/>
      <c r="C735" s="293"/>
      <c r="D735" s="293"/>
      <c r="E735" s="349"/>
      <c r="F735" s="293"/>
      <c r="G735" s="296"/>
      <c r="H735" s="296"/>
      <c r="I735" s="296"/>
      <c r="J735" s="315"/>
      <c r="K735" s="253">
        <v>734</v>
      </c>
      <c r="L735" s="250" t="s">
        <v>1342</v>
      </c>
      <c r="M735" s="60" t="s">
        <v>1994</v>
      </c>
      <c r="N735" s="62" t="s">
        <v>1997</v>
      </c>
      <c r="O735" s="62" t="s">
        <v>65</v>
      </c>
      <c r="P735" s="62" t="s">
        <v>23</v>
      </c>
      <c r="Q735" s="60" t="s">
        <v>860</v>
      </c>
      <c r="R735" s="60" t="s">
        <v>856</v>
      </c>
      <c r="S735" s="85" t="s">
        <v>856</v>
      </c>
    </row>
    <row r="736" spans="1:19" x14ac:dyDescent="0.2">
      <c r="A736" s="299"/>
      <c r="B736" s="317"/>
      <c r="C736" s="293"/>
      <c r="D736" s="293"/>
      <c r="E736" s="349"/>
      <c r="F736" s="293"/>
      <c r="G736" s="296"/>
      <c r="H736" s="296"/>
      <c r="I736" s="296"/>
      <c r="J736" s="315"/>
      <c r="K736" s="254">
        <v>735</v>
      </c>
      <c r="L736" s="250" t="s">
        <v>1342</v>
      </c>
      <c r="M736" s="60" t="s">
        <v>1400</v>
      </c>
      <c r="N736" s="62" t="s">
        <v>1401</v>
      </c>
      <c r="O736" s="60" t="s">
        <v>18</v>
      </c>
      <c r="P736" s="60" t="s">
        <v>19</v>
      </c>
      <c r="Q736" s="60" t="s">
        <v>860</v>
      </c>
      <c r="R736" s="60" t="s">
        <v>856</v>
      </c>
      <c r="S736" s="85" t="s">
        <v>856</v>
      </c>
    </row>
    <row r="737" spans="1:19" ht="12" thickBot="1" x14ac:dyDescent="0.25">
      <c r="A737" s="307"/>
      <c r="B737" s="317"/>
      <c r="C737" s="304"/>
      <c r="D737" s="304"/>
      <c r="E737" s="349"/>
      <c r="F737" s="304"/>
      <c r="G737" s="308"/>
      <c r="H737" s="308"/>
      <c r="I737" s="308"/>
      <c r="J737" s="315"/>
      <c r="K737" s="256">
        <v>736</v>
      </c>
      <c r="L737" s="251" t="s">
        <v>1342</v>
      </c>
      <c r="M737" s="80" t="s">
        <v>1517</v>
      </c>
      <c r="N737" s="80" t="s">
        <v>1995</v>
      </c>
      <c r="O737" s="79" t="s">
        <v>18</v>
      </c>
      <c r="P737" s="79" t="s">
        <v>19</v>
      </c>
      <c r="Q737" s="79" t="s">
        <v>860</v>
      </c>
      <c r="R737" s="79" t="s">
        <v>856</v>
      </c>
      <c r="S737" s="97" t="s">
        <v>856</v>
      </c>
    </row>
    <row r="738" spans="1:19" x14ac:dyDescent="0.2">
      <c r="A738" s="298" t="s">
        <v>6</v>
      </c>
      <c r="B738" s="368" t="s">
        <v>2171</v>
      </c>
      <c r="C738" s="135"/>
      <c r="D738" s="135"/>
      <c r="E738" s="279"/>
      <c r="F738" s="264"/>
      <c r="G738" s="295" t="s">
        <v>990</v>
      </c>
      <c r="H738" s="267"/>
      <c r="I738" s="295" t="s">
        <v>990</v>
      </c>
      <c r="J738" s="264" t="s">
        <v>1918</v>
      </c>
      <c r="K738" s="254">
        <v>737</v>
      </c>
      <c r="L738" s="279" t="s">
        <v>995</v>
      </c>
      <c r="M738" s="82" t="s">
        <v>1929</v>
      </c>
      <c r="N738" s="284" t="s">
        <v>1930</v>
      </c>
      <c r="O738" s="281" t="s">
        <v>12</v>
      </c>
      <c r="P738" s="83" t="s">
        <v>13</v>
      </c>
      <c r="Q738" s="83" t="s">
        <v>860</v>
      </c>
      <c r="R738" s="82" t="s">
        <v>29</v>
      </c>
      <c r="S738" s="84" t="s">
        <v>29</v>
      </c>
    </row>
    <row r="739" spans="1:19" x14ac:dyDescent="0.2">
      <c r="A739" s="299"/>
      <c r="B739" s="340"/>
      <c r="C739" s="77"/>
      <c r="D739" s="77"/>
      <c r="E739" s="257"/>
      <c r="F739" s="265"/>
      <c r="G739" s="296"/>
      <c r="H739" s="268"/>
      <c r="I739" s="296"/>
      <c r="J739" s="265"/>
      <c r="K739" s="253">
        <v>738</v>
      </c>
      <c r="L739" s="257" t="s">
        <v>995</v>
      </c>
      <c r="M739" s="60" t="s">
        <v>1933</v>
      </c>
      <c r="N739" s="95" t="s">
        <v>1932</v>
      </c>
      <c r="O739" s="170" t="s">
        <v>12</v>
      </c>
      <c r="P739" s="62" t="s">
        <v>13</v>
      </c>
      <c r="Q739" s="62" t="s">
        <v>860</v>
      </c>
      <c r="R739" s="60" t="s">
        <v>29</v>
      </c>
      <c r="S739" s="85" t="s">
        <v>29</v>
      </c>
    </row>
    <row r="740" spans="1:19" x14ac:dyDescent="0.2">
      <c r="A740" s="299"/>
      <c r="B740" s="340"/>
      <c r="C740" s="77"/>
      <c r="D740" s="77"/>
      <c r="E740" s="257"/>
      <c r="F740" s="265"/>
      <c r="G740" s="296"/>
      <c r="H740" s="268"/>
      <c r="I740" s="296"/>
      <c r="J740" s="265" t="s">
        <v>366</v>
      </c>
      <c r="K740" s="253">
        <v>739</v>
      </c>
      <c r="L740" s="257" t="s">
        <v>995</v>
      </c>
      <c r="M740" s="60" t="s">
        <v>1919</v>
      </c>
      <c r="N740" s="95" t="s">
        <v>1920</v>
      </c>
      <c r="O740" s="170" t="s">
        <v>12</v>
      </c>
      <c r="P740" s="62" t="s">
        <v>13</v>
      </c>
      <c r="Q740" s="62" t="s">
        <v>860</v>
      </c>
      <c r="R740" s="60" t="s">
        <v>29</v>
      </c>
      <c r="S740" s="85" t="s">
        <v>29</v>
      </c>
    </row>
    <row r="741" spans="1:19" x14ac:dyDescent="0.2">
      <c r="A741" s="299"/>
      <c r="B741" s="340"/>
      <c r="C741" s="77"/>
      <c r="D741" s="77"/>
      <c r="E741" s="257"/>
      <c r="F741" s="265"/>
      <c r="G741" s="296"/>
      <c r="H741" s="268"/>
      <c r="I741" s="296"/>
      <c r="J741" s="265"/>
      <c r="K741" s="253">
        <v>740</v>
      </c>
      <c r="L741" s="257" t="s">
        <v>995</v>
      </c>
      <c r="M741" s="74" t="s">
        <v>1936</v>
      </c>
      <c r="N741" s="95" t="s">
        <v>1937</v>
      </c>
      <c r="O741" s="170" t="s">
        <v>1938</v>
      </c>
      <c r="P741" s="62" t="s">
        <v>13</v>
      </c>
      <c r="Q741" s="62" t="s">
        <v>860</v>
      </c>
      <c r="R741" s="60" t="s">
        <v>29</v>
      </c>
      <c r="S741" s="85" t="s">
        <v>29</v>
      </c>
    </row>
    <row r="742" spans="1:19" x14ac:dyDescent="0.2">
      <c r="A742" s="299"/>
      <c r="B742" s="340"/>
      <c r="C742" s="77"/>
      <c r="D742" s="77"/>
      <c r="E742" s="257"/>
      <c r="F742" s="265"/>
      <c r="G742" s="296"/>
      <c r="H742" s="268"/>
      <c r="I742" s="296"/>
      <c r="J742" s="265"/>
      <c r="K742" s="253">
        <v>741</v>
      </c>
      <c r="L742" s="257" t="s">
        <v>995</v>
      </c>
      <c r="M742" s="60" t="s">
        <v>1921</v>
      </c>
      <c r="N742" s="95" t="s">
        <v>1922</v>
      </c>
      <c r="O742" s="170" t="s">
        <v>12</v>
      </c>
      <c r="P742" s="62" t="s">
        <v>13</v>
      </c>
      <c r="Q742" s="62" t="s">
        <v>860</v>
      </c>
      <c r="R742" s="60" t="s">
        <v>29</v>
      </c>
      <c r="S742" s="85" t="s">
        <v>29</v>
      </c>
    </row>
    <row r="743" spans="1:19" x14ac:dyDescent="0.2">
      <c r="A743" s="299"/>
      <c r="B743" s="340"/>
      <c r="C743" s="77"/>
      <c r="D743" s="77"/>
      <c r="E743" s="257"/>
      <c r="F743" s="265"/>
      <c r="G743" s="296"/>
      <c r="H743" s="268"/>
      <c r="I743" s="296"/>
      <c r="J743" s="265"/>
      <c r="K743" s="253">
        <v>742</v>
      </c>
      <c r="L743" s="257" t="s">
        <v>995</v>
      </c>
      <c r="M743" s="60" t="s">
        <v>1925</v>
      </c>
      <c r="N743" s="95" t="s">
        <v>1924</v>
      </c>
      <c r="O743" s="170" t="s">
        <v>12</v>
      </c>
      <c r="P743" s="62" t="s">
        <v>13</v>
      </c>
      <c r="Q743" s="62" t="s">
        <v>860</v>
      </c>
      <c r="R743" s="60" t="s">
        <v>29</v>
      </c>
      <c r="S743" s="85" t="s">
        <v>29</v>
      </c>
    </row>
    <row r="744" spans="1:19" x14ac:dyDescent="0.2">
      <c r="A744" s="299"/>
      <c r="B744" s="340"/>
      <c r="C744" s="77"/>
      <c r="D744" s="77"/>
      <c r="E744" s="257"/>
      <c r="F744" s="265"/>
      <c r="G744" s="296"/>
      <c r="H744" s="268"/>
      <c r="I744" s="296"/>
      <c r="J744" s="265"/>
      <c r="K744" s="253">
        <v>743</v>
      </c>
      <c r="L744" s="257" t="s">
        <v>995</v>
      </c>
      <c r="M744" s="60" t="s">
        <v>1923</v>
      </c>
      <c r="N744" s="95" t="s">
        <v>1945</v>
      </c>
      <c r="O744" s="170" t="s">
        <v>1938</v>
      </c>
      <c r="P744" s="62" t="s">
        <v>13</v>
      </c>
      <c r="Q744" s="62" t="s">
        <v>860</v>
      </c>
      <c r="R744" s="60" t="s">
        <v>29</v>
      </c>
      <c r="S744" s="85" t="s">
        <v>29</v>
      </c>
    </row>
    <row r="745" spans="1:19" x14ac:dyDescent="0.2">
      <c r="A745" s="299"/>
      <c r="B745" s="340"/>
      <c r="C745" s="77"/>
      <c r="D745" s="77"/>
      <c r="E745" s="257"/>
      <c r="F745" s="265"/>
      <c r="G745" s="296"/>
      <c r="H745" s="268"/>
      <c r="I745" s="296"/>
      <c r="J745" s="265"/>
      <c r="K745" s="253">
        <v>744</v>
      </c>
      <c r="L745" s="257" t="s">
        <v>995</v>
      </c>
      <c r="M745" s="60" t="s">
        <v>1971</v>
      </c>
      <c r="N745" s="95" t="s">
        <v>1972</v>
      </c>
      <c r="O745" s="170" t="s">
        <v>1938</v>
      </c>
      <c r="P745" s="62" t="s">
        <v>13</v>
      </c>
      <c r="Q745" s="62" t="s">
        <v>860</v>
      </c>
      <c r="R745" s="60" t="s">
        <v>29</v>
      </c>
      <c r="S745" s="85" t="s">
        <v>29</v>
      </c>
    </row>
    <row r="746" spans="1:19" x14ac:dyDescent="0.2">
      <c r="A746" s="299"/>
      <c r="B746" s="340"/>
      <c r="C746" s="77"/>
      <c r="D746" s="77"/>
      <c r="E746" s="257"/>
      <c r="F746" s="265"/>
      <c r="G746" s="296"/>
      <c r="H746" s="268"/>
      <c r="I746" s="296"/>
      <c r="J746" s="265" t="s">
        <v>1974</v>
      </c>
      <c r="K746" s="253">
        <v>745</v>
      </c>
      <c r="L746" s="257" t="s">
        <v>995</v>
      </c>
      <c r="M746" s="60" t="s">
        <v>1939</v>
      </c>
      <c r="N746" s="95" t="s">
        <v>1940</v>
      </c>
      <c r="O746" s="170" t="s">
        <v>12</v>
      </c>
      <c r="P746" s="62" t="s">
        <v>13</v>
      </c>
      <c r="Q746" s="62" t="s">
        <v>860</v>
      </c>
      <c r="R746" s="60" t="s">
        <v>29</v>
      </c>
      <c r="S746" s="85" t="s">
        <v>29</v>
      </c>
    </row>
    <row r="747" spans="1:19" x14ac:dyDescent="0.2">
      <c r="A747" s="299"/>
      <c r="B747" s="340"/>
      <c r="C747" s="77"/>
      <c r="D747" s="77"/>
      <c r="E747" s="257"/>
      <c r="F747" s="265"/>
      <c r="G747" s="296"/>
      <c r="H747" s="268"/>
      <c r="I747" s="296"/>
      <c r="J747" s="265" t="s">
        <v>1973</v>
      </c>
      <c r="K747" s="253">
        <v>746</v>
      </c>
      <c r="L747" s="257" t="s">
        <v>995</v>
      </c>
      <c r="M747" s="60" t="s">
        <v>1965</v>
      </c>
      <c r="N747" s="95" t="s">
        <v>1966</v>
      </c>
      <c r="O747" s="170" t="s">
        <v>12</v>
      </c>
      <c r="P747" s="62" t="s">
        <v>13</v>
      </c>
      <c r="Q747" s="62" t="s">
        <v>860</v>
      </c>
      <c r="R747" s="60" t="s">
        <v>29</v>
      </c>
      <c r="S747" s="85" t="s">
        <v>29</v>
      </c>
    </row>
    <row r="748" spans="1:19" x14ac:dyDescent="0.2">
      <c r="A748" s="299"/>
      <c r="B748" s="340"/>
      <c r="C748" s="77"/>
      <c r="D748" s="77"/>
      <c r="E748" s="257"/>
      <c r="F748" s="265"/>
      <c r="G748" s="296"/>
      <c r="H748" s="268"/>
      <c r="I748" s="296"/>
      <c r="J748" s="265" t="s">
        <v>1975</v>
      </c>
      <c r="K748" s="253">
        <v>747</v>
      </c>
      <c r="L748" s="257" t="s">
        <v>995</v>
      </c>
      <c r="M748" s="60" t="s">
        <v>1928</v>
      </c>
      <c r="N748" s="95" t="s">
        <v>1941</v>
      </c>
      <c r="O748" s="170" t="s">
        <v>12</v>
      </c>
      <c r="P748" s="62" t="s">
        <v>13</v>
      </c>
      <c r="Q748" s="62" t="s">
        <v>860</v>
      </c>
      <c r="R748" s="60" t="s">
        <v>29</v>
      </c>
      <c r="S748" s="85" t="s">
        <v>29</v>
      </c>
    </row>
    <row r="749" spans="1:19" x14ac:dyDescent="0.2">
      <c r="A749" s="299"/>
      <c r="B749" s="340"/>
      <c r="C749" s="77"/>
      <c r="D749" s="77"/>
      <c r="E749" s="257"/>
      <c r="F749" s="265"/>
      <c r="G749" s="296"/>
      <c r="H749" s="268"/>
      <c r="I749" s="296"/>
      <c r="J749" s="265" t="s">
        <v>1980</v>
      </c>
      <c r="K749" s="253">
        <v>748</v>
      </c>
      <c r="L749" s="257" t="s">
        <v>995</v>
      </c>
      <c r="M749" s="60" t="s">
        <v>1961</v>
      </c>
      <c r="N749" s="95" t="s">
        <v>1962</v>
      </c>
      <c r="O749" s="170" t="s">
        <v>12</v>
      </c>
      <c r="P749" s="62" t="s">
        <v>13</v>
      </c>
      <c r="Q749" s="62" t="s">
        <v>860</v>
      </c>
      <c r="R749" s="60" t="s">
        <v>29</v>
      </c>
      <c r="S749" s="85" t="s">
        <v>29</v>
      </c>
    </row>
    <row r="750" spans="1:19" x14ac:dyDescent="0.2">
      <c r="A750" s="299"/>
      <c r="B750" s="340"/>
      <c r="C750" s="77"/>
      <c r="D750" s="77"/>
      <c r="E750" s="257"/>
      <c r="F750" s="265"/>
      <c r="G750" s="296"/>
      <c r="H750" s="268"/>
      <c r="I750" s="296"/>
      <c r="J750" s="265" t="s">
        <v>1979</v>
      </c>
      <c r="K750" s="253">
        <v>749</v>
      </c>
      <c r="L750" s="257" t="s">
        <v>995</v>
      </c>
      <c r="M750" s="60" t="s">
        <v>1950</v>
      </c>
      <c r="N750" s="95" t="s">
        <v>1951</v>
      </c>
      <c r="O750" s="170" t="s">
        <v>12</v>
      </c>
      <c r="P750" s="62" t="s">
        <v>13</v>
      </c>
      <c r="Q750" s="62" t="s">
        <v>860</v>
      </c>
      <c r="R750" s="60" t="s">
        <v>29</v>
      </c>
      <c r="S750" s="85" t="s">
        <v>29</v>
      </c>
    </row>
    <row r="751" spans="1:19" x14ac:dyDescent="0.2">
      <c r="A751" s="299"/>
      <c r="B751" s="340"/>
      <c r="C751" s="77"/>
      <c r="D751" s="77"/>
      <c r="E751" s="257"/>
      <c r="F751" s="265"/>
      <c r="G751" s="296"/>
      <c r="H751" s="268"/>
      <c r="I751" s="296"/>
      <c r="J751" s="265" t="s">
        <v>1976</v>
      </c>
      <c r="K751" s="253">
        <v>750</v>
      </c>
      <c r="L751" s="257" t="s">
        <v>995</v>
      </c>
      <c r="M751" s="60" t="s">
        <v>1931</v>
      </c>
      <c r="N751" s="95" t="s">
        <v>1942</v>
      </c>
      <c r="O751" s="170" t="s">
        <v>18</v>
      </c>
      <c r="P751" s="62" t="s">
        <v>19</v>
      </c>
      <c r="Q751" s="60" t="s">
        <v>860</v>
      </c>
      <c r="R751" s="60" t="s">
        <v>856</v>
      </c>
      <c r="S751" s="85" t="s">
        <v>856</v>
      </c>
    </row>
    <row r="752" spans="1:19" x14ac:dyDescent="0.2">
      <c r="A752" s="299"/>
      <c r="B752" s="340"/>
      <c r="C752" s="77"/>
      <c r="D752" s="77"/>
      <c r="E752" s="257"/>
      <c r="F752" s="265"/>
      <c r="G752" s="296"/>
      <c r="H752" s="268"/>
      <c r="I752" s="296"/>
      <c r="J752" s="265" t="s">
        <v>1977</v>
      </c>
      <c r="K752" s="253">
        <v>751</v>
      </c>
      <c r="L752" s="257" t="s">
        <v>995</v>
      </c>
      <c r="M752" s="60" t="s">
        <v>1934</v>
      </c>
      <c r="N752" s="95" t="s">
        <v>1935</v>
      </c>
      <c r="O752" s="170" t="s">
        <v>18</v>
      </c>
      <c r="P752" s="62" t="s">
        <v>19</v>
      </c>
      <c r="Q752" s="60" t="s">
        <v>860</v>
      </c>
      <c r="R752" s="60" t="s">
        <v>856</v>
      </c>
      <c r="S752" s="85" t="s">
        <v>856</v>
      </c>
    </row>
    <row r="753" spans="1:19" x14ac:dyDescent="0.2">
      <c r="A753" s="299"/>
      <c r="B753" s="340"/>
      <c r="C753" s="77"/>
      <c r="D753" s="77"/>
      <c r="E753" s="257"/>
      <c r="F753" s="265"/>
      <c r="G753" s="296"/>
      <c r="H753" s="268"/>
      <c r="I753" s="296"/>
      <c r="J753" s="265" t="s">
        <v>1974</v>
      </c>
      <c r="K753" s="253">
        <v>752</v>
      </c>
      <c r="L753" s="257" t="s">
        <v>995</v>
      </c>
      <c r="M753" s="60" t="s">
        <v>1943</v>
      </c>
      <c r="N753" s="95" t="s">
        <v>1944</v>
      </c>
      <c r="O753" s="170" t="s">
        <v>18</v>
      </c>
      <c r="P753" s="62" t="s">
        <v>19</v>
      </c>
      <c r="Q753" s="60" t="s">
        <v>860</v>
      </c>
      <c r="R753" s="60" t="s">
        <v>856</v>
      </c>
      <c r="S753" s="85" t="s">
        <v>856</v>
      </c>
    </row>
    <row r="754" spans="1:19" x14ac:dyDescent="0.2">
      <c r="A754" s="299"/>
      <c r="B754" s="340"/>
      <c r="C754" s="77"/>
      <c r="D754" s="77"/>
      <c r="E754" s="257"/>
      <c r="F754" s="265"/>
      <c r="G754" s="296"/>
      <c r="H754" s="268"/>
      <c r="I754" s="296"/>
      <c r="J754" s="265" t="s">
        <v>1978</v>
      </c>
      <c r="K754" s="253">
        <v>753</v>
      </c>
      <c r="L754" s="257" t="s">
        <v>995</v>
      </c>
      <c r="M754" s="60" t="s">
        <v>1956</v>
      </c>
      <c r="N754" s="95" t="s">
        <v>1958</v>
      </c>
      <c r="O754" s="170" t="s">
        <v>18</v>
      </c>
      <c r="P754" s="62" t="s">
        <v>19</v>
      </c>
      <c r="Q754" s="60" t="s">
        <v>860</v>
      </c>
      <c r="R754" s="60" t="s">
        <v>856</v>
      </c>
      <c r="S754" s="85" t="s">
        <v>856</v>
      </c>
    </row>
    <row r="755" spans="1:19" x14ac:dyDescent="0.2">
      <c r="A755" s="299"/>
      <c r="B755" s="340"/>
      <c r="C755" s="77"/>
      <c r="D755" s="77"/>
      <c r="E755" s="257"/>
      <c r="F755" s="265"/>
      <c r="G755" s="296"/>
      <c r="H755" s="268"/>
      <c r="I755" s="296"/>
      <c r="J755" s="265" t="s">
        <v>1973</v>
      </c>
      <c r="K755" s="253">
        <v>754</v>
      </c>
      <c r="L755" s="257" t="s">
        <v>995</v>
      </c>
      <c r="M755" s="60" t="s">
        <v>1969</v>
      </c>
      <c r="N755" s="95" t="s">
        <v>1970</v>
      </c>
      <c r="O755" s="170" t="s">
        <v>18</v>
      </c>
      <c r="P755" s="62" t="s">
        <v>19</v>
      </c>
      <c r="Q755" s="60" t="s">
        <v>860</v>
      </c>
      <c r="R755" s="60" t="s">
        <v>856</v>
      </c>
      <c r="S755" s="85" t="s">
        <v>856</v>
      </c>
    </row>
    <row r="756" spans="1:19" x14ac:dyDescent="0.2">
      <c r="A756" s="299"/>
      <c r="B756" s="340"/>
      <c r="C756" s="77"/>
      <c r="D756" s="77"/>
      <c r="E756" s="257"/>
      <c r="F756" s="265"/>
      <c r="G756" s="296"/>
      <c r="H756" s="268"/>
      <c r="I756" s="296"/>
      <c r="J756" s="265" t="s">
        <v>1975</v>
      </c>
      <c r="K756" s="253">
        <v>755</v>
      </c>
      <c r="L756" s="257" t="s">
        <v>995</v>
      </c>
      <c r="M756" s="60" t="s">
        <v>1953</v>
      </c>
      <c r="N756" s="95" t="s">
        <v>1954</v>
      </c>
      <c r="O756" s="170" t="s">
        <v>18</v>
      </c>
      <c r="P756" s="62" t="s">
        <v>19</v>
      </c>
      <c r="Q756" s="60" t="s">
        <v>860</v>
      </c>
      <c r="R756" s="60" t="s">
        <v>856</v>
      </c>
      <c r="S756" s="85" t="s">
        <v>856</v>
      </c>
    </row>
    <row r="757" spans="1:19" x14ac:dyDescent="0.2">
      <c r="A757" s="299"/>
      <c r="B757" s="340"/>
      <c r="C757" s="77"/>
      <c r="D757" s="77"/>
      <c r="E757" s="257"/>
      <c r="F757" s="265"/>
      <c r="G757" s="296"/>
      <c r="H757" s="268"/>
      <c r="I757" s="296"/>
      <c r="J757" s="265" t="s">
        <v>1980</v>
      </c>
      <c r="K757" s="253">
        <v>756</v>
      </c>
      <c r="L757" s="257" t="s">
        <v>995</v>
      </c>
      <c r="M757" s="60" t="s">
        <v>1981</v>
      </c>
      <c r="N757" s="95" t="s">
        <v>1982</v>
      </c>
      <c r="O757" s="170" t="s">
        <v>18</v>
      </c>
      <c r="P757" s="62" t="s">
        <v>19</v>
      </c>
      <c r="Q757" s="60" t="s">
        <v>860</v>
      </c>
      <c r="R757" s="60" t="s">
        <v>856</v>
      </c>
      <c r="S757" s="85" t="s">
        <v>856</v>
      </c>
    </row>
    <row r="758" spans="1:19" x14ac:dyDescent="0.2">
      <c r="A758" s="299"/>
      <c r="B758" s="340"/>
      <c r="C758" s="77"/>
      <c r="D758" s="77"/>
      <c r="E758" s="257"/>
      <c r="F758" s="265"/>
      <c r="G758" s="296"/>
      <c r="H758" s="268"/>
      <c r="I758" s="296"/>
      <c r="J758" s="265" t="s">
        <v>1979</v>
      </c>
      <c r="K758" s="253">
        <v>757</v>
      </c>
      <c r="L758" s="257" t="s">
        <v>995</v>
      </c>
      <c r="M758" s="60" t="s">
        <v>1946</v>
      </c>
      <c r="N758" s="95" t="s">
        <v>1947</v>
      </c>
      <c r="O758" s="170" t="s">
        <v>18</v>
      </c>
      <c r="P758" s="62" t="s">
        <v>19</v>
      </c>
      <c r="Q758" s="60" t="s">
        <v>860</v>
      </c>
      <c r="R758" s="60" t="s">
        <v>856</v>
      </c>
      <c r="S758" s="85" t="s">
        <v>856</v>
      </c>
    </row>
    <row r="759" spans="1:19" s="58" customFormat="1" x14ac:dyDescent="0.2">
      <c r="A759" s="299"/>
      <c r="B759" s="340"/>
      <c r="C759" s="197"/>
      <c r="D759" s="197"/>
      <c r="E759" s="271"/>
      <c r="F759" s="276"/>
      <c r="G759" s="296"/>
      <c r="H759" s="275"/>
      <c r="I759" s="296"/>
      <c r="J759" s="276"/>
      <c r="K759" s="253">
        <v>758</v>
      </c>
      <c r="L759" s="257" t="s">
        <v>995</v>
      </c>
      <c r="M759" s="60" t="s">
        <v>2001</v>
      </c>
      <c r="N759" s="85" t="s">
        <v>2002</v>
      </c>
      <c r="O759" s="170" t="s">
        <v>18</v>
      </c>
      <c r="P759" s="62" t="s">
        <v>19</v>
      </c>
      <c r="Q759" s="60" t="s">
        <v>860</v>
      </c>
      <c r="R759" s="60" t="s">
        <v>856</v>
      </c>
      <c r="S759" s="85" t="s">
        <v>856</v>
      </c>
    </row>
    <row r="760" spans="1:19" s="58" customFormat="1" x14ac:dyDescent="0.2">
      <c r="A760" s="299"/>
      <c r="B760" s="340"/>
      <c r="C760" s="197"/>
      <c r="D760" s="197"/>
      <c r="E760" s="271"/>
      <c r="F760" s="276"/>
      <c r="G760" s="296"/>
      <c r="H760" s="275"/>
      <c r="I760" s="296"/>
      <c r="J760" s="276"/>
      <c r="K760" s="253">
        <v>759</v>
      </c>
      <c r="L760" s="257" t="s">
        <v>995</v>
      </c>
      <c r="M760" s="60" t="s">
        <v>1955</v>
      </c>
      <c r="N760" s="85" t="s">
        <v>1957</v>
      </c>
      <c r="O760" s="282" t="s">
        <v>18</v>
      </c>
      <c r="P760" s="60" t="s">
        <v>19</v>
      </c>
      <c r="Q760" s="60" t="s">
        <v>860</v>
      </c>
      <c r="R760" s="60" t="s">
        <v>856</v>
      </c>
      <c r="S760" s="85" t="s">
        <v>856</v>
      </c>
    </row>
    <row r="761" spans="1:19" s="58" customFormat="1" x14ac:dyDescent="0.2">
      <c r="A761" s="299"/>
      <c r="B761" s="340"/>
      <c r="C761" s="197"/>
      <c r="D761" s="197"/>
      <c r="E761" s="271"/>
      <c r="F761" s="276"/>
      <c r="G761" s="296"/>
      <c r="H761" s="275"/>
      <c r="I761" s="296"/>
      <c r="J761" s="276"/>
      <c r="K761" s="253">
        <v>760</v>
      </c>
      <c r="L761" s="257" t="s">
        <v>995</v>
      </c>
      <c r="M761" s="60" t="s">
        <v>1990</v>
      </c>
      <c r="N761" s="85" t="s">
        <v>1993</v>
      </c>
      <c r="O761" s="282" t="s">
        <v>18</v>
      </c>
      <c r="P761" s="60" t="s">
        <v>19</v>
      </c>
      <c r="Q761" s="60" t="s">
        <v>860</v>
      </c>
      <c r="R761" s="60" t="s">
        <v>856</v>
      </c>
      <c r="S761" s="85" t="s">
        <v>856</v>
      </c>
    </row>
    <row r="762" spans="1:19" s="58" customFormat="1" x14ac:dyDescent="0.2">
      <c r="A762" s="299"/>
      <c r="B762" s="340"/>
      <c r="C762" s="197"/>
      <c r="D762" s="197"/>
      <c r="E762" s="271"/>
      <c r="F762" s="276"/>
      <c r="G762" s="296"/>
      <c r="H762" s="275"/>
      <c r="I762" s="296"/>
      <c r="J762" s="276"/>
      <c r="K762" s="253">
        <v>761</v>
      </c>
      <c r="L762" s="257" t="s">
        <v>995</v>
      </c>
      <c r="M762" s="60" t="s">
        <v>1991</v>
      </c>
      <c r="N762" s="85" t="s">
        <v>1992</v>
      </c>
      <c r="O762" s="282" t="s">
        <v>144</v>
      </c>
      <c r="P762" s="60" t="s">
        <v>13</v>
      </c>
      <c r="Q762" s="60" t="s">
        <v>860</v>
      </c>
      <c r="R762" s="60" t="s">
        <v>856</v>
      </c>
      <c r="S762" s="85" t="s">
        <v>856</v>
      </c>
    </row>
    <row r="763" spans="1:19" x14ac:dyDescent="0.2">
      <c r="A763" s="299"/>
      <c r="B763" s="340"/>
      <c r="C763" s="77"/>
      <c r="D763" s="77"/>
      <c r="E763" s="257"/>
      <c r="F763" s="265"/>
      <c r="G763" s="296"/>
      <c r="H763" s="268"/>
      <c r="I763" s="296"/>
      <c r="J763" s="265"/>
      <c r="K763" s="253">
        <v>762</v>
      </c>
      <c r="L763" s="257" t="s">
        <v>995</v>
      </c>
      <c r="M763" s="60" t="s">
        <v>1917</v>
      </c>
      <c r="N763" s="95" t="s">
        <v>1927</v>
      </c>
      <c r="O763" s="170" t="s">
        <v>16</v>
      </c>
      <c r="P763" s="62" t="s">
        <v>861</v>
      </c>
      <c r="Q763" s="62" t="s">
        <v>860</v>
      </c>
      <c r="R763" s="60" t="s">
        <v>856</v>
      </c>
      <c r="S763" s="85" t="s">
        <v>29</v>
      </c>
    </row>
    <row r="764" spans="1:19" x14ac:dyDescent="0.2">
      <c r="A764" s="299"/>
      <c r="B764" s="340"/>
      <c r="C764" s="77"/>
      <c r="D764" s="77"/>
      <c r="E764" s="257"/>
      <c r="F764" s="265"/>
      <c r="G764" s="296"/>
      <c r="H764" s="268"/>
      <c r="I764" s="296"/>
      <c r="J764" s="265" t="s">
        <v>1985</v>
      </c>
      <c r="K764" s="253">
        <v>763</v>
      </c>
      <c r="L764" s="257" t="s">
        <v>995</v>
      </c>
      <c r="M764" s="60" t="s">
        <v>1926</v>
      </c>
      <c r="N764" s="95" t="s">
        <v>1963</v>
      </c>
      <c r="O764" s="170" t="s">
        <v>65</v>
      </c>
      <c r="P764" s="62" t="s">
        <v>23</v>
      </c>
      <c r="Q764" s="60" t="s">
        <v>860</v>
      </c>
      <c r="R764" s="60" t="s">
        <v>856</v>
      </c>
      <c r="S764" s="85" t="s">
        <v>856</v>
      </c>
    </row>
    <row r="765" spans="1:19" x14ac:dyDescent="0.2">
      <c r="A765" s="299"/>
      <c r="B765" s="340"/>
      <c r="C765" s="77"/>
      <c r="D765" s="77"/>
      <c r="E765" s="257"/>
      <c r="F765" s="265"/>
      <c r="G765" s="296"/>
      <c r="H765" s="268"/>
      <c r="I765" s="296"/>
      <c r="J765" s="265" t="s">
        <v>1986</v>
      </c>
      <c r="K765" s="253">
        <v>764</v>
      </c>
      <c r="L765" s="257" t="s">
        <v>995</v>
      </c>
      <c r="M765" s="60" t="s">
        <v>1959</v>
      </c>
      <c r="N765" s="95" t="s">
        <v>1964</v>
      </c>
      <c r="O765" s="170" t="s">
        <v>65</v>
      </c>
      <c r="P765" s="62" t="s">
        <v>23</v>
      </c>
      <c r="Q765" s="60" t="s">
        <v>860</v>
      </c>
      <c r="R765" s="60" t="s">
        <v>856</v>
      </c>
      <c r="S765" s="85" t="s">
        <v>856</v>
      </c>
    </row>
    <row r="766" spans="1:19" x14ac:dyDescent="0.2">
      <c r="A766" s="299"/>
      <c r="B766" s="340"/>
      <c r="C766" s="77"/>
      <c r="D766" s="77"/>
      <c r="E766" s="257"/>
      <c r="F766" s="265"/>
      <c r="G766" s="296"/>
      <c r="H766" s="268"/>
      <c r="I766" s="296"/>
      <c r="J766" s="257" t="s">
        <v>2000</v>
      </c>
      <c r="K766" s="253">
        <v>765</v>
      </c>
      <c r="L766" s="257" t="s">
        <v>995</v>
      </c>
      <c r="M766" s="60" t="s">
        <v>1998</v>
      </c>
      <c r="N766" s="95" t="s">
        <v>1999</v>
      </c>
      <c r="O766" s="170" t="s">
        <v>65</v>
      </c>
      <c r="P766" s="62" t="s">
        <v>23</v>
      </c>
      <c r="Q766" s="60" t="s">
        <v>860</v>
      </c>
      <c r="R766" s="60" t="s">
        <v>856</v>
      </c>
      <c r="S766" s="85" t="s">
        <v>856</v>
      </c>
    </row>
    <row r="767" spans="1:19" x14ac:dyDescent="0.2">
      <c r="A767" s="299"/>
      <c r="B767" s="340"/>
      <c r="C767" s="77"/>
      <c r="D767" s="77"/>
      <c r="E767" s="257"/>
      <c r="F767" s="265"/>
      <c r="G767" s="296"/>
      <c r="H767" s="268"/>
      <c r="I767" s="296"/>
      <c r="J767" s="265" t="s">
        <v>1974</v>
      </c>
      <c r="K767" s="253">
        <v>766</v>
      </c>
      <c r="L767" s="257" t="s">
        <v>995</v>
      </c>
      <c r="M767" s="60" t="s">
        <v>1948</v>
      </c>
      <c r="N767" s="95" t="s">
        <v>1949</v>
      </c>
      <c r="O767" s="170" t="s">
        <v>65</v>
      </c>
      <c r="P767" s="62" t="s">
        <v>23</v>
      </c>
      <c r="Q767" s="60" t="s">
        <v>860</v>
      </c>
      <c r="R767" s="60" t="s">
        <v>856</v>
      </c>
      <c r="S767" s="85" t="s">
        <v>856</v>
      </c>
    </row>
    <row r="768" spans="1:19" x14ac:dyDescent="0.2">
      <c r="A768" s="299"/>
      <c r="B768" s="340"/>
      <c r="C768" s="77"/>
      <c r="D768" s="77"/>
      <c r="E768" s="257"/>
      <c r="F768" s="265"/>
      <c r="G768" s="296"/>
      <c r="H768" s="268"/>
      <c r="I768" s="296"/>
      <c r="J768" s="265" t="s">
        <v>1973</v>
      </c>
      <c r="K768" s="253">
        <v>767</v>
      </c>
      <c r="L768" s="257" t="s">
        <v>995</v>
      </c>
      <c r="M768" s="60" t="s">
        <v>1967</v>
      </c>
      <c r="N768" s="95" t="s">
        <v>1968</v>
      </c>
      <c r="O768" s="170" t="s">
        <v>65</v>
      </c>
      <c r="P768" s="62" t="s">
        <v>23</v>
      </c>
      <c r="Q768" s="60" t="s">
        <v>860</v>
      </c>
      <c r="R768" s="60" t="s">
        <v>856</v>
      </c>
      <c r="S768" s="85" t="s">
        <v>856</v>
      </c>
    </row>
    <row r="769" spans="1:19" x14ac:dyDescent="0.2">
      <c r="A769" s="299"/>
      <c r="B769" s="340"/>
      <c r="C769" s="77"/>
      <c r="D769" s="77"/>
      <c r="E769" s="257"/>
      <c r="F769" s="265"/>
      <c r="G769" s="296"/>
      <c r="H769" s="268"/>
      <c r="I769" s="296"/>
      <c r="J769" s="265" t="s">
        <v>1975</v>
      </c>
      <c r="K769" s="253">
        <v>768</v>
      </c>
      <c r="L769" s="257" t="s">
        <v>995</v>
      </c>
      <c r="M769" s="60" t="s">
        <v>1952</v>
      </c>
      <c r="N769" s="95" t="s">
        <v>1960</v>
      </c>
      <c r="O769" s="170" t="s">
        <v>65</v>
      </c>
      <c r="P769" s="62" t="s">
        <v>23</v>
      </c>
      <c r="Q769" s="60" t="s">
        <v>860</v>
      </c>
      <c r="R769" s="60" t="s">
        <v>856</v>
      </c>
      <c r="S769" s="85" t="s">
        <v>856</v>
      </c>
    </row>
    <row r="770" spans="1:19" x14ac:dyDescent="0.2">
      <c r="A770" s="299"/>
      <c r="B770" s="340"/>
      <c r="C770" s="77"/>
      <c r="D770" s="77"/>
      <c r="E770" s="257"/>
      <c r="F770" s="265"/>
      <c r="G770" s="296"/>
      <c r="H770" s="268"/>
      <c r="I770" s="296"/>
      <c r="J770" s="265" t="s">
        <v>1980</v>
      </c>
      <c r="K770" s="253">
        <v>769</v>
      </c>
      <c r="L770" s="257" t="s">
        <v>995</v>
      </c>
      <c r="M770" s="60" t="s">
        <v>1983</v>
      </c>
      <c r="N770" s="95" t="s">
        <v>1984</v>
      </c>
      <c r="O770" s="170" t="s">
        <v>65</v>
      </c>
      <c r="P770" s="62" t="s">
        <v>23</v>
      </c>
      <c r="Q770" s="60" t="s">
        <v>860</v>
      </c>
      <c r="R770" s="60" t="s">
        <v>856</v>
      </c>
      <c r="S770" s="85" t="s">
        <v>856</v>
      </c>
    </row>
    <row r="771" spans="1:19" x14ac:dyDescent="0.2">
      <c r="A771" s="299"/>
      <c r="B771" s="340"/>
      <c r="C771" s="77"/>
      <c r="D771" s="77"/>
      <c r="E771" s="257"/>
      <c r="F771" s="265"/>
      <c r="G771" s="296"/>
      <c r="H771" s="268"/>
      <c r="I771" s="296"/>
      <c r="J771" s="257" t="s">
        <v>2000</v>
      </c>
      <c r="K771" s="253">
        <v>770</v>
      </c>
      <c r="L771" s="257" t="s">
        <v>995</v>
      </c>
      <c r="M771" s="60" t="s">
        <v>1998</v>
      </c>
      <c r="N771" s="95" t="s">
        <v>1999</v>
      </c>
      <c r="O771" s="170" t="s">
        <v>65</v>
      </c>
      <c r="P771" s="62" t="s">
        <v>23</v>
      </c>
      <c r="Q771" s="60" t="s">
        <v>860</v>
      </c>
      <c r="R771" s="60" t="s">
        <v>856</v>
      </c>
      <c r="S771" s="85" t="s">
        <v>856</v>
      </c>
    </row>
    <row r="772" spans="1:19" ht="12" thickBot="1" x14ac:dyDescent="0.25">
      <c r="A772" s="299"/>
      <c r="B772" s="340"/>
      <c r="C772" s="77"/>
      <c r="D772" s="77"/>
      <c r="E772" s="257"/>
      <c r="F772" s="265"/>
      <c r="G772" s="296"/>
      <c r="H772" s="268"/>
      <c r="I772" s="296"/>
      <c r="J772" s="280" t="s">
        <v>1989</v>
      </c>
      <c r="K772" s="253">
        <v>771</v>
      </c>
      <c r="L772" s="257" t="s">
        <v>995</v>
      </c>
      <c r="M772" s="60" t="s">
        <v>1987</v>
      </c>
      <c r="N772" s="95" t="s">
        <v>1988</v>
      </c>
      <c r="O772" s="283" t="s">
        <v>65</v>
      </c>
      <c r="P772" s="87" t="s">
        <v>23</v>
      </c>
      <c r="Q772" s="88" t="s">
        <v>860</v>
      </c>
      <c r="R772" s="88" t="s">
        <v>856</v>
      </c>
      <c r="S772" s="89" t="s">
        <v>856</v>
      </c>
    </row>
    <row r="773" spans="1:19" x14ac:dyDescent="0.2">
      <c r="A773" s="299" t="s">
        <v>6</v>
      </c>
      <c r="B773" s="340" t="s">
        <v>2172</v>
      </c>
      <c r="C773" s="77"/>
      <c r="D773" s="77"/>
      <c r="E773" s="257"/>
      <c r="F773" s="304">
        <v>41778</v>
      </c>
      <c r="G773" s="296" t="s">
        <v>990</v>
      </c>
      <c r="H773" s="268"/>
      <c r="I773" s="296" t="s">
        <v>990</v>
      </c>
      <c r="J773" s="312" t="s">
        <v>2048</v>
      </c>
      <c r="K773" s="253">
        <v>772</v>
      </c>
      <c r="L773" s="257" t="s">
        <v>995</v>
      </c>
      <c r="M773" s="62" t="s">
        <v>2011</v>
      </c>
      <c r="N773" s="95" t="s">
        <v>1972</v>
      </c>
      <c r="O773" s="170" t="s">
        <v>1938</v>
      </c>
      <c r="P773" s="62" t="s">
        <v>13</v>
      </c>
      <c r="Q773" s="62" t="s">
        <v>860</v>
      </c>
      <c r="R773" s="60" t="s">
        <v>29</v>
      </c>
      <c r="S773" s="60" t="s">
        <v>29</v>
      </c>
    </row>
    <row r="774" spans="1:19" x14ac:dyDescent="0.2">
      <c r="A774" s="299"/>
      <c r="B774" s="340"/>
      <c r="C774" s="77"/>
      <c r="D774" s="77"/>
      <c r="E774" s="257"/>
      <c r="F774" s="329"/>
      <c r="G774" s="296"/>
      <c r="H774" s="268"/>
      <c r="I774" s="296"/>
      <c r="J774" s="312"/>
      <c r="K774" s="253">
        <v>773</v>
      </c>
      <c r="L774" s="257" t="s">
        <v>995</v>
      </c>
      <c r="M774" s="62" t="s">
        <v>2004</v>
      </c>
      <c r="N774" s="95" t="s">
        <v>2014</v>
      </c>
      <c r="O774" s="282" t="s">
        <v>144</v>
      </c>
      <c r="P774" s="60" t="s">
        <v>13</v>
      </c>
      <c r="Q774" s="60" t="s">
        <v>860</v>
      </c>
      <c r="R774" s="60" t="s">
        <v>856</v>
      </c>
      <c r="S774" s="60" t="s">
        <v>856</v>
      </c>
    </row>
    <row r="775" spans="1:19" x14ac:dyDescent="0.2">
      <c r="A775" s="299"/>
      <c r="B775" s="340"/>
      <c r="C775" s="77"/>
      <c r="D775" s="77"/>
      <c r="E775" s="257"/>
      <c r="F775" s="329"/>
      <c r="G775" s="296"/>
      <c r="H775" s="268"/>
      <c r="I775" s="296"/>
      <c r="J775" s="312"/>
      <c r="K775" s="253">
        <v>774</v>
      </c>
      <c r="L775" s="257" t="s">
        <v>995</v>
      </c>
      <c r="M775" s="62" t="s">
        <v>2010</v>
      </c>
      <c r="N775" s="95" t="s">
        <v>2015</v>
      </c>
      <c r="O775" s="282" t="s">
        <v>18</v>
      </c>
      <c r="P775" s="60" t="s">
        <v>19</v>
      </c>
      <c r="Q775" s="60" t="s">
        <v>860</v>
      </c>
      <c r="R775" s="60" t="s">
        <v>856</v>
      </c>
      <c r="S775" s="60" t="s">
        <v>856</v>
      </c>
    </row>
    <row r="776" spans="1:19" x14ac:dyDescent="0.2">
      <c r="A776" s="299"/>
      <c r="B776" s="340"/>
      <c r="C776" s="77"/>
      <c r="D776" s="77"/>
      <c r="E776" s="257"/>
      <c r="F776" s="329"/>
      <c r="G776" s="296"/>
      <c r="H776" s="268"/>
      <c r="I776" s="296"/>
      <c r="J776" s="312"/>
      <c r="K776" s="253">
        <v>775</v>
      </c>
      <c r="L776" s="257" t="s">
        <v>995</v>
      </c>
      <c r="M776" s="62" t="s">
        <v>2012</v>
      </c>
      <c r="N776" s="95" t="s">
        <v>2016</v>
      </c>
      <c r="O776" s="170" t="s">
        <v>65</v>
      </c>
      <c r="P776" s="62" t="s">
        <v>23</v>
      </c>
      <c r="Q776" s="60" t="s">
        <v>860</v>
      </c>
      <c r="R776" s="60" t="s">
        <v>856</v>
      </c>
      <c r="S776" s="60" t="s">
        <v>856</v>
      </c>
    </row>
    <row r="777" spans="1:19" x14ac:dyDescent="0.2">
      <c r="A777" s="299"/>
      <c r="B777" s="340"/>
      <c r="C777" s="77"/>
      <c r="D777" s="77"/>
      <c r="E777" s="257"/>
      <c r="F777" s="329"/>
      <c r="G777" s="296"/>
      <c r="H777" s="268"/>
      <c r="I777" s="296"/>
      <c r="J777" s="312"/>
      <c r="K777" s="253">
        <v>776</v>
      </c>
      <c r="L777" s="257" t="s">
        <v>995</v>
      </c>
      <c r="M777" s="62" t="s">
        <v>2013</v>
      </c>
      <c r="N777" s="95" t="s">
        <v>2017</v>
      </c>
      <c r="O777" s="170" t="s">
        <v>65</v>
      </c>
      <c r="P777" s="62" t="s">
        <v>23</v>
      </c>
      <c r="Q777" s="60" t="s">
        <v>860</v>
      </c>
      <c r="R777" s="60" t="s">
        <v>856</v>
      </c>
      <c r="S777" s="60" t="s">
        <v>856</v>
      </c>
    </row>
    <row r="778" spans="1:19" x14ac:dyDescent="0.2">
      <c r="A778" s="299"/>
      <c r="B778" s="340"/>
      <c r="C778" s="77"/>
      <c r="D778" s="77"/>
      <c r="E778" s="257"/>
      <c r="F778" s="329"/>
      <c r="G778" s="296"/>
      <c r="H778" s="268"/>
      <c r="I778" s="296"/>
      <c r="J778" s="302" t="s">
        <v>1342</v>
      </c>
      <c r="K778" s="253">
        <v>777</v>
      </c>
      <c r="L778" s="257" t="s">
        <v>2022</v>
      </c>
      <c r="M778" s="62" t="s">
        <v>1917</v>
      </c>
      <c r="N778" s="95" t="s">
        <v>1927</v>
      </c>
      <c r="O778" s="170" t="s">
        <v>16</v>
      </c>
      <c r="P778" s="62" t="s">
        <v>861</v>
      </c>
      <c r="Q778" s="62" t="s">
        <v>860</v>
      </c>
      <c r="R778" s="60" t="s">
        <v>856</v>
      </c>
      <c r="S778" s="60" t="s">
        <v>29</v>
      </c>
    </row>
    <row r="779" spans="1:19" x14ac:dyDescent="0.2">
      <c r="A779" s="299"/>
      <c r="B779" s="340"/>
      <c r="C779" s="77"/>
      <c r="D779" s="77"/>
      <c r="E779" s="257"/>
      <c r="F779" s="329"/>
      <c r="G779" s="296"/>
      <c r="H779" s="268"/>
      <c r="I779" s="296"/>
      <c r="J779" s="302"/>
      <c r="K779" s="253">
        <v>778</v>
      </c>
      <c r="L779" s="257" t="s">
        <v>2022</v>
      </c>
      <c r="M779" s="62" t="s">
        <v>1990</v>
      </c>
      <c r="N779" s="85" t="s">
        <v>1993</v>
      </c>
      <c r="O779" s="282" t="s">
        <v>18</v>
      </c>
      <c r="P779" s="60" t="s">
        <v>19</v>
      </c>
      <c r="Q779" s="60" t="s">
        <v>860</v>
      </c>
      <c r="R779" s="60" t="s">
        <v>856</v>
      </c>
      <c r="S779" s="60" t="s">
        <v>856</v>
      </c>
    </row>
    <row r="780" spans="1:19" x14ac:dyDescent="0.2">
      <c r="A780" s="299"/>
      <c r="B780" s="340"/>
      <c r="C780" s="77"/>
      <c r="D780" s="77"/>
      <c r="E780" s="257"/>
      <c r="F780" s="329"/>
      <c r="G780" s="296"/>
      <c r="H780" s="268"/>
      <c r="I780" s="296"/>
      <c r="J780" s="302"/>
      <c r="K780" s="253">
        <v>779</v>
      </c>
      <c r="L780" s="257" t="s">
        <v>2022</v>
      </c>
      <c r="M780" s="62" t="s">
        <v>1926</v>
      </c>
      <c r="N780" s="95" t="s">
        <v>1963</v>
      </c>
      <c r="O780" s="170" t="s">
        <v>65</v>
      </c>
      <c r="P780" s="62" t="s">
        <v>23</v>
      </c>
      <c r="Q780" s="60" t="s">
        <v>860</v>
      </c>
      <c r="R780" s="60" t="s">
        <v>856</v>
      </c>
      <c r="S780" s="60" t="s">
        <v>856</v>
      </c>
    </row>
    <row r="781" spans="1:19" x14ac:dyDescent="0.2">
      <c r="A781" s="299"/>
      <c r="B781" s="340"/>
      <c r="C781" s="77"/>
      <c r="D781" s="77"/>
      <c r="E781" s="257"/>
      <c r="F781" s="329"/>
      <c r="G781" s="296"/>
      <c r="H781" s="268"/>
      <c r="I781" s="296"/>
      <c r="J781" s="302"/>
      <c r="K781" s="253">
        <v>780</v>
      </c>
      <c r="L781" s="257" t="s">
        <v>2022</v>
      </c>
      <c r="M781" s="62" t="s">
        <v>1959</v>
      </c>
      <c r="N781" s="95" t="s">
        <v>1964</v>
      </c>
      <c r="O781" s="170" t="s">
        <v>65</v>
      </c>
      <c r="P781" s="62" t="s">
        <v>23</v>
      </c>
      <c r="Q781" s="60" t="s">
        <v>860</v>
      </c>
      <c r="R781" s="60" t="s">
        <v>856</v>
      </c>
      <c r="S781" s="60" t="s">
        <v>856</v>
      </c>
    </row>
    <row r="782" spans="1:19" x14ac:dyDescent="0.2">
      <c r="A782" s="299"/>
      <c r="B782" s="340"/>
      <c r="C782" s="77"/>
      <c r="D782" s="77"/>
      <c r="E782" s="257"/>
      <c r="F782" s="329"/>
      <c r="G782" s="296"/>
      <c r="H782" s="268"/>
      <c r="I782" s="296"/>
      <c r="J782" s="302"/>
      <c r="K782" s="253">
        <v>781</v>
      </c>
      <c r="L782" s="257" t="s">
        <v>2022</v>
      </c>
      <c r="M782" s="62" t="s">
        <v>1955</v>
      </c>
      <c r="N782" s="95" t="s">
        <v>2047</v>
      </c>
      <c r="O782" s="282" t="s">
        <v>18</v>
      </c>
      <c r="P782" s="60" t="s">
        <v>19</v>
      </c>
      <c r="Q782" s="60" t="s">
        <v>860</v>
      </c>
      <c r="R782" s="60" t="s">
        <v>856</v>
      </c>
      <c r="S782" s="60" t="s">
        <v>856</v>
      </c>
    </row>
    <row r="783" spans="1:19" x14ac:dyDescent="0.2">
      <c r="A783" s="299"/>
      <c r="B783" s="340"/>
      <c r="C783" s="77"/>
      <c r="D783" s="77"/>
      <c r="E783" s="257"/>
      <c r="F783" s="329"/>
      <c r="G783" s="296"/>
      <c r="H783" s="268"/>
      <c r="I783" s="296"/>
      <c r="J783" s="302"/>
      <c r="K783" s="253">
        <v>782</v>
      </c>
      <c r="L783" s="257" t="s">
        <v>2022</v>
      </c>
      <c r="M783" s="62" t="s">
        <v>2036</v>
      </c>
      <c r="N783" s="95" t="s">
        <v>1947</v>
      </c>
      <c r="O783" s="170" t="s">
        <v>18</v>
      </c>
      <c r="P783" s="62" t="s">
        <v>19</v>
      </c>
      <c r="Q783" s="60" t="s">
        <v>860</v>
      </c>
      <c r="R783" s="60" t="s">
        <v>856</v>
      </c>
      <c r="S783" s="60" t="s">
        <v>856</v>
      </c>
    </row>
    <row r="784" spans="1:19" x14ac:dyDescent="0.2">
      <c r="A784" s="299"/>
      <c r="B784" s="340"/>
      <c r="C784" s="77"/>
      <c r="D784" s="77"/>
      <c r="E784" s="257"/>
      <c r="F784" s="329"/>
      <c r="G784" s="296"/>
      <c r="H784" s="268"/>
      <c r="I784" s="296"/>
      <c r="J784" s="257" t="s">
        <v>2024</v>
      </c>
      <c r="K784" s="253">
        <v>783</v>
      </c>
      <c r="L784" s="257" t="s">
        <v>995</v>
      </c>
      <c r="M784" s="62" t="s">
        <v>2023</v>
      </c>
      <c r="N784" s="95" t="s">
        <v>2032</v>
      </c>
      <c r="O784" s="282" t="s">
        <v>18</v>
      </c>
      <c r="P784" s="60" t="s">
        <v>19</v>
      </c>
      <c r="Q784" s="60" t="s">
        <v>860</v>
      </c>
      <c r="R784" s="60" t="s">
        <v>856</v>
      </c>
      <c r="S784" s="60" t="s">
        <v>856</v>
      </c>
    </row>
    <row r="785" spans="1:19" x14ac:dyDescent="0.2">
      <c r="A785" s="299"/>
      <c r="B785" s="340"/>
      <c r="C785" s="77"/>
      <c r="D785" s="77"/>
      <c r="E785" s="257"/>
      <c r="F785" s="329"/>
      <c r="G785" s="296"/>
      <c r="H785" s="268"/>
      <c r="I785" s="296"/>
      <c r="J785" s="312" t="s">
        <v>2025</v>
      </c>
      <c r="K785" s="253">
        <v>784</v>
      </c>
      <c r="L785" s="257" t="s">
        <v>995</v>
      </c>
      <c r="M785" s="62" t="s">
        <v>2026</v>
      </c>
      <c r="N785" s="95" t="s">
        <v>2033</v>
      </c>
      <c r="O785" s="170" t="s">
        <v>65</v>
      </c>
      <c r="P785" s="62" t="s">
        <v>23</v>
      </c>
      <c r="Q785" s="60" t="s">
        <v>860</v>
      </c>
      <c r="R785" s="60" t="s">
        <v>856</v>
      </c>
      <c r="S785" s="60" t="s">
        <v>856</v>
      </c>
    </row>
    <row r="786" spans="1:19" x14ac:dyDescent="0.2">
      <c r="A786" s="299"/>
      <c r="B786" s="340"/>
      <c r="C786" s="77"/>
      <c r="D786" s="77"/>
      <c r="E786" s="257"/>
      <c r="F786" s="329"/>
      <c r="G786" s="296"/>
      <c r="H786" s="268"/>
      <c r="I786" s="296"/>
      <c r="J786" s="312"/>
      <c r="K786" s="253">
        <v>785</v>
      </c>
      <c r="L786" s="257" t="s">
        <v>995</v>
      </c>
      <c r="M786" s="62" t="s">
        <v>2029</v>
      </c>
      <c r="N786" s="95" t="s">
        <v>2034</v>
      </c>
      <c r="O786" s="170" t="s">
        <v>65</v>
      </c>
      <c r="P786" s="62" t="s">
        <v>23</v>
      </c>
      <c r="Q786" s="60" t="s">
        <v>860</v>
      </c>
      <c r="R786" s="60" t="s">
        <v>856</v>
      </c>
      <c r="S786" s="60" t="s">
        <v>856</v>
      </c>
    </row>
    <row r="787" spans="1:19" x14ac:dyDescent="0.2">
      <c r="A787" s="299"/>
      <c r="B787" s="340"/>
      <c r="C787" s="77"/>
      <c r="D787" s="77"/>
      <c r="E787" s="257"/>
      <c r="F787" s="329"/>
      <c r="G787" s="296"/>
      <c r="H787" s="268"/>
      <c r="I787" s="296"/>
      <c r="J787" s="312"/>
      <c r="K787" s="253">
        <v>786</v>
      </c>
      <c r="L787" s="257" t="s">
        <v>995</v>
      </c>
      <c r="M787" s="62" t="s">
        <v>2027</v>
      </c>
      <c r="N787" s="95" t="s">
        <v>2028</v>
      </c>
      <c r="O787" s="170" t="s">
        <v>1938</v>
      </c>
      <c r="P787" s="62" t="s">
        <v>13</v>
      </c>
      <c r="Q787" s="62" t="s">
        <v>860</v>
      </c>
      <c r="R787" s="60" t="s">
        <v>29</v>
      </c>
      <c r="S787" s="60" t="s">
        <v>29</v>
      </c>
    </row>
    <row r="788" spans="1:19" x14ac:dyDescent="0.2">
      <c r="A788" s="299"/>
      <c r="B788" s="340"/>
      <c r="C788" s="77"/>
      <c r="D788" s="77"/>
      <c r="E788" s="257"/>
      <c r="F788" s="329"/>
      <c r="G788" s="296"/>
      <c r="H788" s="268"/>
      <c r="I788" s="296"/>
      <c r="J788" s="312"/>
      <c r="K788" s="253">
        <v>787</v>
      </c>
      <c r="L788" s="257" t="s">
        <v>995</v>
      </c>
      <c r="M788" s="62" t="s">
        <v>2031</v>
      </c>
      <c r="N788" s="95" t="s">
        <v>2030</v>
      </c>
      <c r="O788" s="170" t="s">
        <v>12</v>
      </c>
      <c r="P788" s="62" t="s">
        <v>13</v>
      </c>
      <c r="Q788" s="62" t="s">
        <v>860</v>
      </c>
      <c r="R788" s="60" t="s">
        <v>29</v>
      </c>
      <c r="S788" s="60" t="s">
        <v>29</v>
      </c>
    </row>
    <row r="789" spans="1:19" ht="12" thickBot="1" x14ac:dyDescent="0.25">
      <c r="A789" s="299"/>
      <c r="B789" s="340"/>
      <c r="C789" s="77"/>
      <c r="D789" s="77"/>
      <c r="E789" s="257"/>
      <c r="F789" s="329"/>
      <c r="G789" s="296"/>
      <c r="H789" s="268"/>
      <c r="I789" s="296"/>
      <c r="J789" s="312"/>
      <c r="K789" s="253">
        <v>788</v>
      </c>
      <c r="L789" s="257" t="s">
        <v>995</v>
      </c>
      <c r="M789" s="62" t="s">
        <v>2035</v>
      </c>
      <c r="N789" s="95" t="s">
        <v>2037</v>
      </c>
      <c r="O789" s="282" t="s">
        <v>18</v>
      </c>
      <c r="P789" s="60" t="s">
        <v>19</v>
      </c>
      <c r="Q789" s="60" t="s">
        <v>860</v>
      </c>
      <c r="R789" s="60" t="s">
        <v>856</v>
      </c>
      <c r="S789" s="60" t="s">
        <v>856</v>
      </c>
    </row>
    <row r="790" spans="1:19" x14ac:dyDescent="0.2">
      <c r="A790" s="299"/>
      <c r="B790" s="340"/>
      <c r="C790" s="77"/>
      <c r="D790" s="77"/>
      <c r="E790" s="257"/>
      <c r="F790" s="329"/>
      <c r="G790" s="296"/>
      <c r="H790" s="268"/>
      <c r="I790" s="296"/>
      <c r="J790" s="293" t="s">
        <v>2039</v>
      </c>
      <c r="K790" s="253">
        <v>789</v>
      </c>
      <c r="L790" s="257" t="s">
        <v>995</v>
      </c>
      <c r="M790" s="62" t="s">
        <v>2038</v>
      </c>
      <c r="N790" s="95" t="s">
        <v>2042</v>
      </c>
      <c r="O790" s="281" t="s">
        <v>12</v>
      </c>
      <c r="P790" s="83" t="s">
        <v>13</v>
      </c>
      <c r="Q790" s="83" t="s">
        <v>860</v>
      </c>
      <c r="R790" s="82" t="s">
        <v>29</v>
      </c>
      <c r="S790" s="84" t="s">
        <v>29</v>
      </c>
    </row>
    <row r="791" spans="1:19" x14ac:dyDescent="0.2">
      <c r="A791" s="299"/>
      <c r="B791" s="340"/>
      <c r="C791" s="77"/>
      <c r="D791" s="77"/>
      <c r="E791" s="257"/>
      <c r="F791" s="329"/>
      <c r="G791" s="296"/>
      <c r="H791" s="268"/>
      <c r="I791" s="296"/>
      <c r="J791" s="293"/>
      <c r="K791" s="253">
        <v>790</v>
      </c>
      <c r="L791" s="257" t="s">
        <v>995</v>
      </c>
      <c r="M791" s="62" t="s">
        <v>2040</v>
      </c>
      <c r="N791" s="95" t="s">
        <v>2041</v>
      </c>
      <c r="O791" s="282" t="s">
        <v>18</v>
      </c>
      <c r="P791" s="60" t="s">
        <v>19</v>
      </c>
      <c r="Q791" s="60" t="s">
        <v>860</v>
      </c>
      <c r="R791" s="60" t="s">
        <v>856</v>
      </c>
      <c r="S791" s="85" t="s">
        <v>856</v>
      </c>
    </row>
    <row r="792" spans="1:19" x14ac:dyDescent="0.2">
      <c r="A792" s="299"/>
      <c r="B792" s="340"/>
      <c r="C792" s="77"/>
      <c r="D792" s="77"/>
      <c r="E792" s="257"/>
      <c r="F792" s="329"/>
      <c r="G792" s="296"/>
      <c r="H792" s="268"/>
      <c r="I792" s="296"/>
      <c r="J792" s="293"/>
      <c r="K792" s="253">
        <v>791</v>
      </c>
      <c r="L792" s="257" t="s">
        <v>995</v>
      </c>
      <c r="M792" s="62" t="s">
        <v>2043</v>
      </c>
      <c r="N792" s="95" t="s">
        <v>2044</v>
      </c>
      <c r="O792" s="170" t="s">
        <v>65</v>
      </c>
      <c r="P792" s="62" t="s">
        <v>23</v>
      </c>
      <c r="Q792" s="60" t="s">
        <v>860</v>
      </c>
      <c r="R792" s="60" t="s">
        <v>856</v>
      </c>
      <c r="S792" s="85" t="s">
        <v>856</v>
      </c>
    </row>
    <row r="793" spans="1:19" ht="12" thickBot="1" x14ac:dyDescent="0.25">
      <c r="A793" s="307"/>
      <c r="B793" s="338"/>
      <c r="C793" s="199"/>
      <c r="D793" s="199"/>
      <c r="E793" s="258"/>
      <c r="F793" s="329"/>
      <c r="G793" s="308"/>
      <c r="H793" s="278"/>
      <c r="I793" s="308"/>
      <c r="J793" s="304"/>
      <c r="K793" s="256">
        <v>792</v>
      </c>
      <c r="L793" s="258" t="s">
        <v>995</v>
      </c>
      <c r="M793" s="80" t="s">
        <v>2046</v>
      </c>
      <c r="N793" s="107" t="s">
        <v>2045</v>
      </c>
      <c r="O793" s="285" t="s">
        <v>65</v>
      </c>
      <c r="P793" s="80" t="s">
        <v>23</v>
      </c>
      <c r="Q793" s="79" t="s">
        <v>860</v>
      </c>
      <c r="R793" s="79" t="s">
        <v>856</v>
      </c>
      <c r="S793" s="97" t="s">
        <v>856</v>
      </c>
    </row>
    <row r="794" spans="1:19" x14ac:dyDescent="0.2">
      <c r="A794" s="358" t="s">
        <v>6</v>
      </c>
      <c r="B794" s="134"/>
      <c r="C794" s="135"/>
      <c r="D794" s="135"/>
      <c r="E794" s="279"/>
      <c r="F794" s="264"/>
      <c r="G794" s="330" t="s">
        <v>990</v>
      </c>
      <c r="H794" s="267"/>
      <c r="I794" s="330" t="s">
        <v>990</v>
      </c>
      <c r="J794" s="264" t="s">
        <v>2006</v>
      </c>
      <c r="K794" s="254">
        <v>794</v>
      </c>
      <c r="L794" s="279" t="s">
        <v>995</v>
      </c>
      <c r="M794" s="83" t="s">
        <v>2005</v>
      </c>
      <c r="N794" s="83" t="s">
        <v>2007</v>
      </c>
      <c r="O794" s="83" t="s">
        <v>12</v>
      </c>
      <c r="P794" s="83" t="s">
        <v>13</v>
      </c>
      <c r="Q794" s="83" t="s">
        <v>860</v>
      </c>
      <c r="R794" s="82" t="s">
        <v>29</v>
      </c>
      <c r="S794" s="84" t="s">
        <v>29</v>
      </c>
    </row>
    <row r="795" spans="1:19" x14ac:dyDescent="0.2">
      <c r="A795" s="359"/>
      <c r="B795" s="112"/>
      <c r="C795" s="77"/>
      <c r="D795" s="77"/>
      <c r="E795" s="257"/>
      <c r="F795" s="265"/>
      <c r="G795" s="327"/>
      <c r="H795" s="268"/>
      <c r="I795" s="327"/>
      <c r="J795" s="265"/>
      <c r="K795" s="253">
        <v>795</v>
      </c>
      <c r="L795" s="257" t="s">
        <v>995</v>
      </c>
      <c r="M795" s="62" t="s">
        <v>2008</v>
      </c>
      <c r="N795" s="62" t="s">
        <v>2009</v>
      </c>
      <c r="O795" s="60" t="s">
        <v>18</v>
      </c>
      <c r="P795" s="60" t="s">
        <v>19</v>
      </c>
      <c r="Q795" s="60" t="s">
        <v>860</v>
      </c>
      <c r="R795" s="60" t="s">
        <v>856</v>
      </c>
      <c r="S795" s="85" t="s">
        <v>856</v>
      </c>
    </row>
    <row r="796" spans="1:19" ht="12" thickBot="1" x14ac:dyDescent="0.25">
      <c r="A796" s="360"/>
      <c r="B796" s="112"/>
      <c r="C796" s="77"/>
      <c r="D796" s="77"/>
      <c r="E796" s="257"/>
      <c r="F796" s="265"/>
      <c r="G796" s="363"/>
      <c r="H796" s="268"/>
      <c r="I796" s="363"/>
      <c r="J796" s="265"/>
      <c r="K796" s="253">
        <v>796</v>
      </c>
      <c r="L796" s="257" t="s">
        <v>995</v>
      </c>
      <c r="M796" s="62" t="s">
        <v>2019</v>
      </c>
      <c r="N796" s="62" t="s">
        <v>2020</v>
      </c>
      <c r="O796" s="62" t="s">
        <v>65</v>
      </c>
      <c r="P796" s="62" t="s">
        <v>23</v>
      </c>
      <c r="Q796" s="60" t="s">
        <v>860</v>
      </c>
      <c r="R796" s="60" t="s">
        <v>856</v>
      </c>
      <c r="S796" s="85" t="s">
        <v>856</v>
      </c>
    </row>
    <row r="797" spans="1:19" x14ac:dyDescent="0.2">
      <c r="A797" s="361" t="s">
        <v>6</v>
      </c>
      <c r="B797" s="134"/>
      <c r="C797" s="135"/>
      <c r="D797" s="135"/>
      <c r="E797" s="279"/>
      <c r="F797" s="264"/>
      <c r="G797" s="267"/>
      <c r="H797" s="267"/>
      <c r="I797" s="267"/>
      <c r="J797" s="314" t="s">
        <v>2052</v>
      </c>
      <c r="K797" s="253">
        <v>798</v>
      </c>
      <c r="L797" s="279"/>
      <c r="M797" s="83" t="s">
        <v>2049</v>
      </c>
      <c r="N797" s="83" t="s">
        <v>2053</v>
      </c>
      <c r="O797" s="83" t="s">
        <v>12</v>
      </c>
      <c r="P797" s="83" t="s">
        <v>13</v>
      </c>
      <c r="Q797" s="83" t="s">
        <v>860</v>
      </c>
      <c r="R797" s="82" t="s">
        <v>29</v>
      </c>
      <c r="S797" s="84" t="s">
        <v>29</v>
      </c>
    </row>
    <row r="798" spans="1:19" ht="12" thickBot="1" x14ac:dyDescent="0.25">
      <c r="A798" s="362"/>
      <c r="B798" s="153"/>
      <c r="C798" s="139"/>
      <c r="D798" s="139"/>
      <c r="E798" s="140"/>
      <c r="F798" s="266"/>
      <c r="G798" s="269"/>
      <c r="H798" s="269"/>
      <c r="I798" s="269"/>
      <c r="J798" s="455"/>
      <c r="K798" s="255">
        <v>799</v>
      </c>
      <c r="L798" s="140"/>
      <c r="M798" s="87" t="s">
        <v>2051</v>
      </c>
      <c r="N798" s="87" t="s">
        <v>2050</v>
      </c>
      <c r="O798" s="87" t="s">
        <v>65</v>
      </c>
      <c r="P798" s="87" t="s">
        <v>23</v>
      </c>
      <c r="Q798" s="88" t="s">
        <v>860</v>
      </c>
      <c r="R798" s="88" t="s">
        <v>856</v>
      </c>
      <c r="S798" s="89" t="s">
        <v>856</v>
      </c>
    </row>
    <row r="799" spans="1:19" x14ac:dyDescent="0.2">
      <c r="A799" s="358" t="s">
        <v>6</v>
      </c>
      <c r="B799" s="134"/>
      <c r="C799" s="135"/>
      <c r="D799" s="135"/>
      <c r="E799" s="279"/>
      <c r="F799" s="264"/>
      <c r="G799" s="267"/>
      <c r="H799" s="267"/>
      <c r="I799" s="330" t="s">
        <v>1693</v>
      </c>
      <c r="J799" s="328" t="s">
        <v>2065</v>
      </c>
      <c r="K799" s="254">
        <v>800.66666666666697</v>
      </c>
      <c r="L799" s="279" t="s">
        <v>995</v>
      </c>
      <c r="M799" s="82" t="s">
        <v>2062</v>
      </c>
      <c r="N799" s="83" t="s">
        <v>2078</v>
      </c>
      <c r="O799" s="83" t="s">
        <v>12</v>
      </c>
      <c r="P799" s="83" t="s">
        <v>13</v>
      </c>
      <c r="Q799" s="83" t="s">
        <v>860</v>
      </c>
      <c r="R799" s="82" t="s">
        <v>29</v>
      </c>
      <c r="S799" s="84" t="s">
        <v>29</v>
      </c>
    </row>
    <row r="800" spans="1:19" x14ac:dyDescent="0.2">
      <c r="A800" s="359"/>
      <c r="B800" s="112"/>
      <c r="C800" s="77"/>
      <c r="D800" s="77"/>
      <c r="E800" s="257"/>
      <c r="F800" s="265"/>
      <c r="G800" s="268"/>
      <c r="H800" s="268"/>
      <c r="I800" s="327"/>
      <c r="J800" s="329"/>
      <c r="K800" s="253">
        <v>802.16666666666697</v>
      </c>
      <c r="L800" s="257" t="s">
        <v>995</v>
      </c>
      <c r="M800" s="60" t="s">
        <v>2063</v>
      </c>
      <c r="N800" s="62" t="s">
        <v>2079</v>
      </c>
      <c r="O800" s="62" t="s">
        <v>12</v>
      </c>
      <c r="P800" s="62" t="s">
        <v>13</v>
      </c>
      <c r="Q800" s="62" t="s">
        <v>860</v>
      </c>
      <c r="R800" s="60" t="s">
        <v>29</v>
      </c>
      <c r="S800" s="85" t="s">
        <v>29</v>
      </c>
    </row>
    <row r="801" spans="1:19" x14ac:dyDescent="0.2">
      <c r="A801" s="359"/>
      <c r="B801" s="112"/>
      <c r="C801" s="77"/>
      <c r="D801" s="77"/>
      <c r="E801" s="257"/>
      <c r="F801" s="265"/>
      <c r="G801" s="268"/>
      <c r="H801" s="268"/>
      <c r="I801" s="327"/>
      <c r="J801" s="329"/>
      <c r="K801" s="253">
        <v>803.66666666666697</v>
      </c>
      <c r="L801" s="257" t="s">
        <v>995</v>
      </c>
      <c r="M801" s="60" t="s">
        <v>2064</v>
      </c>
      <c r="N801" s="62" t="s">
        <v>2080</v>
      </c>
      <c r="O801" s="62" t="s">
        <v>65</v>
      </c>
      <c r="P801" s="62" t="s">
        <v>23</v>
      </c>
      <c r="Q801" s="60" t="s">
        <v>860</v>
      </c>
      <c r="R801" s="60" t="s">
        <v>856</v>
      </c>
      <c r="S801" s="85" t="s">
        <v>856</v>
      </c>
    </row>
    <row r="802" spans="1:19" x14ac:dyDescent="0.2">
      <c r="A802" s="359"/>
      <c r="B802" s="112"/>
      <c r="C802" s="77"/>
      <c r="D802" s="77"/>
      <c r="E802" s="257"/>
      <c r="F802" s="265"/>
      <c r="G802" s="268"/>
      <c r="H802" s="268"/>
      <c r="I802" s="327"/>
      <c r="J802" s="329"/>
      <c r="K802" s="253">
        <v>805.16666666666697</v>
      </c>
      <c r="L802" s="257" t="s">
        <v>995</v>
      </c>
      <c r="M802" s="60" t="s">
        <v>2066</v>
      </c>
      <c r="N802" s="62" t="s">
        <v>2069</v>
      </c>
      <c r="O802" s="62" t="s">
        <v>65</v>
      </c>
      <c r="P802" s="62" t="s">
        <v>23</v>
      </c>
      <c r="Q802" s="60" t="s">
        <v>860</v>
      </c>
      <c r="R802" s="60" t="s">
        <v>856</v>
      </c>
      <c r="S802" s="85" t="s">
        <v>856</v>
      </c>
    </row>
    <row r="803" spans="1:19" x14ac:dyDescent="0.2">
      <c r="A803" s="359"/>
      <c r="B803" s="112"/>
      <c r="C803" s="77"/>
      <c r="D803" s="77"/>
      <c r="E803" s="257"/>
      <c r="F803" s="265"/>
      <c r="G803" s="268"/>
      <c r="H803" s="268"/>
      <c r="I803" s="327"/>
      <c r="J803" s="329"/>
      <c r="K803" s="253">
        <v>806.66666666666697</v>
      </c>
      <c r="L803" s="257" t="s">
        <v>995</v>
      </c>
      <c r="M803" s="60" t="s">
        <v>2067</v>
      </c>
      <c r="N803" s="62" t="s">
        <v>2068</v>
      </c>
      <c r="O803" s="62" t="s">
        <v>65</v>
      </c>
      <c r="P803" s="62" t="s">
        <v>23</v>
      </c>
      <c r="Q803" s="60" t="s">
        <v>860</v>
      </c>
      <c r="R803" s="60" t="s">
        <v>856</v>
      </c>
      <c r="S803" s="85" t="s">
        <v>856</v>
      </c>
    </row>
    <row r="804" spans="1:19" x14ac:dyDescent="0.2">
      <c r="A804" s="359"/>
      <c r="B804" s="112"/>
      <c r="C804" s="77"/>
      <c r="D804" s="77"/>
      <c r="E804" s="257"/>
      <c r="F804" s="265"/>
      <c r="G804" s="268"/>
      <c r="H804" s="268"/>
      <c r="I804" s="327"/>
      <c r="J804" s="341"/>
      <c r="K804" s="253">
        <v>808.16666666666697</v>
      </c>
      <c r="L804" s="257" t="s">
        <v>995</v>
      </c>
      <c r="M804" s="60" t="s">
        <v>2070</v>
      </c>
      <c r="N804" s="62" t="s">
        <v>2071</v>
      </c>
      <c r="O804" s="62" t="s">
        <v>16</v>
      </c>
      <c r="P804" s="62" t="s">
        <v>861</v>
      </c>
      <c r="Q804" s="62" t="s">
        <v>860</v>
      </c>
      <c r="R804" s="60" t="s">
        <v>856</v>
      </c>
      <c r="S804" s="85" t="s">
        <v>29</v>
      </c>
    </row>
    <row r="805" spans="1:19" x14ac:dyDescent="0.2">
      <c r="A805" s="359"/>
      <c r="B805" s="112"/>
      <c r="C805" s="77"/>
      <c r="D805" s="77"/>
      <c r="E805" s="257"/>
      <c r="F805" s="265"/>
      <c r="G805" s="268"/>
      <c r="H805" s="268"/>
      <c r="I805" s="327"/>
      <c r="J805" s="265"/>
      <c r="K805" s="253">
        <v>809.66666666666697</v>
      </c>
      <c r="L805" s="257" t="s">
        <v>995</v>
      </c>
      <c r="M805" s="60" t="s">
        <v>2072</v>
      </c>
      <c r="N805" s="62" t="s">
        <v>2074</v>
      </c>
      <c r="O805" s="62" t="s">
        <v>12</v>
      </c>
      <c r="P805" s="62" t="s">
        <v>13</v>
      </c>
      <c r="Q805" s="62" t="s">
        <v>860</v>
      </c>
      <c r="R805" s="60" t="s">
        <v>29</v>
      </c>
      <c r="S805" s="85" t="s">
        <v>29</v>
      </c>
    </row>
    <row r="806" spans="1:19" x14ac:dyDescent="0.2">
      <c r="A806" s="359"/>
      <c r="B806" s="112"/>
      <c r="C806" s="77"/>
      <c r="D806" s="77"/>
      <c r="E806" s="257"/>
      <c r="F806" s="265"/>
      <c r="G806" s="268"/>
      <c r="H806" s="268"/>
      <c r="I806" s="327"/>
      <c r="J806" s="265" t="s">
        <v>2077</v>
      </c>
      <c r="K806" s="253">
        <v>811.16666666666697</v>
      </c>
      <c r="L806" s="257" t="s">
        <v>995</v>
      </c>
      <c r="M806" s="60" t="s">
        <v>2073</v>
      </c>
      <c r="N806" s="62" t="s">
        <v>2075</v>
      </c>
      <c r="O806" s="62" t="s">
        <v>12</v>
      </c>
      <c r="P806" s="62" t="s">
        <v>13</v>
      </c>
      <c r="Q806" s="62" t="s">
        <v>860</v>
      </c>
      <c r="R806" s="60" t="s">
        <v>29</v>
      </c>
      <c r="S806" s="85" t="s">
        <v>29</v>
      </c>
    </row>
    <row r="807" spans="1:19" ht="12" thickBot="1" x14ac:dyDescent="0.25">
      <c r="A807" s="359"/>
      <c r="B807" s="198"/>
      <c r="C807" s="199"/>
      <c r="D807" s="199"/>
      <c r="E807" s="258"/>
      <c r="F807" s="274"/>
      <c r="G807" s="278"/>
      <c r="H807" s="278"/>
      <c r="I807" s="327"/>
      <c r="J807" s="274" t="s">
        <v>2076</v>
      </c>
      <c r="K807" s="256">
        <v>812.66666666666697</v>
      </c>
      <c r="L807" s="258" t="s">
        <v>995</v>
      </c>
      <c r="M807" s="79" t="s">
        <v>2081</v>
      </c>
      <c r="N807" s="80" t="s">
        <v>2082</v>
      </c>
      <c r="O807" s="79" t="s">
        <v>18</v>
      </c>
      <c r="P807" s="79" t="s">
        <v>19</v>
      </c>
      <c r="Q807" s="79" t="s">
        <v>860</v>
      </c>
      <c r="R807" s="79" t="s">
        <v>856</v>
      </c>
      <c r="S807" s="97" t="s">
        <v>856</v>
      </c>
    </row>
    <row r="808" spans="1:19" x14ac:dyDescent="0.2">
      <c r="A808" s="355" t="s">
        <v>6</v>
      </c>
      <c r="B808" s="355" t="s">
        <v>2167</v>
      </c>
      <c r="C808" s="135"/>
      <c r="D808" s="135"/>
      <c r="E808" s="279"/>
      <c r="F808" s="328">
        <v>41816</v>
      </c>
      <c r="G808" s="267"/>
      <c r="H808" s="330" t="s">
        <v>1251</v>
      </c>
      <c r="I808" s="330" t="s">
        <v>990</v>
      </c>
      <c r="J808" s="330" t="s">
        <v>2021</v>
      </c>
      <c r="K808" s="254">
        <v>814.16666666666697</v>
      </c>
      <c r="L808" s="279" t="s">
        <v>1342</v>
      </c>
      <c r="M808" s="83" t="s">
        <v>886</v>
      </c>
      <c r="N808" s="83" t="s">
        <v>2166</v>
      </c>
      <c r="O808" s="82" t="s">
        <v>18</v>
      </c>
      <c r="P808" s="82" t="s">
        <v>19</v>
      </c>
      <c r="Q808" s="82" t="s">
        <v>860</v>
      </c>
      <c r="R808" s="82" t="s">
        <v>856</v>
      </c>
      <c r="S808" s="84" t="s">
        <v>856</v>
      </c>
    </row>
    <row r="809" spans="1:19" x14ac:dyDescent="0.2">
      <c r="A809" s="339"/>
      <c r="B809" s="339"/>
      <c r="C809" s="77"/>
      <c r="D809" s="77"/>
      <c r="E809" s="257"/>
      <c r="F809" s="329"/>
      <c r="G809" s="268"/>
      <c r="H809" s="327"/>
      <c r="I809" s="327"/>
      <c r="J809" s="327"/>
      <c r="K809" s="253">
        <v>815.66666666666697</v>
      </c>
      <c r="L809" s="257" t="s">
        <v>1342</v>
      </c>
      <c r="M809" s="62" t="s">
        <v>1257</v>
      </c>
      <c r="N809" s="62" t="s">
        <v>2174</v>
      </c>
      <c r="O809" s="62" t="s">
        <v>12</v>
      </c>
      <c r="P809" s="62" t="s">
        <v>13</v>
      </c>
      <c r="Q809" s="62" t="s">
        <v>860</v>
      </c>
      <c r="R809" s="60" t="s">
        <v>29</v>
      </c>
      <c r="S809" s="85" t="s">
        <v>29</v>
      </c>
    </row>
    <row r="810" spans="1:19" x14ac:dyDescent="0.2">
      <c r="A810" s="339"/>
      <c r="B810" s="339"/>
      <c r="C810" s="77"/>
      <c r="D810" s="77"/>
      <c r="E810" s="257"/>
      <c r="F810" s="329"/>
      <c r="G810" s="268"/>
      <c r="H810" s="327"/>
      <c r="I810" s="327"/>
      <c r="J810" s="327"/>
      <c r="K810" s="253">
        <v>817.16666666666697</v>
      </c>
      <c r="L810" s="257" t="s">
        <v>1342</v>
      </c>
      <c r="M810" s="62" t="s">
        <v>928</v>
      </c>
      <c r="N810" s="62" t="s">
        <v>2175</v>
      </c>
      <c r="O810" s="62" t="s">
        <v>12</v>
      </c>
      <c r="P810" s="62" t="s">
        <v>13</v>
      </c>
      <c r="Q810" s="62" t="s">
        <v>860</v>
      </c>
      <c r="R810" s="60" t="s">
        <v>29</v>
      </c>
      <c r="S810" s="85" t="s">
        <v>29</v>
      </c>
    </row>
    <row r="811" spans="1:19" x14ac:dyDescent="0.2">
      <c r="A811" s="339"/>
      <c r="B811" s="339"/>
      <c r="C811" s="77"/>
      <c r="D811" s="77"/>
      <c r="E811" s="257"/>
      <c r="F811" s="329"/>
      <c r="G811" s="268"/>
      <c r="H811" s="327"/>
      <c r="I811" s="327"/>
      <c r="J811" s="327"/>
      <c r="K811" s="253">
        <v>818.66666666666697</v>
      </c>
      <c r="L811" s="257" t="s">
        <v>1342</v>
      </c>
      <c r="M811" s="62" t="s">
        <v>896</v>
      </c>
      <c r="N811" s="62" t="s">
        <v>2176</v>
      </c>
      <c r="O811" s="62" t="s">
        <v>12</v>
      </c>
      <c r="P811" s="62" t="s">
        <v>13</v>
      </c>
      <c r="Q811" s="62" t="s">
        <v>860</v>
      </c>
      <c r="R811" s="60" t="s">
        <v>29</v>
      </c>
      <c r="S811" s="85" t="s">
        <v>29</v>
      </c>
    </row>
    <row r="812" spans="1:19" x14ac:dyDescent="0.2">
      <c r="A812" s="339"/>
      <c r="B812" s="339"/>
      <c r="C812" s="77"/>
      <c r="D812" s="77"/>
      <c r="E812" s="257"/>
      <c r="F812" s="329"/>
      <c r="G812" s="268"/>
      <c r="H812" s="327"/>
      <c r="I812" s="327"/>
      <c r="J812" s="327"/>
      <c r="K812" s="253">
        <v>820.16666666666697</v>
      </c>
      <c r="L812" s="257" t="s">
        <v>1342</v>
      </c>
      <c r="M812" s="62" t="s">
        <v>1012</v>
      </c>
      <c r="N812" s="62" t="s">
        <v>2177</v>
      </c>
      <c r="O812" s="62" t="s">
        <v>2178</v>
      </c>
      <c r="P812" s="62" t="s">
        <v>13</v>
      </c>
      <c r="Q812" s="62" t="s">
        <v>860</v>
      </c>
      <c r="R812" s="60" t="s">
        <v>29</v>
      </c>
      <c r="S812" s="85" t="s">
        <v>29</v>
      </c>
    </row>
    <row r="813" spans="1:19" ht="12" thickBot="1" x14ac:dyDescent="0.25">
      <c r="A813" s="339"/>
      <c r="B813" s="339"/>
      <c r="C813" s="199"/>
      <c r="D813" s="199"/>
      <c r="E813" s="258"/>
      <c r="F813" s="329"/>
      <c r="G813" s="278"/>
      <c r="H813" s="327"/>
      <c r="I813" s="327"/>
      <c r="J813" s="327"/>
      <c r="K813" s="256">
        <v>821.66666666666697</v>
      </c>
      <c r="L813" s="258" t="s">
        <v>1342</v>
      </c>
      <c r="M813" s="80" t="s">
        <v>2173</v>
      </c>
      <c r="N813" s="80" t="s">
        <v>2179</v>
      </c>
      <c r="O813" s="80" t="s">
        <v>12</v>
      </c>
      <c r="P813" s="80" t="s">
        <v>13</v>
      </c>
      <c r="Q813" s="80" t="s">
        <v>860</v>
      </c>
      <c r="R813" s="79" t="s">
        <v>29</v>
      </c>
      <c r="S813" s="97" t="s">
        <v>29</v>
      </c>
    </row>
    <row r="814" spans="1:19" x14ac:dyDescent="0.2">
      <c r="A814" s="358" t="s">
        <v>6</v>
      </c>
      <c r="B814" s="355" t="s">
        <v>2088</v>
      </c>
      <c r="C814" s="328">
        <v>41791</v>
      </c>
      <c r="D814" s="328">
        <v>41816</v>
      </c>
      <c r="E814" s="295" t="s">
        <v>990</v>
      </c>
      <c r="F814" s="328">
        <v>41821</v>
      </c>
      <c r="G814" s="295" t="s">
        <v>990</v>
      </c>
      <c r="H814" s="330" t="s">
        <v>1244</v>
      </c>
      <c r="I814" s="295" t="s">
        <v>990</v>
      </c>
      <c r="J814" s="305" t="s">
        <v>2099</v>
      </c>
      <c r="K814" s="254">
        <v>823.16666666666697</v>
      </c>
      <c r="L814" s="348" t="s">
        <v>995</v>
      </c>
      <c r="M814" s="82" t="s">
        <v>2084</v>
      </c>
      <c r="N814" s="82" t="s">
        <v>2085</v>
      </c>
      <c r="O814" s="83" t="s">
        <v>12</v>
      </c>
      <c r="P814" s="83" t="s">
        <v>13</v>
      </c>
      <c r="Q814" s="83" t="s">
        <v>860</v>
      </c>
      <c r="R814" s="82" t="s">
        <v>29</v>
      </c>
      <c r="S814" s="84" t="s">
        <v>29</v>
      </c>
    </row>
    <row r="815" spans="1:19" x14ac:dyDescent="0.2">
      <c r="A815" s="359"/>
      <c r="B815" s="339"/>
      <c r="C815" s="329"/>
      <c r="D815" s="329"/>
      <c r="E815" s="296"/>
      <c r="F815" s="329"/>
      <c r="G815" s="296"/>
      <c r="H815" s="327"/>
      <c r="I815" s="296"/>
      <c r="J815" s="309"/>
      <c r="K815" s="253">
        <v>824.66666666666697</v>
      </c>
      <c r="L815" s="349"/>
      <c r="M815" s="60" t="s">
        <v>2086</v>
      </c>
      <c r="N815" s="60" t="s">
        <v>2087</v>
      </c>
      <c r="O815" s="62" t="s">
        <v>12</v>
      </c>
      <c r="P815" s="62" t="s">
        <v>13</v>
      </c>
      <c r="Q815" s="62" t="s">
        <v>860</v>
      </c>
      <c r="R815" s="60" t="s">
        <v>29</v>
      </c>
      <c r="S815" s="85" t="s">
        <v>29</v>
      </c>
    </row>
    <row r="816" spans="1:19" x14ac:dyDescent="0.2">
      <c r="A816" s="359"/>
      <c r="B816" s="339"/>
      <c r="C816" s="329"/>
      <c r="D816" s="329"/>
      <c r="E816" s="296"/>
      <c r="F816" s="329"/>
      <c r="G816" s="296"/>
      <c r="H816" s="327"/>
      <c r="I816" s="296"/>
      <c r="J816" s="309"/>
      <c r="K816" s="253">
        <v>826.16666666666697</v>
      </c>
      <c r="L816" s="349"/>
      <c r="M816" s="60" t="s">
        <v>2089</v>
      </c>
      <c r="N816" s="60" t="s">
        <v>2090</v>
      </c>
      <c r="O816" s="62" t="s">
        <v>12</v>
      </c>
      <c r="P816" s="62" t="s">
        <v>13</v>
      </c>
      <c r="Q816" s="62" t="s">
        <v>860</v>
      </c>
      <c r="R816" s="60" t="s">
        <v>29</v>
      </c>
      <c r="S816" s="85" t="s">
        <v>29</v>
      </c>
    </row>
    <row r="817" spans="1:19" x14ac:dyDescent="0.2">
      <c r="A817" s="359"/>
      <c r="B817" s="339"/>
      <c r="C817" s="329"/>
      <c r="D817" s="329"/>
      <c r="E817" s="296"/>
      <c r="F817" s="329"/>
      <c r="G817" s="296"/>
      <c r="H817" s="327"/>
      <c r="I817" s="296"/>
      <c r="J817" s="309"/>
      <c r="K817" s="253">
        <v>827.66666666666697</v>
      </c>
      <c r="L817" s="349"/>
      <c r="M817" s="60" t="s">
        <v>2121</v>
      </c>
      <c r="N817" s="60" t="s">
        <v>2126</v>
      </c>
      <c r="O817" s="62" t="s">
        <v>12</v>
      </c>
      <c r="P817" s="62" t="s">
        <v>13</v>
      </c>
      <c r="Q817" s="62" t="s">
        <v>860</v>
      </c>
      <c r="R817" s="60" t="s">
        <v>29</v>
      </c>
      <c r="S817" s="85" t="s">
        <v>29</v>
      </c>
    </row>
    <row r="818" spans="1:19" x14ac:dyDescent="0.2">
      <c r="A818" s="359"/>
      <c r="B818" s="339"/>
      <c r="C818" s="329"/>
      <c r="D818" s="329"/>
      <c r="E818" s="296"/>
      <c r="F818" s="329"/>
      <c r="G818" s="296"/>
      <c r="H818" s="327"/>
      <c r="I818" s="296"/>
      <c r="J818" s="265" t="s">
        <v>2098</v>
      </c>
      <c r="K818" s="253">
        <v>829.16666666666697</v>
      </c>
      <c r="L818" s="349"/>
      <c r="M818" s="60" t="s">
        <v>2091</v>
      </c>
      <c r="N818" s="60" t="s">
        <v>2102</v>
      </c>
      <c r="O818" s="62" t="s">
        <v>12</v>
      </c>
      <c r="P818" s="62" t="s">
        <v>13</v>
      </c>
      <c r="Q818" s="62" t="s">
        <v>860</v>
      </c>
      <c r="R818" s="60" t="s">
        <v>29</v>
      </c>
      <c r="S818" s="85" t="s">
        <v>29</v>
      </c>
    </row>
    <row r="819" spans="1:19" x14ac:dyDescent="0.2">
      <c r="A819" s="359"/>
      <c r="B819" s="339"/>
      <c r="C819" s="329"/>
      <c r="D819" s="329"/>
      <c r="E819" s="296"/>
      <c r="F819" s="329"/>
      <c r="G819" s="296"/>
      <c r="H819" s="327"/>
      <c r="I819" s="296"/>
      <c r="J819" s="265" t="s">
        <v>2098</v>
      </c>
      <c r="K819" s="253">
        <v>830.66666666666697</v>
      </c>
      <c r="L819" s="349"/>
      <c r="M819" s="60" t="s">
        <v>2096</v>
      </c>
      <c r="N819" s="60" t="s">
        <v>2097</v>
      </c>
      <c r="O819" s="62" t="s">
        <v>12</v>
      </c>
      <c r="P819" s="62" t="s">
        <v>13</v>
      </c>
      <c r="Q819" s="62" t="s">
        <v>860</v>
      </c>
      <c r="R819" s="60" t="s">
        <v>29</v>
      </c>
      <c r="S819" s="85" t="s">
        <v>29</v>
      </c>
    </row>
    <row r="820" spans="1:19" x14ac:dyDescent="0.2">
      <c r="A820" s="359"/>
      <c r="B820" s="339"/>
      <c r="C820" s="329"/>
      <c r="D820" s="329"/>
      <c r="E820" s="296"/>
      <c r="F820" s="329"/>
      <c r="G820" s="296"/>
      <c r="H820" s="327"/>
      <c r="I820" s="296"/>
      <c r="J820" s="265" t="s">
        <v>2100</v>
      </c>
      <c r="K820" s="253">
        <v>832.16666666666697</v>
      </c>
      <c r="L820" s="349"/>
      <c r="M820" s="60" t="s">
        <v>2094</v>
      </c>
      <c r="N820" s="60" t="s">
        <v>2101</v>
      </c>
      <c r="O820" s="62" t="s">
        <v>12</v>
      </c>
      <c r="P820" s="62" t="s">
        <v>13</v>
      </c>
      <c r="Q820" s="62" t="s">
        <v>860</v>
      </c>
      <c r="R820" s="60" t="s">
        <v>29</v>
      </c>
      <c r="S820" s="85" t="s">
        <v>29</v>
      </c>
    </row>
    <row r="821" spans="1:19" x14ac:dyDescent="0.2">
      <c r="A821" s="359"/>
      <c r="B821" s="339"/>
      <c r="C821" s="329"/>
      <c r="D821" s="329"/>
      <c r="E821" s="296"/>
      <c r="F821" s="329"/>
      <c r="G821" s="296"/>
      <c r="H821" s="327"/>
      <c r="I821" s="296"/>
      <c r="J821" s="265" t="s">
        <v>2110</v>
      </c>
      <c r="K821" s="253">
        <v>833.66666666666697</v>
      </c>
      <c r="L821" s="349"/>
      <c r="M821" s="60" t="s">
        <v>2104</v>
      </c>
      <c r="N821" s="60" t="s">
        <v>2105</v>
      </c>
      <c r="O821" s="62" t="s">
        <v>12</v>
      </c>
      <c r="P821" s="62" t="s">
        <v>13</v>
      </c>
      <c r="Q821" s="62" t="s">
        <v>860</v>
      </c>
      <c r="R821" s="60" t="s">
        <v>29</v>
      </c>
      <c r="S821" s="85" t="s">
        <v>29</v>
      </c>
    </row>
    <row r="822" spans="1:19" x14ac:dyDescent="0.2">
      <c r="A822" s="359"/>
      <c r="B822" s="339"/>
      <c r="C822" s="329"/>
      <c r="D822" s="329"/>
      <c r="E822" s="296"/>
      <c r="F822" s="329"/>
      <c r="G822" s="296"/>
      <c r="H822" s="327"/>
      <c r="I822" s="296"/>
      <c r="J822" s="265" t="s">
        <v>2111</v>
      </c>
      <c r="K822" s="253">
        <v>835.16666666666697</v>
      </c>
      <c r="L822" s="349"/>
      <c r="M822" s="60" t="s">
        <v>2108</v>
      </c>
      <c r="N822" s="60" t="s">
        <v>2109</v>
      </c>
      <c r="O822" s="62" t="s">
        <v>12</v>
      </c>
      <c r="P822" s="62" t="s">
        <v>13</v>
      </c>
      <c r="Q822" s="62" t="s">
        <v>860</v>
      </c>
      <c r="R822" s="60" t="s">
        <v>29</v>
      </c>
      <c r="S822" s="85" t="s">
        <v>29</v>
      </c>
    </row>
    <row r="823" spans="1:19" x14ac:dyDescent="0.2">
      <c r="A823" s="359"/>
      <c r="B823" s="339"/>
      <c r="C823" s="329"/>
      <c r="D823" s="329"/>
      <c r="E823" s="296"/>
      <c r="F823" s="329"/>
      <c r="G823" s="296"/>
      <c r="H823" s="327"/>
      <c r="I823" s="296"/>
      <c r="J823" s="265" t="s">
        <v>2112</v>
      </c>
      <c r="K823" s="253">
        <v>836.66666666666697</v>
      </c>
      <c r="L823" s="349"/>
      <c r="M823" s="60" t="s">
        <v>2106</v>
      </c>
      <c r="N823" s="60" t="s">
        <v>2107</v>
      </c>
      <c r="O823" s="62" t="s">
        <v>317</v>
      </c>
      <c r="P823" s="62" t="s">
        <v>13</v>
      </c>
      <c r="Q823" s="62" t="s">
        <v>860</v>
      </c>
      <c r="R823" s="60" t="s">
        <v>29</v>
      </c>
      <c r="S823" s="85" t="s">
        <v>29</v>
      </c>
    </row>
    <row r="824" spans="1:19" x14ac:dyDescent="0.2">
      <c r="A824" s="359"/>
      <c r="B824" s="339"/>
      <c r="C824" s="329"/>
      <c r="D824" s="329"/>
      <c r="E824" s="296"/>
      <c r="F824" s="329"/>
      <c r="G824" s="296"/>
      <c r="H824" s="327"/>
      <c r="I824" s="296"/>
      <c r="J824" s="265" t="s">
        <v>2127</v>
      </c>
      <c r="K824" s="253">
        <v>838.16666666666697</v>
      </c>
      <c r="L824" s="349"/>
      <c r="M824" s="60" t="s">
        <v>2118</v>
      </c>
      <c r="N824" s="60" t="s">
        <v>2119</v>
      </c>
      <c r="O824" s="62" t="s">
        <v>12</v>
      </c>
      <c r="P824" s="62" t="s">
        <v>13</v>
      </c>
      <c r="Q824" s="62" t="s">
        <v>860</v>
      </c>
      <c r="R824" s="60" t="s">
        <v>29</v>
      </c>
      <c r="S824" s="85" t="s">
        <v>29</v>
      </c>
    </row>
    <row r="825" spans="1:19" x14ac:dyDescent="0.2">
      <c r="A825" s="359"/>
      <c r="B825" s="339"/>
      <c r="C825" s="329"/>
      <c r="D825" s="329"/>
      <c r="E825" s="296"/>
      <c r="F825" s="329"/>
      <c r="G825" s="296"/>
      <c r="H825" s="327"/>
      <c r="I825" s="296"/>
      <c r="J825" s="265" t="s">
        <v>2128</v>
      </c>
      <c r="K825" s="253">
        <v>839.66666666666697</v>
      </c>
      <c r="L825" s="349"/>
      <c r="M825" s="60" t="s">
        <v>2124</v>
      </c>
      <c r="N825" s="60" t="s">
        <v>2125</v>
      </c>
      <c r="O825" s="62" t="s">
        <v>12</v>
      </c>
      <c r="P825" s="62" t="s">
        <v>13</v>
      </c>
      <c r="Q825" s="62" t="s">
        <v>860</v>
      </c>
      <c r="R825" s="60" t="s">
        <v>29</v>
      </c>
      <c r="S825" s="85" t="s">
        <v>29</v>
      </c>
    </row>
    <row r="826" spans="1:19" x14ac:dyDescent="0.2">
      <c r="A826" s="359"/>
      <c r="B826" s="339"/>
      <c r="C826" s="329"/>
      <c r="D826" s="329"/>
      <c r="E826" s="296"/>
      <c r="F826" s="329"/>
      <c r="G826" s="296"/>
      <c r="H826" s="327"/>
      <c r="I826" s="296"/>
      <c r="J826" s="309" t="s">
        <v>159</v>
      </c>
      <c r="K826" s="253">
        <v>841.16666666666697</v>
      </c>
      <c r="L826" s="349"/>
      <c r="M826" s="60" t="s">
        <v>2144</v>
      </c>
      <c r="N826" s="60" t="s">
        <v>2143</v>
      </c>
      <c r="O826" s="62" t="s">
        <v>12</v>
      </c>
      <c r="P826" s="62" t="s">
        <v>13</v>
      </c>
      <c r="Q826" s="62" t="s">
        <v>860</v>
      </c>
      <c r="R826" s="60" t="s">
        <v>29</v>
      </c>
      <c r="S826" s="85" t="s">
        <v>29</v>
      </c>
    </row>
    <row r="827" spans="1:19" x14ac:dyDescent="0.2">
      <c r="A827" s="359"/>
      <c r="B827" s="339"/>
      <c r="C827" s="329"/>
      <c r="D827" s="329"/>
      <c r="E827" s="296"/>
      <c r="F827" s="329"/>
      <c r="G827" s="296"/>
      <c r="H827" s="327"/>
      <c r="I827" s="296"/>
      <c r="J827" s="309"/>
      <c r="K827" s="253">
        <v>842.66666666666697</v>
      </c>
      <c r="L827" s="349"/>
      <c r="M827" s="60" t="s">
        <v>2145</v>
      </c>
      <c r="N827" s="60" t="s">
        <v>2147</v>
      </c>
      <c r="O827" s="62" t="s">
        <v>12</v>
      </c>
      <c r="P827" s="62" t="s">
        <v>13</v>
      </c>
      <c r="Q827" s="62" t="s">
        <v>860</v>
      </c>
      <c r="R827" s="60" t="s">
        <v>29</v>
      </c>
      <c r="S827" s="85" t="s">
        <v>29</v>
      </c>
    </row>
    <row r="828" spans="1:19" x14ac:dyDescent="0.2">
      <c r="A828" s="359"/>
      <c r="B828" s="339"/>
      <c r="C828" s="329"/>
      <c r="D828" s="329"/>
      <c r="E828" s="296"/>
      <c r="F828" s="329"/>
      <c r="G828" s="296"/>
      <c r="H828" s="327"/>
      <c r="I828" s="296"/>
      <c r="J828" s="309"/>
      <c r="K828" s="253">
        <v>844.16666666666697</v>
      </c>
      <c r="L828" s="349"/>
      <c r="M828" s="60" t="s">
        <v>2146</v>
      </c>
      <c r="N828" s="60" t="s">
        <v>2148</v>
      </c>
      <c r="O828" s="62" t="s">
        <v>12</v>
      </c>
      <c r="P828" s="62" t="s">
        <v>13</v>
      </c>
      <c r="Q828" s="62" t="s">
        <v>860</v>
      </c>
      <c r="R828" s="60" t="s">
        <v>29</v>
      </c>
      <c r="S828" s="85" t="s">
        <v>29</v>
      </c>
    </row>
    <row r="829" spans="1:19" x14ac:dyDescent="0.2">
      <c r="A829" s="359"/>
      <c r="B829" s="339"/>
      <c r="C829" s="329"/>
      <c r="D829" s="329"/>
      <c r="E829" s="296"/>
      <c r="F829" s="329"/>
      <c r="G829" s="296"/>
      <c r="H829" s="327"/>
      <c r="I829" s="296"/>
      <c r="J829" s="265" t="s">
        <v>2163</v>
      </c>
      <c r="K829" s="253">
        <v>845.66666666666697</v>
      </c>
      <c r="L829" s="349"/>
      <c r="M829" s="60" t="s">
        <v>2116</v>
      </c>
      <c r="N829" s="60" t="s">
        <v>2120</v>
      </c>
      <c r="O829" s="62" t="s">
        <v>16</v>
      </c>
      <c r="P829" s="62" t="s">
        <v>861</v>
      </c>
      <c r="Q829" s="62" t="s">
        <v>860</v>
      </c>
      <c r="R829" s="60" t="s">
        <v>856</v>
      </c>
      <c r="S829" s="85" t="s">
        <v>29</v>
      </c>
    </row>
    <row r="830" spans="1:19" x14ac:dyDescent="0.2">
      <c r="A830" s="359"/>
      <c r="B830" s="339"/>
      <c r="C830" s="329"/>
      <c r="D830" s="329"/>
      <c r="E830" s="296"/>
      <c r="F830" s="329"/>
      <c r="G830" s="296"/>
      <c r="H830" s="327"/>
      <c r="I830" s="296"/>
      <c r="J830" s="265" t="s">
        <v>2100</v>
      </c>
      <c r="K830" s="253">
        <v>847.16666666666697</v>
      </c>
      <c r="L830" s="349"/>
      <c r="M830" s="60" t="s">
        <v>2092</v>
      </c>
      <c r="N830" s="60" t="s">
        <v>2093</v>
      </c>
      <c r="O830" s="60" t="s">
        <v>18</v>
      </c>
      <c r="P830" s="60" t="s">
        <v>19</v>
      </c>
      <c r="Q830" s="60" t="s">
        <v>860</v>
      </c>
      <c r="R830" s="60" t="s">
        <v>856</v>
      </c>
      <c r="S830" s="85" t="s">
        <v>856</v>
      </c>
    </row>
    <row r="831" spans="1:19" x14ac:dyDescent="0.2">
      <c r="A831" s="359"/>
      <c r="B831" s="339"/>
      <c r="C831" s="329"/>
      <c r="D831" s="329"/>
      <c r="E831" s="296"/>
      <c r="F831" s="329"/>
      <c r="G831" s="296"/>
      <c r="H831" s="327"/>
      <c r="I831" s="296"/>
      <c r="J831" s="265" t="s">
        <v>2113</v>
      </c>
      <c r="K831" s="253">
        <v>848.66666666666697</v>
      </c>
      <c r="L831" s="349"/>
      <c r="M831" s="60" t="s">
        <v>2095</v>
      </c>
      <c r="N831" s="60" t="s">
        <v>2103</v>
      </c>
      <c r="O831" s="60" t="s">
        <v>18</v>
      </c>
      <c r="P831" s="60" t="s">
        <v>19</v>
      </c>
      <c r="Q831" s="60" t="s">
        <v>860</v>
      </c>
      <c r="R831" s="60" t="s">
        <v>856</v>
      </c>
      <c r="S831" s="85" t="s">
        <v>856</v>
      </c>
    </row>
    <row r="832" spans="1:19" x14ac:dyDescent="0.2">
      <c r="A832" s="359"/>
      <c r="B832" s="339"/>
      <c r="C832" s="329"/>
      <c r="D832" s="329"/>
      <c r="E832" s="296"/>
      <c r="F832" s="329"/>
      <c r="G832" s="296"/>
      <c r="H832" s="327"/>
      <c r="I832" s="296"/>
      <c r="J832" s="265" t="s">
        <v>2115</v>
      </c>
      <c r="K832" s="253">
        <v>850.16666666666697</v>
      </c>
      <c r="L832" s="349"/>
      <c r="M832" s="60" t="s">
        <v>2114</v>
      </c>
      <c r="N832" s="60" t="s">
        <v>2117</v>
      </c>
      <c r="O832" s="60" t="s">
        <v>18</v>
      </c>
      <c r="P832" s="60" t="s">
        <v>19</v>
      </c>
      <c r="Q832" s="60" t="s">
        <v>860</v>
      </c>
      <c r="R832" s="60" t="s">
        <v>856</v>
      </c>
      <c r="S832" s="85" t="s">
        <v>856</v>
      </c>
    </row>
    <row r="833" spans="1:19" x14ac:dyDescent="0.2">
      <c r="A833" s="359"/>
      <c r="B833" s="339"/>
      <c r="C833" s="329"/>
      <c r="D833" s="329"/>
      <c r="E833" s="296"/>
      <c r="F833" s="329"/>
      <c r="G833" s="296"/>
      <c r="H833" s="327"/>
      <c r="I833" s="296"/>
      <c r="J833" s="268" t="s">
        <v>2129</v>
      </c>
      <c r="K833" s="253">
        <v>851.66666666666697</v>
      </c>
      <c r="L833" s="349"/>
      <c r="M833" s="60" t="s">
        <v>2122</v>
      </c>
      <c r="N833" s="60" t="s">
        <v>2123</v>
      </c>
      <c r="O833" s="60" t="s">
        <v>18</v>
      </c>
      <c r="P833" s="60" t="s">
        <v>19</v>
      </c>
      <c r="Q833" s="60" t="s">
        <v>860</v>
      </c>
      <c r="R833" s="60" t="s">
        <v>856</v>
      </c>
      <c r="S833" s="85" t="s">
        <v>856</v>
      </c>
    </row>
    <row r="834" spans="1:19" x14ac:dyDescent="0.2">
      <c r="A834" s="359"/>
      <c r="B834" s="339"/>
      <c r="C834" s="329"/>
      <c r="D834" s="329"/>
      <c r="E834" s="296"/>
      <c r="F834" s="329"/>
      <c r="G834" s="296"/>
      <c r="H834" s="327"/>
      <c r="I834" s="296"/>
      <c r="J834" s="268" t="s">
        <v>2132</v>
      </c>
      <c r="K834" s="253">
        <v>853.16666666666697</v>
      </c>
      <c r="L834" s="349"/>
      <c r="M834" s="60" t="s">
        <v>2130</v>
      </c>
      <c r="N834" s="60" t="s">
        <v>2131</v>
      </c>
      <c r="O834" s="60" t="s">
        <v>18</v>
      </c>
      <c r="P834" s="60" t="s">
        <v>19</v>
      </c>
      <c r="Q834" s="60" t="s">
        <v>860</v>
      </c>
      <c r="R834" s="60" t="s">
        <v>856</v>
      </c>
      <c r="S834" s="85" t="s">
        <v>856</v>
      </c>
    </row>
    <row r="835" spans="1:19" x14ac:dyDescent="0.2">
      <c r="A835" s="359"/>
      <c r="B835" s="339"/>
      <c r="C835" s="329"/>
      <c r="D835" s="329"/>
      <c r="E835" s="296"/>
      <c r="F835" s="329"/>
      <c r="G835" s="296"/>
      <c r="H835" s="327"/>
      <c r="I835" s="296"/>
      <c r="J835" s="265"/>
      <c r="K835" s="253">
        <v>854.66666666666697</v>
      </c>
      <c r="L835" s="349"/>
      <c r="M835" s="60" t="s">
        <v>2138</v>
      </c>
      <c r="N835" s="60" t="s">
        <v>2139</v>
      </c>
      <c r="O835" s="60" t="s">
        <v>18</v>
      </c>
      <c r="P835" s="60" t="s">
        <v>19</v>
      </c>
      <c r="Q835" s="60" t="s">
        <v>860</v>
      </c>
      <c r="R835" s="60" t="s">
        <v>856</v>
      </c>
      <c r="S835" s="85" t="s">
        <v>856</v>
      </c>
    </row>
    <row r="836" spans="1:19" x14ac:dyDescent="0.2">
      <c r="A836" s="359"/>
      <c r="B836" s="339"/>
      <c r="C836" s="329"/>
      <c r="D836" s="329"/>
      <c r="E836" s="296"/>
      <c r="F836" s="329"/>
      <c r="G836" s="296"/>
      <c r="H836" s="327"/>
      <c r="I836" s="296"/>
      <c r="J836" s="309" t="s">
        <v>159</v>
      </c>
      <c r="K836" s="253">
        <v>856.16666666666697</v>
      </c>
      <c r="L836" s="349"/>
      <c r="M836" s="60" t="s">
        <v>2156</v>
      </c>
      <c r="N836" s="60" t="s">
        <v>2155</v>
      </c>
      <c r="O836" s="60" t="s">
        <v>18</v>
      </c>
      <c r="P836" s="60" t="s">
        <v>19</v>
      </c>
      <c r="Q836" s="60" t="s">
        <v>860</v>
      </c>
      <c r="R836" s="60" t="s">
        <v>856</v>
      </c>
      <c r="S836" s="85" t="s">
        <v>856</v>
      </c>
    </row>
    <row r="837" spans="1:19" x14ac:dyDescent="0.2">
      <c r="A837" s="359"/>
      <c r="B837" s="339"/>
      <c r="C837" s="329"/>
      <c r="D837" s="329"/>
      <c r="E837" s="296"/>
      <c r="F837" s="329"/>
      <c r="G837" s="296"/>
      <c r="H837" s="327"/>
      <c r="I837" s="296"/>
      <c r="J837" s="309"/>
      <c r="K837" s="253">
        <v>857.66666666666697</v>
      </c>
      <c r="L837" s="349"/>
      <c r="M837" s="60" t="s">
        <v>2161</v>
      </c>
      <c r="N837" s="60" t="s">
        <v>2162</v>
      </c>
      <c r="O837" s="60" t="s">
        <v>18</v>
      </c>
      <c r="P837" s="60" t="s">
        <v>19</v>
      </c>
      <c r="Q837" s="60" t="s">
        <v>860</v>
      </c>
      <c r="R837" s="60" t="s">
        <v>856</v>
      </c>
      <c r="S837" s="85" t="s">
        <v>856</v>
      </c>
    </row>
    <row r="838" spans="1:19" x14ac:dyDescent="0.2">
      <c r="A838" s="359"/>
      <c r="B838" s="339"/>
      <c r="C838" s="329"/>
      <c r="D838" s="329"/>
      <c r="E838" s="296"/>
      <c r="F838" s="329"/>
      <c r="G838" s="296"/>
      <c r="H838" s="327"/>
      <c r="I838" s="296"/>
      <c r="J838" s="309"/>
      <c r="K838" s="253">
        <v>859.16666666666697</v>
      </c>
      <c r="L838" s="349"/>
      <c r="M838" s="60" t="s">
        <v>2149</v>
      </c>
      <c r="N838" s="60" t="s">
        <v>2150</v>
      </c>
      <c r="O838" s="60" t="s">
        <v>18</v>
      </c>
      <c r="P838" s="60" t="s">
        <v>19</v>
      </c>
      <c r="Q838" s="60" t="s">
        <v>860</v>
      </c>
      <c r="R838" s="60" t="s">
        <v>856</v>
      </c>
      <c r="S838" s="85" t="s">
        <v>856</v>
      </c>
    </row>
    <row r="839" spans="1:19" x14ac:dyDescent="0.2">
      <c r="A839" s="359"/>
      <c r="B839" s="339"/>
      <c r="C839" s="329"/>
      <c r="D839" s="329"/>
      <c r="E839" s="296"/>
      <c r="F839" s="329"/>
      <c r="G839" s="296"/>
      <c r="H839" s="327"/>
      <c r="I839" s="296"/>
      <c r="J839" s="265" t="s">
        <v>2181</v>
      </c>
      <c r="K839" s="253">
        <v>860.66666666666697</v>
      </c>
      <c r="L839" s="349"/>
      <c r="M839" s="60" t="s">
        <v>2133</v>
      </c>
      <c r="N839" s="60" t="s">
        <v>2134</v>
      </c>
      <c r="O839" s="62" t="s">
        <v>65</v>
      </c>
      <c r="P839" s="62" t="s">
        <v>23</v>
      </c>
      <c r="Q839" s="60" t="s">
        <v>860</v>
      </c>
      <c r="R839" s="60" t="s">
        <v>856</v>
      </c>
      <c r="S839" s="85" t="s">
        <v>856</v>
      </c>
    </row>
    <row r="840" spans="1:19" x14ac:dyDescent="0.2">
      <c r="A840" s="359"/>
      <c r="B840" s="339"/>
      <c r="C840" s="329"/>
      <c r="D840" s="329"/>
      <c r="E840" s="296"/>
      <c r="F840" s="329"/>
      <c r="G840" s="296"/>
      <c r="H840" s="327"/>
      <c r="I840" s="296"/>
      <c r="J840" s="265" t="s">
        <v>2182</v>
      </c>
      <c r="K840" s="253">
        <v>862.16666666666697</v>
      </c>
      <c r="L840" s="349"/>
      <c r="M840" s="60" t="s">
        <v>2135</v>
      </c>
      <c r="N840" s="60" t="s">
        <v>2136</v>
      </c>
      <c r="O840" s="62" t="s">
        <v>65</v>
      </c>
      <c r="P840" s="62" t="s">
        <v>23</v>
      </c>
      <c r="Q840" s="60" t="s">
        <v>860</v>
      </c>
      <c r="R840" s="60" t="s">
        <v>856</v>
      </c>
      <c r="S840" s="85" t="s">
        <v>856</v>
      </c>
    </row>
    <row r="841" spans="1:19" x14ac:dyDescent="0.2">
      <c r="A841" s="359"/>
      <c r="B841" s="339"/>
      <c r="C841" s="329"/>
      <c r="D841" s="329"/>
      <c r="E841" s="296"/>
      <c r="F841" s="329"/>
      <c r="G841" s="296"/>
      <c r="H841" s="327"/>
      <c r="I841" s="296"/>
      <c r="J841" s="265" t="s">
        <v>2183</v>
      </c>
      <c r="K841" s="253">
        <v>863.66666666666697</v>
      </c>
      <c r="L841" s="349"/>
      <c r="M841" s="60" t="s">
        <v>2137</v>
      </c>
      <c r="N841" s="60" t="s">
        <v>2140</v>
      </c>
      <c r="O841" s="62" t="s">
        <v>65</v>
      </c>
      <c r="P841" s="62" t="s">
        <v>23</v>
      </c>
      <c r="Q841" s="60" t="s">
        <v>860</v>
      </c>
      <c r="R841" s="60" t="s">
        <v>856</v>
      </c>
      <c r="S841" s="85" t="s">
        <v>856</v>
      </c>
    </row>
    <row r="842" spans="1:19" x14ac:dyDescent="0.2">
      <c r="A842" s="359"/>
      <c r="B842" s="339"/>
      <c r="C842" s="329"/>
      <c r="D842" s="329"/>
      <c r="E842" s="296"/>
      <c r="F842" s="329"/>
      <c r="G842" s="296"/>
      <c r="H842" s="327"/>
      <c r="I842" s="296"/>
      <c r="J842" s="265"/>
      <c r="K842" s="253">
        <v>865.16666666666697</v>
      </c>
      <c r="L842" s="349"/>
      <c r="M842" s="60" t="s">
        <v>2141</v>
      </c>
      <c r="N842" s="60" t="s">
        <v>2142</v>
      </c>
      <c r="O842" s="62" t="s">
        <v>65</v>
      </c>
      <c r="P842" s="62" t="s">
        <v>23</v>
      </c>
      <c r="Q842" s="60" t="s">
        <v>860</v>
      </c>
      <c r="R842" s="60" t="s">
        <v>856</v>
      </c>
      <c r="S842" s="85" t="s">
        <v>856</v>
      </c>
    </row>
    <row r="843" spans="1:19" x14ac:dyDescent="0.2">
      <c r="A843" s="359"/>
      <c r="B843" s="339"/>
      <c r="C843" s="329"/>
      <c r="D843" s="329"/>
      <c r="E843" s="296"/>
      <c r="F843" s="329"/>
      <c r="G843" s="296"/>
      <c r="H843" s="327"/>
      <c r="I843" s="296"/>
      <c r="J843" s="309" t="s">
        <v>2184</v>
      </c>
      <c r="K843" s="253">
        <v>866.66666666666697</v>
      </c>
      <c r="L843" s="349"/>
      <c r="M843" s="60" t="s">
        <v>2151</v>
      </c>
      <c r="N843" s="60" t="s">
        <v>2153</v>
      </c>
      <c r="O843" s="62" t="s">
        <v>65</v>
      </c>
      <c r="P843" s="62" t="s">
        <v>23</v>
      </c>
      <c r="Q843" s="60" t="s">
        <v>860</v>
      </c>
      <c r="R843" s="60" t="s">
        <v>856</v>
      </c>
      <c r="S843" s="85" t="s">
        <v>856</v>
      </c>
    </row>
    <row r="844" spans="1:19" x14ac:dyDescent="0.2">
      <c r="A844" s="359"/>
      <c r="B844" s="339"/>
      <c r="C844" s="329"/>
      <c r="D844" s="329"/>
      <c r="E844" s="296"/>
      <c r="F844" s="329"/>
      <c r="G844" s="296"/>
      <c r="H844" s="327"/>
      <c r="I844" s="296"/>
      <c r="J844" s="309"/>
      <c r="K844" s="253">
        <v>868.16666666666697</v>
      </c>
      <c r="L844" s="349"/>
      <c r="M844" s="60" t="s">
        <v>2152</v>
      </c>
      <c r="N844" s="60" t="s">
        <v>2154</v>
      </c>
      <c r="O844" s="62" t="s">
        <v>65</v>
      </c>
      <c r="P844" s="62" t="s">
        <v>23</v>
      </c>
      <c r="Q844" s="60" t="s">
        <v>860</v>
      </c>
      <c r="R844" s="60" t="s">
        <v>856</v>
      </c>
      <c r="S844" s="85" t="s">
        <v>856</v>
      </c>
    </row>
    <row r="845" spans="1:19" x14ac:dyDescent="0.2">
      <c r="A845" s="359"/>
      <c r="B845" s="339"/>
      <c r="C845" s="329"/>
      <c r="D845" s="329"/>
      <c r="E845" s="296"/>
      <c r="F845" s="329"/>
      <c r="G845" s="296"/>
      <c r="H845" s="327"/>
      <c r="I845" s="296"/>
      <c r="J845" s="309" t="s">
        <v>2185</v>
      </c>
      <c r="K845" s="253">
        <v>869.66666666666697</v>
      </c>
      <c r="L845" s="349"/>
      <c r="M845" s="60" t="s">
        <v>2157</v>
      </c>
      <c r="N845" s="62" t="s">
        <v>2159</v>
      </c>
      <c r="O845" s="62" t="s">
        <v>65</v>
      </c>
      <c r="P845" s="62" t="s">
        <v>23</v>
      </c>
      <c r="Q845" s="60" t="s">
        <v>860</v>
      </c>
      <c r="R845" s="60" t="s">
        <v>856</v>
      </c>
      <c r="S845" s="85" t="s">
        <v>856</v>
      </c>
    </row>
    <row r="846" spans="1:19" x14ac:dyDescent="0.2">
      <c r="A846" s="359"/>
      <c r="B846" s="339"/>
      <c r="C846" s="329"/>
      <c r="D846" s="329"/>
      <c r="E846" s="296"/>
      <c r="F846" s="329"/>
      <c r="G846" s="296"/>
      <c r="H846" s="327"/>
      <c r="I846" s="296"/>
      <c r="J846" s="309"/>
      <c r="K846" s="253">
        <v>871.16666666666697</v>
      </c>
      <c r="L846" s="349"/>
      <c r="M846" s="60" t="s">
        <v>2158</v>
      </c>
      <c r="N846" s="62" t="s">
        <v>2160</v>
      </c>
      <c r="O846" s="62" t="s">
        <v>65</v>
      </c>
      <c r="P846" s="62" t="s">
        <v>23</v>
      </c>
      <c r="Q846" s="60" t="s">
        <v>860</v>
      </c>
      <c r="R846" s="60" t="s">
        <v>856</v>
      </c>
      <c r="S846" s="85" t="s">
        <v>856</v>
      </c>
    </row>
    <row r="847" spans="1:19" x14ac:dyDescent="0.2">
      <c r="A847" s="359"/>
      <c r="B847" s="339"/>
      <c r="C847" s="329"/>
      <c r="D847" s="329"/>
      <c r="E847" s="308"/>
      <c r="F847" s="329"/>
      <c r="G847" s="308"/>
      <c r="H847" s="327"/>
      <c r="I847" s="308"/>
      <c r="J847" s="274" t="s">
        <v>2180</v>
      </c>
      <c r="K847" s="256">
        <v>872.66666666666697</v>
      </c>
      <c r="L847" s="349"/>
      <c r="M847" s="79" t="s">
        <v>2164</v>
      </c>
      <c r="N847" s="80" t="s">
        <v>2165</v>
      </c>
      <c r="O847" s="80" t="s">
        <v>65</v>
      </c>
      <c r="P847" s="80" t="s">
        <v>23</v>
      </c>
      <c r="Q847" s="79" t="s">
        <v>860</v>
      </c>
      <c r="R847" s="79" t="s">
        <v>856</v>
      </c>
      <c r="S847" s="97" t="s">
        <v>856</v>
      </c>
    </row>
    <row r="848" spans="1:19" x14ac:dyDescent="0.2">
      <c r="A848" s="112"/>
      <c r="B848" s="112"/>
      <c r="C848" s="293">
        <v>41834</v>
      </c>
      <c r="D848" s="293">
        <v>41838</v>
      </c>
      <c r="E848" s="257"/>
      <c r="F848" s="331">
        <v>41850</v>
      </c>
      <c r="G848" s="488" t="s">
        <v>1101</v>
      </c>
      <c r="H848" s="296"/>
      <c r="I848" s="296" t="s">
        <v>1693</v>
      </c>
      <c r="J848" s="293" t="s">
        <v>2054</v>
      </c>
      <c r="K848" s="253">
        <v>874.16666666666697</v>
      </c>
      <c r="L848" s="257" t="s">
        <v>995</v>
      </c>
      <c r="M848" s="60" t="s">
        <v>2059</v>
      </c>
      <c r="N848" s="62" t="s">
        <v>2061</v>
      </c>
      <c r="O848" s="62" t="s">
        <v>12</v>
      </c>
      <c r="P848" s="62" t="s">
        <v>13</v>
      </c>
      <c r="Q848" s="62" t="s">
        <v>860</v>
      </c>
      <c r="R848" s="60" t="s">
        <v>29</v>
      </c>
      <c r="S848" s="60" t="s">
        <v>29</v>
      </c>
    </row>
    <row r="849" spans="1:19" x14ac:dyDescent="0.2">
      <c r="A849" s="112"/>
      <c r="B849" s="112"/>
      <c r="C849" s="293"/>
      <c r="D849" s="293"/>
      <c r="E849" s="257"/>
      <c r="F849" s="331"/>
      <c r="G849" s="488"/>
      <c r="H849" s="296"/>
      <c r="I849" s="296"/>
      <c r="J849" s="293"/>
      <c r="K849" s="253">
        <v>875.66666666666697</v>
      </c>
      <c r="L849" s="257" t="s">
        <v>2200</v>
      </c>
      <c r="M849" s="60" t="s">
        <v>1585</v>
      </c>
      <c r="N849" s="62" t="s">
        <v>2058</v>
      </c>
      <c r="O849" s="60" t="s">
        <v>18</v>
      </c>
      <c r="P849" s="60" t="s">
        <v>19</v>
      </c>
      <c r="Q849" s="60" t="s">
        <v>860</v>
      </c>
      <c r="R849" s="60" t="s">
        <v>856</v>
      </c>
      <c r="S849" s="60" t="s">
        <v>856</v>
      </c>
    </row>
    <row r="850" spans="1:19" x14ac:dyDescent="0.2">
      <c r="A850" s="112"/>
      <c r="B850" s="112"/>
      <c r="C850" s="293"/>
      <c r="D850" s="293"/>
      <c r="E850" s="257"/>
      <c r="F850" s="331"/>
      <c r="G850" s="488"/>
      <c r="H850" s="296"/>
      <c r="I850" s="296"/>
      <c r="J850" s="293"/>
      <c r="K850" s="253">
        <v>877.16666666666697</v>
      </c>
      <c r="L850" s="257" t="s">
        <v>2200</v>
      </c>
      <c r="M850" s="60" t="s">
        <v>1517</v>
      </c>
      <c r="N850" s="62" t="s">
        <v>2057</v>
      </c>
      <c r="O850" s="60" t="s">
        <v>18</v>
      </c>
      <c r="P850" s="60" t="s">
        <v>19</v>
      </c>
      <c r="Q850" s="60" t="s">
        <v>860</v>
      </c>
      <c r="R850" s="60" t="s">
        <v>856</v>
      </c>
      <c r="S850" s="60" t="s">
        <v>856</v>
      </c>
    </row>
    <row r="851" spans="1:19" x14ac:dyDescent="0.2">
      <c r="A851" s="112"/>
      <c r="B851" s="112"/>
      <c r="C851" s="293"/>
      <c r="D851" s="293"/>
      <c r="E851" s="257"/>
      <c r="F851" s="331"/>
      <c r="G851" s="488"/>
      <c r="H851" s="296"/>
      <c r="I851" s="296"/>
      <c r="J851" s="293"/>
      <c r="K851" s="253">
        <v>878.66666666666697</v>
      </c>
      <c r="L851" s="257" t="s">
        <v>995</v>
      </c>
      <c r="M851" s="60" t="s">
        <v>2060</v>
      </c>
      <c r="N851" s="62" t="s">
        <v>2061</v>
      </c>
      <c r="O851" s="62" t="s">
        <v>12</v>
      </c>
      <c r="P851" s="62" t="s">
        <v>13</v>
      </c>
      <c r="Q851" s="62" t="s">
        <v>860</v>
      </c>
      <c r="R851" s="60" t="s">
        <v>29</v>
      </c>
      <c r="S851" s="60" t="s">
        <v>29</v>
      </c>
    </row>
    <row r="852" spans="1:19" x14ac:dyDescent="0.2">
      <c r="A852" s="112"/>
      <c r="B852" s="112"/>
      <c r="C852" s="293"/>
      <c r="D852" s="293"/>
      <c r="E852" s="257"/>
      <c r="F852" s="331"/>
      <c r="G852" s="488"/>
      <c r="H852" s="296"/>
      <c r="I852" s="296"/>
      <c r="J852" s="293"/>
      <c r="K852" s="253">
        <v>880.16666666666697</v>
      </c>
      <c r="L852" s="257" t="s">
        <v>2200</v>
      </c>
      <c r="M852" s="60" t="s">
        <v>1418</v>
      </c>
      <c r="N852" s="62" t="s">
        <v>2056</v>
      </c>
      <c r="O852" s="60" t="s">
        <v>18</v>
      </c>
      <c r="P852" s="60" t="s">
        <v>19</v>
      </c>
      <c r="Q852" s="60" t="s">
        <v>860</v>
      </c>
      <c r="R852" s="60" t="s">
        <v>856</v>
      </c>
      <c r="S852" s="60" t="s">
        <v>856</v>
      </c>
    </row>
    <row r="853" spans="1:19" x14ac:dyDescent="0.2">
      <c r="A853" s="112"/>
      <c r="B853" s="112"/>
      <c r="C853" s="293"/>
      <c r="D853" s="293"/>
      <c r="E853" s="257"/>
      <c r="F853" s="331"/>
      <c r="G853" s="488"/>
      <c r="H853" s="296"/>
      <c r="I853" s="296"/>
      <c r="J853" s="293"/>
      <c r="K853" s="253">
        <v>881.66666666666697</v>
      </c>
      <c r="L853" s="257" t="s">
        <v>2200</v>
      </c>
      <c r="M853" s="60" t="s">
        <v>1400</v>
      </c>
      <c r="N853" s="62" t="s">
        <v>2055</v>
      </c>
      <c r="O853" s="60" t="s">
        <v>18</v>
      </c>
      <c r="P853" s="60" t="s">
        <v>19</v>
      </c>
      <c r="Q853" s="60" t="s">
        <v>860</v>
      </c>
      <c r="R853" s="60" t="s">
        <v>856</v>
      </c>
      <c r="S853" s="60" t="s">
        <v>856</v>
      </c>
    </row>
    <row r="854" spans="1:19" x14ac:dyDescent="0.2">
      <c r="A854" s="112"/>
      <c r="B854" s="112"/>
      <c r="C854" s="293"/>
      <c r="D854" s="293"/>
      <c r="E854" s="257"/>
      <c r="F854" s="331"/>
      <c r="G854" s="488"/>
      <c r="H854" s="296"/>
      <c r="I854" s="296"/>
      <c r="J854" s="293"/>
      <c r="K854" s="253">
        <v>883.16666666666697</v>
      </c>
      <c r="L854" s="257" t="s">
        <v>995</v>
      </c>
      <c r="M854" s="60" t="s">
        <v>2197</v>
      </c>
      <c r="N854" s="62" t="s">
        <v>2198</v>
      </c>
      <c r="O854" s="62" t="s">
        <v>12</v>
      </c>
      <c r="P854" s="62" t="s">
        <v>13</v>
      </c>
      <c r="Q854" s="62" t="s">
        <v>860</v>
      </c>
      <c r="R854" s="60" t="s">
        <v>29</v>
      </c>
      <c r="S854" s="60" t="s">
        <v>29</v>
      </c>
    </row>
    <row r="855" spans="1:19" x14ac:dyDescent="0.2">
      <c r="A855" s="112"/>
      <c r="B855" s="112"/>
      <c r="C855" s="293"/>
      <c r="D855" s="293"/>
      <c r="E855" s="257"/>
      <c r="F855" s="331"/>
      <c r="G855" s="488"/>
      <c r="H855" s="296"/>
      <c r="I855" s="296"/>
      <c r="J855" s="293"/>
      <c r="K855" s="253">
        <v>884.66666666666697</v>
      </c>
      <c r="L855" s="257" t="s">
        <v>2200</v>
      </c>
      <c r="M855" s="62" t="s">
        <v>1433</v>
      </c>
      <c r="N855" s="62" t="s">
        <v>2199</v>
      </c>
      <c r="O855" s="60" t="s">
        <v>18</v>
      </c>
      <c r="P855" s="60" t="s">
        <v>19</v>
      </c>
      <c r="Q855" s="60" t="s">
        <v>860</v>
      </c>
      <c r="R855" s="60" t="s">
        <v>856</v>
      </c>
      <c r="S855" s="60" t="s">
        <v>856</v>
      </c>
    </row>
    <row r="856" spans="1:19" x14ac:dyDescent="0.2">
      <c r="A856" s="112"/>
      <c r="B856" s="112"/>
      <c r="C856" s="293"/>
      <c r="D856" s="293"/>
      <c r="E856" s="257"/>
      <c r="F856" s="331"/>
      <c r="G856" s="488"/>
      <c r="H856" s="296"/>
      <c r="I856" s="296"/>
      <c r="J856" s="293"/>
      <c r="K856" s="253">
        <v>886.16666666666697</v>
      </c>
      <c r="L856" s="257" t="s">
        <v>2200</v>
      </c>
      <c r="M856" s="62" t="s">
        <v>1408</v>
      </c>
      <c r="N856" s="62" t="s">
        <v>2202</v>
      </c>
      <c r="O856" s="62" t="s">
        <v>12</v>
      </c>
      <c r="P856" s="62" t="s">
        <v>13</v>
      </c>
      <c r="Q856" s="62" t="s">
        <v>860</v>
      </c>
      <c r="R856" s="60" t="s">
        <v>29</v>
      </c>
      <c r="S856" s="60" t="s">
        <v>29</v>
      </c>
    </row>
    <row r="857" spans="1:19" ht="12" thickBot="1" x14ac:dyDescent="0.25">
      <c r="A857" s="198"/>
      <c r="B857" s="198"/>
      <c r="C857" s="304"/>
      <c r="D857" s="304"/>
      <c r="E857" s="258"/>
      <c r="F857" s="487"/>
      <c r="G857" s="489"/>
      <c r="H857" s="308"/>
      <c r="I857" s="308"/>
      <c r="J857" s="304"/>
      <c r="K857" s="256">
        <v>887.66666666666697</v>
      </c>
      <c r="L857" s="258" t="s">
        <v>2200</v>
      </c>
      <c r="M857" s="80" t="s">
        <v>2201</v>
      </c>
      <c r="N857" s="80" t="s">
        <v>2203</v>
      </c>
      <c r="O857" s="80" t="s">
        <v>12</v>
      </c>
      <c r="P857" s="80" t="s">
        <v>13</v>
      </c>
      <c r="Q857" s="80" t="s">
        <v>860</v>
      </c>
      <c r="R857" s="79" t="s">
        <v>29</v>
      </c>
      <c r="S857" s="79" t="s">
        <v>29</v>
      </c>
    </row>
    <row r="858" spans="1:19" x14ac:dyDescent="0.2">
      <c r="A858" s="298" t="s">
        <v>2187</v>
      </c>
      <c r="B858" s="368" t="s">
        <v>2186</v>
      </c>
      <c r="C858" s="305">
        <v>41827</v>
      </c>
      <c r="D858" s="416">
        <v>41851</v>
      </c>
      <c r="E858" s="279"/>
      <c r="F858" s="490">
        <v>41851</v>
      </c>
      <c r="G858" s="491" t="s">
        <v>2188</v>
      </c>
      <c r="H858" s="295" t="s">
        <v>1244</v>
      </c>
      <c r="I858" s="295"/>
      <c r="J858" s="264" t="s">
        <v>2099</v>
      </c>
      <c r="K858" s="254">
        <v>889.16666666666697</v>
      </c>
      <c r="L858" s="279" t="s">
        <v>995</v>
      </c>
      <c r="M858" s="83" t="s">
        <v>2189</v>
      </c>
      <c r="N858" s="83" t="s">
        <v>2190</v>
      </c>
      <c r="O858" s="83" t="s">
        <v>12</v>
      </c>
      <c r="P858" s="83" t="s">
        <v>13</v>
      </c>
      <c r="Q858" s="83" t="s">
        <v>860</v>
      </c>
      <c r="R858" s="82" t="s">
        <v>29</v>
      </c>
      <c r="S858" s="84" t="s">
        <v>29</v>
      </c>
    </row>
    <row r="859" spans="1:19" x14ac:dyDescent="0.2">
      <c r="A859" s="299"/>
      <c r="B859" s="340"/>
      <c r="C859" s="309"/>
      <c r="D859" s="372"/>
      <c r="E859" s="257"/>
      <c r="F859" s="331"/>
      <c r="G859" s="488"/>
      <c r="H859" s="296"/>
      <c r="I859" s="296"/>
      <c r="J859" s="265"/>
      <c r="K859" s="253">
        <v>890.66666666666697</v>
      </c>
      <c r="L859" s="257" t="s">
        <v>995</v>
      </c>
      <c r="M859" s="62" t="s">
        <v>2191</v>
      </c>
      <c r="N859" s="62" t="s">
        <v>2192</v>
      </c>
      <c r="O859" s="62" t="s">
        <v>12</v>
      </c>
      <c r="P859" s="62" t="s">
        <v>13</v>
      </c>
      <c r="Q859" s="62" t="s">
        <v>860</v>
      </c>
      <c r="R859" s="60" t="s">
        <v>29</v>
      </c>
      <c r="S859" s="85" t="s">
        <v>29</v>
      </c>
    </row>
    <row r="860" spans="1:19" x14ac:dyDescent="0.2">
      <c r="A860" s="299"/>
      <c r="B860" s="340"/>
      <c r="C860" s="309"/>
      <c r="D860" s="372"/>
      <c r="E860" s="257"/>
      <c r="F860" s="331"/>
      <c r="G860" s="488"/>
      <c r="H860" s="296"/>
      <c r="I860" s="296"/>
      <c r="J860" s="265"/>
      <c r="K860" s="253">
        <v>892.16666666666697</v>
      </c>
      <c r="L860" s="257" t="s">
        <v>995</v>
      </c>
      <c r="M860" s="62" t="s">
        <v>2193</v>
      </c>
      <c r="N860" s="62" t="s">
        <v>2194</v>
      </c>
      <c r="O860" s="62" t="s">
        <v>12</v>
      </c>
      <c r="P860" s="62" t="s">
        <v>13</v>
      </c>
      <c r="Q860" s="62" t="s">
        <v>860</v>
      </c>
      <c r="R860" s="60" t="s">
        <v>29</v>
      </c>
      <c r="S860" s="85" t="s">
        <v>29</v>
      </c>
    </row>
    <row r="861" spans="1:19" x14ac:dyDescent="0.2">
      <c r="A861" s="299"/>
      <c r="B861" s="340"/>
      <c r="C861" s="309"/>
      <c r="D861" s="372"/>
      <c r="E861" s="257"/>
      <c r="F861" s="331"/>
      <c r="G861" s="488"/>
      <c r="H861" s="296"/>
      <c r="I861" s="296"/>
      <c r="J861" s="265"/>
      <c r="K861" s="253">
        <v>893.66666666666697</v>
      </c>
      <c r="L861" s="257" t="s">
        <v>995</v>
      </c>
      <c r="M861" s="62" t="s">
        <v>2211</v>
      </c>
      <c r="N861" s="62" t="s">
        <v>2210</v>
      </c>
      <c r="O861" s="62" t="s">
        <v>12</v>
      </c>
      <c r="P861" s="62" t="s">
        <v>13</v>
      </c>
      <c r="Q861" s="62" t="s">
        <v>860</v>
      </c>
      <c r="R861" s="60" t="s">
        <v>29</v>
      </c>
      <c r="S861" s="85" t="s">
        <v>29</v>
      </c>
    </row>
    <row r="862" spans="1:19" x14ac:dyDescent="0.2">
      <c r="A862" s="299"/>
      <c r="B862" s="340"/>
      <c r="C862" s="309"/>
      <c r="D862" s="372"/>
      <c r="E862" s="257"/>
      <c r="F862" s="331"/>
      <c r="G862" s="488"/>
      <c r="H862" s="296"/>
      <c r="I862" s="296"/>
      <c r="J862" s="265"/>
      <c r="K862" s="253">
        <v>895.16666666666697</v>
      </c>
      <c r="L862" s="257" t="s">
        <v>995</v>
      </c>
      <c r="M862" s="60" t="s">
        <v>2212</v>
      </c>
      <c r="N862" s="60" t="s">
        <v>2213</v>
      </c>
      <c r="O862" s="60" t="s">
        <v>12</v>
      </c>
      <c r="P862" s="60" t="s">
        <v>13</v>
      </c>
      <c r="Q862" s="60" t="s">
        <v>860</v>
      </c>
      <c r="R862" s="60" t="s">
        <v>29</v>
      </c>
      <c r="S862" s="85" t="s">
        <v>29</v>
      </c>
    </row>
    <row r="863" spans="1:19" x14ac:dyDescent="0.2">
      <c r="A863" s="299"/>
      <c r="B863" s="340"/>
      <c r="C863" s="309"/>
      <c r="D863" s="372"/>
      <c r="E863" s="257"/>
      <c r="F863" s="331"/>
      <c r="G863" s="488"/>
      <c r="H863" s="296"/>
      <c r="I863" s="296"/>
      <c r="J863" s="265"/>
      <c r="K863" s="253">
        <v>898.16666666666697</v>
      </c>
      <c r="L863" s="257" t="s">
        <v>995</v>
      </c>
      <c r="M863" s="60" t="s">
        <v>2214</v>
      </c>
      <c r="N863" s="60" t="s">
        <v>2215</v>
      </c>
      <c r="O863" s="60" t="s">
        <v>12</v>
      </c>
      <c r="P863" s="60" t="s">
        <v>13</v>
      </c>
      <c r="Q863" s="60" t="s">
        <v>860</v>
      </c>
      <c r="R863" s="60" t="s">
        <v>29</v>
      </c>
      <c r="S863" s="85" t="s">
        <v>29</v>
      </c>
    </row>
    <row r="864" spans="1:19" x14ac:dyDescent="0.2">
      <c r="A864" s="299"/>
      <c r="B864" s="340"/>
      <c r="C864" s="309"/>
      <c r="D864" s="372"/>
      <c r="E864" s="257"/>
      <c r="F864" s="331"/>
      <c r="G864" s="488"/>
      <c r="H864" s="296"/>
      <c r="I864" s="296"/>
      <c r="J864" s="265"/>
      <c r="K864" s="253">
        <v>896.66666666666697</v>
      </c>
      <c r="L864" s="257" t="s">
        <v>995</v>
      </c>
      <c r="M864" s="62" t="s">
        <v>2195</v>
      </c>
      <c r="N864" s="62" t="s">
        <v>2196</v>
      </c>
      <c r="O864" s="62" t="s">
        <v>16</v>
      </c>
      <c r="P864" s="62" t="s">
        <v>861</v>
      </c>
      <c r="Q864" s="62" t="s">
        <v>860</v>
      </c>
      <c r="R864" s="60" t="s">
        <v>856</v>
      </c>
      <c r="S864" s="85" t="s">
        <v>29</v>
      </c>
    </row>
    <row r="865" spans="1:19" x14ac:dyDescent="0.2">
      <c r="A865" s="299"/>
      <c r="B865" s="340"/>
      <c r="C865" s="309"/>
      <c r="D865" s="372"/>
      <c r="E865" s="257"/>
      <c r="F865" s="331"/>
      <c r="G865" s="488"/>
      <c r="H865" s="296"/>
      <c r="I865" s="296"/>
      <c r="J865" s="265" t="s">
        <v>2231</v>
      </c>
      <c r="K865" s="253">
        <v>899.66666666666697</v>
      </c>
      <c r="L865" s="257" t="s">
        <v>995</v>
      </c>
      <c r="M865" s="62" t="s">
        <v>2205</v>
      </c>
      <c r="N865" s="62" t="s">
        <v>2206</v>
      </c>
      <c r="O865" s="60" t="s">
        <v>18</v>
      </c>
      <c r="P865" s="60" t="s">
        <v>19</v>
      </c>
      <c r="Q865" s="60" t="s">
        <v>860</v>
      </c>
      <c r="R865" s="60" t="s">
        <v>856</v>
      </c>
      <c r="S865" s="85" t="s">
        <v>856</v>
      </c>
    </row>
    <row r="866" spans="1:19" x14ac:dyDescent="0.2">
      <c r="A866" s="299"/>
      <c r="B866" s="340"/>
      <c r="C866" s="309"/>
      <c r="D866" s="372"/>
      <c r="E866" s="257"/>
      <c r="F866" s="331"/>
      <c r="G866" s="488"/>
      <c r="H866" s="296"/>
      <c r="I866" s="296"/>
      <c r="J866" s="265"/>
      <c r="K866" s="253">
        <v>901.16666666666697</v>
      </c>
      <c r="L866" s="257" t="s">
        <v>995</v>
      </c>
      <c r="M866" s="62" t="s">
        <v>2204</v>
      </c>
      <c r="N866" s="62" t="s">
        <v>2207</v>
      </c>
      <c r="O866" s="60" t="s">
        <v>18</v>
      </c>
      <c r="P866" s="60" t="s">
        <v>19</v>
      </c>
      <c r="Q866" s="60" t="s">
        <v>860</v>
      </c>
      <c r="R866" s="60" t="s">
        <v>856</v>
      </c>
      <c r="S866" s="85" t="s">
        <v>856</v>
      </c>
    </row>
    <row r="867" spans="1:19" x14ac:dyDescent="0.2">
      <c r="A867" s="299"/>
      <c r="B867" s="340"/>
      <c r="C867" s="309"/>
      <c r="D867" s="372"/>
      <c r="E867" s="257"/>
      <c r="F867" s="331"/>
      <c r="G867" s="488"/>
      <c r="H867" s="296"/>
      <c r="I867" s="296"/>
      <c r="J867" s="265"/>
      <c r="K867" s="253">
        <v>902.66666666666697</v>
      </c>
      <c r="L867" s="257" t="s">
        <v>1342</v>
      </c>
      <c r="M867" s="62" t="s">
        <v>2023</v>
      </c>
      <c r="N867" s="62" t="s">
        <v>2032</v>
      </c>
      <c r="O867" s="60" t="s">
        <v>18</v>
      </c>
      <c r="P867" s="60" t="s">
        <v>19</v>
      </c>
      <c r="Q867" s="60" t="s">
        <v>860</v>
      </c>
      <c r="R867" s="60" t="s">
        <v>856</v>
      </c>
      <c r="S867" s="85" t="s">
        <v>856</v>
      </c>
    </row>
    <row r="868" spans="1:19" s="58" customFormat="1" x14ac:dyDescent="0.2">
      <c r="A868" s="299"/>
      <c r="B868" s="340"/>
      <c r="C868" s="309"/>
      <c r="D868" s="372"/>
      <c r="E868" s="271"/>
      <c r="F868" s="331"/>
      <c r="G868" s="488"/>
      <c r="H868" s="296"/>
      <c r="I868" s="296"/>
      <c r="J868" s="270" t="s">
        <v>2232</v>
      </c>
      <c r="K868" s="253">
        <v>904.16666666666697</v>
      </c>
      <c r="L868" s="257" t="s">
        <v>995</v>
      </c>
      <c r="M868" s="60" t="s">
        <v>2216</v>
      </c>
      <c r="N868" s="60" t="s">
        <v>2217</v>
      </c>
      <c r="O868" s="60" t="s">
        <v>18</v>
      </c>
      <c r="P868" s="60" t="s">
        <v>19</v>
      </c>
      <c r="Q868" s="60" t="s">
        <v>860</v>
      </c>
      <c r="R868" s="60" t="s">
        <v>856</v>
      </c>
      <c r="S868" s="85" t="s">
        <v>856</v>
      </c>
    </row>
    <row r="869" spans="1:19" s="58" customFormat="1" x14ac:dyDescent="0.2">
      <c r="A869" s="299"/>
      <c r="B869" s="340"/>
      <c r="C869" s="309"/>
      <c r="D869" s="372"/>
      <c r="E869" s="271"/>
      <c r="F869" s="331"/>
      <c r="G869" s="488"/>
      <c r="H869" s="296"/>
      <c r="I869" s="296"/>
      <c r="J869" s="270"/>
      <c r="K869" s="253">
        <v>905.66666666666697</v>
      </c>
      <c r="L869" s="257" t="s">
        <v>995</v>
      </c>
      <c r="M869" s="62" t="s">
        <v>2208</v>
      </c>
      <c r="N869" s="62" t="s">
        <v>2209</v>
      </c>
      <c r="O869" s="62" t="s">
        <v>65</v>
      </c>
      <c r="P869" s="62" t="s">
        <v>23</v>
      </c>
      <c r="Q869" s="60" t="s">
        <v>860</v>
      </c>
      <c r="R869" s="60" t="s">
        <v>856</v>
      </c>
      <c r="S869" s="85" t="s">
        <v>856</v>
      </c>
    </row>
    <row r="870" spans="1:19" s="58" customFormat="1" ht="12" thickBot="1" x14ac:dyDescent="0.25">
      <c r="A870" s="300"/>
      <c r="B870" s="449"/>
      <c r="C870" s="306"/>
      <c r="D870" s="426"/>
      <c r="E870" s="272"/>
      <c r="F870" s="333"/>
      <c r="G870" s="492"/>
      <c r="H870" s="297"/>
      <c r="I870" s="297"/>
      <c r="J870" s="273" t="s">
        <v>2232</v>
      </c>
      <c r="K870" s="255">
        <v>907.16666666666697</v>
      </c>
      <c r="L870" s="140" t="s">
        <v>995</v>
      </c>
      <c r="M870" s="88" t="s">
        <v>2218</v>
      </c>
      <c r="N870" s="88" t="s">
        <v>2219</v>
      </c>
      <c r="O870" s="88" t="s">
        <v>65</v>
      </c>
      <c r="P870" s="88" t="s">
        <v>23</v>
      </c>
      <c r="Q870" s="88" t="s">
        <v>860</v>
      </c>
      <c r="R870" s="88" t="s">
        <v>856</v>
      </c>
      <c r="S870" s="89" t="s">
        <v>856</v>
      </c>
    </row>
    <row r="871" spans="1:19" s="58" customFormat="1" x14ac:dyDescent="0.2">
      <c r="A871" s="218"/>
      <c r="B871" s="218"/>
      <c r="C871" s="286">
        <v>41850</v>
      </c>
      <c r="D871" s="286">
        <v>41850</v>
      </c>
      <c r="E871" s="287"/>
      <c r="F871" s="289"/>
      <c r="G871" s="290"/>
      <c r="H871" s="277"/>
      <c r="I871" s="277"/>
      <c r="J871" s="260" t="s">
        <v>2230</v>
      </c>
      <c r="K871" s="288">
        <v>908.66666666666697</v>
      </c>
      <c r="L871" s="259" t="s">
        <v>1342</v>
      </c>
      <c r="M871" s="93" t="s">
        <v>2008</v>
      </c>
      <c r="N871" s="93" t="s">
        <v>2009</v>
      </c>
      <c r="O871" s="91" t="s">
        <v>18</v>
      </c>
      <c r="P871" s="91" t="s">
        <v>19</v>
      </c>
      <c r="Q871" s="91" t="s">
        <v>860</v>
      </c>
      <c r="R871" s="91" t="s">
        <v>856</v>
      </c>
      <c r="S871" s="91" t="s">
        <v>856</v>
      </c>
    </row>
    <row r="872" spans="1:19" x14ac:dyDescent="0.2">
      <c r="A872" s="112" t="s">
        <v>2170</v>
      </c>
      <c r="B872" s="112" t="s">
        <v>2169</v>
      </c>
      <c r="C872" s="77"/>
      <c r="D872" s="77"/>
      <c r="E872" s="257"/>
      <c r="F872" s="263"/>
      <c r="G872" s="291"/>
      <c r="H872" s="268"/>
      <c r="I872" s="268"/>
      <c r="J872" s="309" t="s">
        <v>2168</v>
      </c>
      <c r="K872" s="253">
        <v>910.16666666666697</v>
      </c>
      <c r="L872" s="257" t="s">
        <v>995</v>
      </c>
      <c r="M872" s="62" t="s">
        <v>2018</v>
      </c>
      <c r="N872" s="62" t="s">
        <v>2222</v>
      </c>
      <c r="O872" s="62" t="s">
        <v>65</v>
      </c>
      <c r="P872" s="62" t="s">
        <v>23</v>
      </c>
      <c r="Q872" s="60" t="s">
        <v>860</v>
      </c>
      <c r="R872" s="60" t="s">
        <v>856</v>
      </c>
      <c r="S872" s="60" t="s">
        <v>856</v>
      </c>
    </row>
    <row r="873" spans="1:19" x14ac:dyDescent="0.2">
      <c r="A873" s="112"/>
      <c r="B873" s="112"/>
      <c r="C873" s="77"/>
      <c r="D873" s="77"/>
      <c r="E873" s="257"/>
      <c r="F873" s="263"/>
      <c r="G873" s="291"/>
      <c r="H873" s="268"/>
      <c r="I873" s="268"/>
      <c r="J873" s="309"/>
      <c r="K873" s="253">
        <v>911.66666666666697</v>
      </c>
      <c r="L873" s="257" t="s">
        <v>995</v>
      </c>
      <c r="M873" s="62" t="s">
        <v>2083</v>
      </c>
      <c r="N873" s="62" t="s">
        <v>2223</v>
      </c>
      <c r="O873" s="60" t="s">
        <v>65</v>
      </c>
      <c r="P873" s="60" t="s">
        <v>23</v>
      </c>
      <c r="Q873" s="60" t="s">
        <v>860</v>
      </c>
      <c r="R873" s="60" t="s">
        <v>856</v>
      </c>
      <c r="S873" s="60" t="s">
        <v>856</v>
      </c>
    </row>
    <row r="874" spans="1:19" x14ac:dyDescent="0.2">
      <c r="A874" s="112" t="s">
        <v>2170</v>
      </c>
      <c r="B874" s="112" t="s">
        <v>2229</v>
      </c>
      <c r="C874" s="77"/>
      <c r="D874" s="77"/>
      <c r="E874" s="257"/>
      <c r="F874" s="263"/>
      <c r="G874" s="291"/>
      <c r="H874" s="268"/>
      <c r="I874" s="268"/>
      <c r="J874" s="293" t="s">
        <v>2224</v>
      </c>
      <c r="K874" s="253">
        <v>913.16666666666697</v>
      </c>
      <c r="L874" s="257" t="s">
        <v>995</v>
      </c>
      <c r="M874" s="62" t="s">
        <v>2220</v>
      </c>
      <c r="N874" s="62" t="s">
        <v>2221</v>
      </c>
      <c r="O874" s="60" t="s">
        <v>65</v>
      </c>
      <c r="P874" s="60" t="s">
        <v>23</v>
      </c>
      <c r="Q874" s="60" t="s">
        <v>860</v>
      </c>
      <c r="R874" s="60" t="s">
        <v>856</v>
      </c>
      <c r="S874" s="60" t="s">
        <v>856</v>
      </c>
    </row>
    <row r="875" spans="1:19" x14ac:dyDescent="0.2">
      <c r="A875" s="112"/>
      <c r="B875" s="112"/>
      <c r="C875" s="77"/>
      <c r="D875" s="77"/>
      <c r="E875" s="257"/>
      <c r="F875" s="263"/>
      <c r="G875" s="291"/>
      <c r="H875" s="268"/>
      <c r="I875" s="268"/>
      <c r="J875" s="293"/>
      <c r="K875" s="253">
        <v>914.66666666666697</v>
      </c>
      <c r="L875" s="257" t="s">
        <v>995</v>
      </c>
      <c r="M875" s="62" t="s">
        <v>2225</v>
      </c>
      <c r="N875" s="62" t="s">
        <v>2227</v>
      </c>
      <c r="O875" s="62" t="s">
        <v>53</v>
      </c>
      <c r="P875" s="60" t="s">
        <v>866</v>
      </c>
      <c r="Q875" s="60" t="s">
        <v>860</v>
      </c>
      <c r="R875" s="60" t="s">
        <v>856</v>
      </c>
      <c r="S875" s="60" t="s">
        <v>856</v>
      </c>
    </row>
    <row r="876" spans="1:19" x14ac:dyDescent="0.2">
      <c r="A876" s="112"/>
      <c r="B876" s="112"/>
      <c r="C876" s="77"/>
      <c r="D876" s="77"/>
      <c r="E876" s="257"/>
      <c r="F876" s="263"/>
      <c r="G876" s="291"/>
      <c r="H876" s="268"/>
      <c r="I876" s="268"/>
      <c r="J876" s="293"/>
      <c r="K876" s="253">
        <v>916.16666666666697</v>
      </c>
      <c r="L876" s="257" t="s">
        <v>995</v>
      </c>
      <c r="M876" s="62" t="s">
        <v>2226</v>
      </c>
      <c r="N876" s="62" t="s">
        <v>2228</v>
      </c>
      <c r="O876" s="62" t="s">
        <v>53</v>
      </c>
      <c r="P876" s="60" t="s">
        <v>866</v>
      </c>
      <c r="Q876" s="60" t="s">
        <v>860</v>
      </c>
      <c r="R876" s="60" t="s">
        <v>856</v>
      </c>
      <c r="S876" s="60" t="s">
        <v>856</v>
      </c>
    </row>
  </sheetData>
  <mergeCells count="834">
    <mergeCell ref="J874:J876"/>
    <mergeCell ref="B858:B870"/>
    <mergeCell ref="A858:A870"/>
    <mergeCell ref="C858:C870"/>
    <mergeCell ref="D858:D870"/>
    <mergeCell ref="F858:F870"/>
    <mergeCell ref="G858:G870"/>
    <mergeCell ref="H858:H870"/>
    <mergeCell ref="I858:I870"/>
    <mergeCell ref="J872:J873"/>
    <mergeCell ref="E814:E847"/>
    <mergeCell ref="B814:B847"/>
    <mergeCell ref="A814:A847"/>
    <mergeCell ref="C814:C847"/>
    <mergeCell ref="D814:D847"/>
    <mergeCell ref="F814:F847"/>
    <mergeCell ref="L814:L847"/>
    <mergeCell ref="J848:J857"/>
    <mergeCell ref="F848:F857"/>
    <mergeCell ref="D848:D857"/>
    <mergeCell ref="C848:C857"/>
    <mergeCell ref="G848:G857"/>
    <mergeCell ref="H848:H857"/>
    <mergeCell ref="I848:I857"/>
    <mergeCell ref="B738:B772"/>
    <mergeCell ref="I738:I772"/>
    <mergeCell ref="G738:G772"/>
    <mergeCell ref="I773:I793"/>
    <mergeCell ref="G773:G793"/>
    <mergeCell ref="B773:B793"/>
    <mergeCell ref="A738:A772"/>
    <mergeCell ref="A773:A793"/>
    <mergeCell ref="F773:F793"/>
    <mergeCell ref="I794:I796"/>
    <mergeCell ref="G794:G796"/>
    <mergeCell ref="A794:A796"/>
    <mergeCell ref="A799:A807"/>
    <mergeCell ref="H808:H813"/>
    <mergeCell ref="I808:I813"/>
    <mergeCell ref="F808:F813"/>
    <mergeCell ref="B808:B813"/>
    <mergeCell ref="A808:A813"/>
    <mergeCell ref="J808:J813"/>
    <mergeCell ref="I814:I847"/>
    <mergeCell ref="H814:H847"/>
    <mergeCell ref="G814:G847"/>
    <mergeCell ref="J799:J804"/>
    <mergeCell ref="J826:J828"/>
    <mergeCell ref="J814:J817"/>
    <mergeCell ref="J836:J838"/>
    <mergeCell ref="J843:J844"/>
    <mergeCell ref="J845:J846"/>
    <mergeCell ref="I799:I807"/>
    <mergeCell ref="J773:J777"/>
    <mergeCell ref="J785:J789"/>
    <mergeCell ref="J790:J793"/>
    <mergeCell ref="J778:J783"/>
    <mergeCell ref="A797:A798"/>
    <mergeCell ref="J797:J798"/>
    <mergeCell ref="J694:J698"/>
    <mergeCell ref="J690:J693"/>
    <mergeCell ref="J699:J701"/>
    <mergeCell ref="A699:A701"/>
    <mergeCell ref="B699:B701"/>
    <mergeCell ref="J702:J706"/>
    <mergeCell ref="A702:A706"/>
    <mergeCell ref="G734:G737"/>
    <mergeCell ref="I734:I737"/>
    <mergeCell ref="F734:F737"/>
    <mergeCell ref="D734:D737"/>
    <mergeCell ref="C734:C737"/>
    <mergeCell ref="J734:J737"/>
    <mergeCell ref="E734:E737"/>
    <mergeCell ref="B734:B737"/>
    <mergeCell ref="A734:A737"/>
    <mergeCell ref="H734:H737"/>
    <mergeCell ref="A725:A733"/>
    <mergeCell ref="L683:L685"/>
    <mergeCell ref="J683:J685"/>
    <mergeCell ref="I683:I685"/>
    <mergeCell ref="H683:H685"/>
    <mergeCell ref="G683:G685"/>
    <mergeCell ref="F683:F685"/>
    <mergeCell ref="D683:D685"/>
    <mergeCell ref="C683:C685"/>
    <mergeCell ref="E683:E685"/>
    <mergeCell ref="G725:G733"/>
    <mergeCell ref="J665:J669"/>
    <mergeCell ref="I665:I669"/>
    <mergeCell ref="F665:F669"/>
    <mergeCell ref="C665:C669"/>
    <mergeCell ref="D665:D669"/>
    <mergeCell ref="B665:B669"/>
    <mergeCell ref="E665:E669"/>
    <mergeCell ref="J725:J733"/>
    <mergeCell ref="I725:I733"/>
    <mergeCell ref="B702:B706"/>
    <mergeCell ref="B683:B685"/>
    <mergeCell ref="J686:J689"/>
    <mergeCell ref="A665:A669"/>
    <mergeCell ref="H665:H669"/>
    <mergeCell ref="G665:G669"/>
    <mergeCell ref="A686:A698"/>
    <mergeCell ref="B686:B698"/>
    <mergeCell ref="I686:I698"/>
    <mergeCell ref="F694:F698"/>
    <mergeCell ref="F686:F693"/>
    <mergeCell ref="G686:G698"/>
    <mergeCell ref="H686:H698"/>
    <mergeCell ref="A683:A685"/>
    <mergeCell ref="D461:D464"/>
    <mergeCell ref="C461:C464"/>
    <mergeCell ref="B438:B460"/>
    <mergeCell ref="J582:J583"/>
    <mergeCell ref="J574:J581"/>
    <mergeCell ref="J584:J587"/>
    <mergeCell ref="J564:J573"/>
    <mergeCell ref="J542:J563"/>
    <mergeCell ref="J469:J491"/>
    <mergeCell ref="J492:J503"/>
    <mergeCell ref="J438:J460"/>
    <mergeCell ref="I438:I460"/>
    <mergeCell ref="H438:H460"/>
    <mergeCell ref="G438:G460"/>
    <mergeCell ref="F438:F460"/>
    <mergeCell ref="D510:D513"/>
    <mergeCell ref="C510:C513"/>
    <mergeCell ref="B510:B513"/>
    <mergeCell ref="J520:J521"/>
    <mergeCell ref="B492:B503"/>
    <mergeCell ref="I528:I535"/>
    <mergeCell ref="J528:J535"/>
    <mergeCell ref="C522:C524"/>
    <mergeCell ref="B522:B524"/>
    <mergeCell ref="L438:L460"/>
    <mergeCell ref="E438:E460"/>
    <mergeCell ref="D438:D460"/>
    <mergeCell ref="C438:C460"/>
    <mergeCell ref="C465:C466"/>
    <mergeCell ref="C520:C521"/>
    <mergeCell ref="D520:D521"/>
    <mergeCell ref="E520:E521"/>
    <mergeCell ref="L520:L521"/>
    <mergeCell ref="L467:L468"/>
    <mergeCell ref="L461:L464"/>
    <mergeCell ref="F520:F521"/>
    <mergeCell ref="G520:G521"/>
    <mergeCell ref="H520:H521"/>
    <mergeCell ref="I520:I521"/>
    <mergeCell ref="I465:I466"/>
    <mergeCell ref="D465:D466"/>
    <mergeCell ref="E465:E466"/>
    <mergeCell ref="L465:L466"/>
    <mergeCell ref="F465:F466"/>
    <mergeCell ref="I492:I503"/>
    <mergeCell ref="H492:H503"/>
    <mergeCell ref="G492:G503"/>
    <mergeCell ref="F492:F503"/>
    <mergeCell ref="J430:J432"/>
    <mergeCell ref="I430:I432"/>
    <mergeCell ref="A430:A432"/>
    <mergeCell ref="B430:B432"/>
    <mergeCell ref="C430:C432"/>
    <mergeCell ref="D430:D432"/>
    <mergeCell ref="E430:E432"/>
    <mergeCell ref="L430:L432"/>
    <mergeCell ref="F430:F432"/>
    <mergeCell ref="G430:G432"/>
    <mergeCell ref="H430:H432"/>
    <mergeCell ref="B433:B437"/>
    <mergeCell ref="A433:A437"/>
    <mergeCell ref="I433:I437"/>
    <mergeCell ref="J433:J437"/>
    <mergeCell ref="H433:H437"/>
    <mergeCell ref="G433:G437"/>
    <mergeCell ref="F433:F437"/>
    <mergeCell ref="L433:L437"/>
    <mergeCell ref="E433:E437"/>
    <mergeCell ref="D433:D437"/>
    <mergeCell ref="C433:C437"/>
    <mergeCell ref="D312:D321"/>
    <mergeCell ref="C312:C321"/>
    <mergeCell ref="D300:D308"/>
    <mergeCell ref="C300:C308"/>
    <mergeCell ref="C309:C311"/>
    <mergeCell ref="D309:D311"/>
    <mergeCell ref="D322:D328"/>
    <mergeCell ref="D329:D333"/>
    <mergeCell ref="L422:L429"/>
    <mergeCell ref="E422:E429"/>
    <mergeCell ref="D422:D429"/>
    <mergeCell ref="C422:C429"/>
    <mergeCell ref="D334:D343"/>
    <mergeCell ref="C322:C328"/>
    <mergeCell ref="C329:C333"/>
    <mergeCell ref="C334:C343"/>
    <mergeCell ref="G375:G382"/>
    <mergeCell ref="I375:I382"/>
    <mergeCell ref="H375:H382"/>
    <mergeCell ref="I351:I359"/>
    <mergeCell ref="D360:D374"/>
    <mergeCell ref="C351:C359"/>
    <mergeCell ref="C360:C374"/>
    <mergeCell ref="G322:G328"/>
    <mergeCell ref="B422:B429"/>
    <mergeCell ref="A422:A429"/>
    <mergeCell ref="J422:J429"/>
    <mergeCell ref="I422:I429"/>
    <mergeCell ref="H422:H429"/>
    <mergeCell ref="G422:G429"/>
    <mergeCell ref="F422:F429"/>
    <mergeCell ref="D383:D394"/>
    <mergeCell ref="C383:C394"/>
    <mergeCell ref="G383:G394"/>
    <mergeCell ref="I383:I394"/>
    <mergeCell ref="H383:H394"/>
    <mergeCell ref="J395:J404"/>
    <mergeCell ref="I395:I404"/>
    <mergeCell ref="B395:B404"/>
    <mergeCell ref="A395:A404"/>
    <mergeCell ref="C395:C404"/>
    <mergeCell ref="D395:D404"/>
    <mergeCell ref="E395:E404"/>
    <mergeCell ref="D130:D135"/>
    <mergeCell ref="F117:F127"/>
    <mergeCell ref="L148:L159"/>
    <mergeCell ref="H148:H159"/>
    <mergeCell ref="H160:H167"/>
    <mergeCell ref="H168:H169"/>
    <mergeCell ref="A7:A16"/>
    <mergeCell ref="A17:A61"/>
    <mergeCell ref="A62:A87"/>
    <mergeCell ref="A88:A94"/>
    <mergeCell ref="A95:A99"/>
    <mergeCell ref="A100:A105"/>
    <mergeCell ref="A106:A116"/>
    <mergeCell ref="A117:A129"/>
    <mergeCell ref="A130:A135"/>
    <mergeCell ref="B95:B99"/>
    <mergeCell ref="B100:B105"/>
    <mergeCell ref="B106:B116"/>
    <mergeCell ref="B117:B129"/>
    <mergeCell ref="H130:H135"/>
    <mergeCell ref="D100:D105"/>
    <mergeCell ref="C95:C99"/>
    <mergeCell ref="C100:C105"/>
    <mergeCell ref="C106:C116"/>
    <mergeCell ref="D222:D232"/>
    <mergeCell ref="D233:D239"/>
    <mergeCell ref="C222:C232"/>
    <mergeCell ref="I62:I87"/>
    <mergeCell ref="G17:G61"/>
    <mergeCell ref="G62:G87"/>
    <mergeCell ref="G88:G94"/>
    <mergeCell ref="G95:G99"/>
    <mergeCell ref="G100:G105"/>
    <mergeCell ref="G106:G116"/>
    <mergeCell ref="G117:G127"/>
    <mergeCell ref="G128:G129"/>
    <mergeCell ref="H17:H61"/>
    <mergeCell ref="H62:H87"/>
    <mergeCell ref="H88:H94"/>
    <mergeCell ref="H128:H129"/>
    <mergeCell ref="G148:G159"/>
    <mergeCell ref="G160:G167"/>
    <mergeCell ref="G168:G169"/>
    <mergeCell ref="G170:G172"/>
    <mergeCell ref="I144:I147"/>
    <mergeCell ref="G144:G147"/>
    <mergeCell ref="I173:I178"/>
    <mergeCell ref="I179:I192"/>
    <mergeCell ref="A240:A254"/>
    <mergeCell ref="D173:D178"/>
    <mergeCell ref="C173:C178"/>
    <mergeCell ref="C179:C192"/>
    <mergeCell ref="D179:D192"/>
    <mergeCell ref="D148:D159"/>
    <mergeCell ref="D160:D167"/>
    <mergeCell ref="D168:D169"/>
    <mergeCell ref="D170:D172"/>
    <mergeCell ref="C148:C159"/>
    <mergeCell ref="C160:C167"/>
    <mergeCell ref="C168:C169"/>
    <mergeCell ref="C170:C172"/>
    <mergeCell ref="A136:A167"/>
    <mergeCell ref="A168:A169"/>
    <mergeCell ref="B252:B254"/>
    <mergeCell ref="D136:D143"/>
    <mergeCell ref="D144:D147"/>
    <mergeCell ref="C144:C147"/>
    <mergeCell ref="C233:C239"/>
    <mergeCell ref="C202:C215"/>
    <mergeCell ref="C216:C221"/>
    <mergeCell ref="D202:D215"/>
    <mergeCell ref="D216:D221"/>
    <mergeCell ref="L88:L94"/>
    <mergeCell ref="L95:L99"/>
    <mergeCell ref="L100:L105"/>
    <mergeCell ref="L117:L127"/>
    <mergeCell ref="E117:E127"/>
    <mergeCell ref="J252:J254"/>
    <mergeCell ref="F252:F254"/>
    <mergeCell ref="I252:I254"/>
    <mergeCell ref="G240:G251"/>
    <mergeCell ref="G252:G254"/>
    <mergeCell ref="H240:H251"/>
    <mergeCell ref="H252:H254"/>
    <mergeCell ref="J144:J147"/>
    <mergeCell ref="L136:L143"/>
    <mergeCell ref="E136:E143"/>
    <mergeCell ref="F136:F143"/>
    <mergeCell ref="L144:L147"/>
    <mergeCell ref="E144:E147"/>
    <mergeCell ref="F144:F147"/>
    <mergeCell ref="H136:H143"/>
    <mergeCell ref="H144:H147"/>
    <mergeCell ref="G173:G178"/>
    <mergeCell ref="H222:H232"/>
    <mergeCell ref="L222:L232"/>
    <mergeCell ref="C240:C251"/>
    <mergeCell ref="D240:D251"/>
    <mergeCell ref="F240:F251"/>
    <mergeCell ref="B383:B394"/>
    <mergeCell ref="A383:A394"/>
    <mergeCell ref="C375:C382"/>
    <mergeCell ref="D375:D382"/>
    <mergeCell ref="L375:L382"/>
    <mergeCell ref="F375:F382"/>
    <mergeCell ref="E375:E382"/>
    <mergeCell ref="B375:B382"/>
    <mergeCell ref="A375:A382"/>
    <mergeCell ref="D270:D272"/>
    <mergeCell ref="D273:D275"/>
    <mergeCell ref="D252:D254"/>
    <mergeCell ref="E252:E254"/>
    <mergeCell ref="L252:L254"/>
    <mergeCell ref="C270:C272"/>
    <mergeCell ref="C273:C275"/>
    <mergeCell ref="C255:C269"/>
    <mergeCell ref="D255:D269"/>
    <mergeCell ref="C252:C254"/>
    <mergeCell ref="F255:F267"/>
    <mergeCell ref="F268:F269"/>
    <mergeCell ref="L383:L394"/>
    <mergeCell ref="I270:I272"/>
    <mergeCell ref="I273:I275"/>
    <mergeCell ref="G270:G272"/>
    <mergeCell ref="G273:G275"/>
    <mergeCell ref="J300:J308"/>
    <mergeCell ref="I276:I279"/>
    <mergeCell ref="I322:I343"/>
    <mergeCell ref="G312:G321"/>
    <mergeCell ref="I312:I321"/>
    <mergeCell ref="L360:L374"/>
    <mergeCell ref="H360:H374"/>
    <mergeCell ref="G351:G359"/>
    <mergeCell ref="J351:J359"/>
    <mergeCell ref="G309:G311"/>
    <mergeCell ref="I309:I311"/>
    <mergeCell ref="G280:G299"/>
    <mergeCell ref="J375:J382"/>
    <mergeCell ref="F273:F275"/>
    <mergeCell ref="E273:E275"/>
    <mergeCell ref="J270:J272"/>
    <mergeCell ref="J273:J275"/>
    <mergeCell ref="I255:I267"/>
    <mergeCell ref="J309:J311"/>
    <mergeCell ref="J334:J343"/>
    <mergeCell ref="J383:J394"/>
    <mergeCell ref="F383:F394"/>
    <mergeCell ref="E383:E394"/>
    <mergeCell ref="F351:F359"/>
    <mergeCell ref="E309:E311"/>
    <mergeCell ref="F309:F311"/>
    <mergeCell ref="E322:E343"/>
    <mergeCell ref="G300:G308"/>
    <mergeCell ref="I300:I308"/>
    <mergeCell ref="H255:H267"/>
    <mergeCell ref="H268:H269"/>
    <mergeCell ref="H270:H272"/>
    <mergeCell ref="H273:H275"/>
    <mergeCell ref="E255:E269"/>
    <mergeCell ref="F270:F272"/>
    <mergeCell ref="G329:G333"/>
    <mergeCell ref="G334:G343"/>
    <mergeCell ref="L173:L178"/>
    <mergeCell ref="L179:L192"/>
    <mergeCell ref="L202:L215"/>
    <mergeCell ref="L216:L221"/>
    <mergeCell ref="I160:I167"/>
    <mergeCell ref="I202:I215"/>
    <mergeCell ref="H179:H192"/>
    <mergeCell ref="H202:H215"/>
    <mergeCell ref="H170:H172"/>
    <mergeCell ref="H173:H178"/>
    <mergeCell ref="J193:J201"/>
    <mergeCell ref="I193:I201"/>
    <mergeCell ref="L193:L201"/>
    <mergeCell ref="J136:J143"/>
    <mergeCell ref="G136:G143"/>
    <mergeCell ref="J179:J192"/>
    <mergeCell ref="J233:J239"/>
    <mergeCell ref="J216:J221"/>
    <mergeCell ref="J222:J232"/>
    <mergeCell ref="J173:J178"/>
    <mergeCell ref="J202:J215"/>
    <mergeCell ref="E202:E215"/>
    <mergeCell ref="E216:E221"/>
    <mergeCell ref="F170:F172"/>
    <mergeCell ref="F202:F215"/>
    <mergeCell ref="H216:H221"/>
    <mergeCell ref="E193:E201"/>
    <mergeCell ref="J148:J159"/>
    <mergeCell ref="A2:A6"/>
    <mergeCell ref="G2:G6"/>
    <mergeCell ref="G7:G16"/>
    <mergeCell ref="A270:A275"/>
    <mergeCell ref="A300:A308"/>
    <mergeCell ref="A276:A279"/>
    <mergeCell ref="A280:A299"/>
    <mergeCell ref="G255:G267"/>
    <mergeCell ref="G268:G269"/>
    <mergeCell ref="B173:B232"/>
    <mergeCell ref="B233:B239"/>
    <mergeCell ref="E233:E239"/>
    <mergeCell ref="F233:F239"/>
    <mergeCell ref="F222:F232"/>
    <mergeCell ref="E173:E178"/>
    <mergeCell ref="E179:E192"/>
    <mergeCell ref="F173:F178"/>
    <mergeCell ref="F179:F192"/>
    <mergeCell ref="F280:F299"/>
    <mergeCell ref="E280:E299"/>
    <mergeCell ref="F276:F279"/>
    <mergeCell ref="E276:E279"/>
    <mergeCell ref="C130:C135"/>
    <mergeCell ref="C136:C143"/>
    <mergeCell ref="B351:B359"/>
    <mergeCell ref="L351:L359"/>
    <mergeCell ref="A351:A359"/>
    <mergeCell ref="I360:I374"/>
    <mergeCell ref="G360:G374"/>
    <mergeCell ref="J360:J374"/>
    <mergeCell ref="E360:E374"/>
    <mergeCell ref="B360:B374"/>
    <mergeCell ref="A360:A374"/>
    <mergeCell ref="F360:F374"/>
    <mergeCell ref="E351:E359"/>
    <mergeCell ref="D351:D359"/>
    <mergeCell ref="H351:H359"/>
    <mergeCell ref="B276:B279"/>
    <mergeCell ref="I344:I350"/>
    <mergeCell ref="J344:J350"/>
    <mergeCell ref="B322:B343"/>
    <mergeCell ref="D280:D299"/>
    <mergeCell ref="C280:C299"/>
    <mergeCell ref="B280:B299"/>
    <mergeCell ref="D276:D279"/>
    <mergeCell ref="C276:C279"/>
    <mergeCell ref="H280:H299"/>
    <mergeCell ref="F322:F328"/>
    <mergeCell ref="F329:F333"/>
    <mergeCell ref="F334:F343"/>
    <mergeCell ref="J280:J299"/>
    <mergeCell ref="G276:G279"/>
    <mergeCell ref="B344:B350"/>
    <mergeCell ref="H300:H308"/>
    <mergeCell ref="H309:H311"/>
    <mergeCell ref="H312:H321"/>
    <mergeCell ref="H344:H350"/>
    <mergeCell ref="I280:I299"/>
    <mergeCell ref="J322:J328"/>
    <mergeCell ref="J329:J333"/>
    <mergeCell ref="J312:J321"/>
    <mergeCell ref="A344:A350"/>
    <mergeCell ref="G344:G350"/>
    <mergeCell ref="E344:E350"/>
    <mergeCell ref="B312:B321"/>
    <mergeCell ref="A312:A321"/>
    <mergeCell ref="F312:F321"/>
    <mergeCell ref="A322:A343"/>
    <mergeCell ref="B300:B308"/>
    <mergeCell ref="L334:L343"/>
    <mergeCell ref="L344:L350"/>
    <mergeCell ref="D344:D350"/>
    <mergeCell ref="C344:C350"/>
    <mergeCell ref="L322:L328"/>
    <mergeCell ref="L329:L333"/>
    <mergeCell ref="F344:F350"/>
    <mergeCell ref="F300:F308"/>
    <mergeCell ref="L309:L311"/>
    <mergeCell ref="L312:L321"/>
    <mergeCell ref="A309:A311"/>
    <mergeCell ref="B309:B311"/>
    <mergeCell ref="H322:H328"/>
    <mergeCell ref="H329:H333"/>
    <mergeCell ref="H334:H343"/>
    <mergeCell ref="L300:L308"/>
    <mergeCell ref="L233:L239"/>
    <mergeCell ref="G202:G215"/>
    <mergeCell ref="G216:G221"/>
    <mergeCell ref="H193:H201"/>
    <mergeCell ref="G193:G201"/>
    <mergeCell ref="H276:H279"/>
    <mergeCell ref="H233:H239"/>
    <mergeCell ref="E312:E321"/>
    <mergeCell ref="L280:L299"/>
    <mergeCell ref="L276:L279"/>
    <mergeCell ref="L273:L275"/>
    <mergeCell ref="L270:L272"/>
    <mergeCell ref="L268:L269"/>
    <mergeCell ref="L255:L267"/>
    <mergeCell ref="I216:I221"/>
    <mergeCell ref="G233:G239"/>
    <mergeCell ref="F216:F221"/>
    <mergeCell ref="L240:L251"/>
    <mergeCell ref="E240:E251"/>
    <mergeCell ref="E270:E272"/>
    <mergeCell ref="E300:E308"/>
    <mergeCell ref="F193:F201"/>
    <mergeCell ref="I268:I269"/>
    <mergeCell ref="J276:J279"/>
    <mergeCell ref="D193:D201"/>
    <mergeCell ref="C193:C201"/>
    <mergeCell ref="D95:D99"/>
    <mergeCell ref="G179:G192"/>
    <mergeCell ref="H95:H99"/>
    <mergeCell ref="H100:H105"/>
    <mergeCell ref="L106:L116"/>
    <mergeCell ref="E128:E129"/>
    <mergeCell ref="F128:F129"/>
    <mergeCell ref="L130:L135"/>
    <mergeCell ref="E130:E135"/>
    <mergeCell ref="F130:F135"/>
    <mergeCell ref="E148:E159"/>
    <mergeCell ref="F148:F159"/>
    <mergeCell ref="L160:L167"/>
    <mergeCell ref="E160:E167"/>
    <mergeCell ref="F160:F167"/>
    <mergeCell ref="L168:L169"/>
    <mergeCell ref="L170:L172"/>
    <mergeCell ref="E168:E169"/>
    <mergeCell ref="E170:E172"/>
    <mergeCell ref="F168:F169"/>
    <mergeCell ref="J117:J127"/>
    <mergeCell ref="J128:J129"/>
    <mergeCell ref="L62:L87"/>
    <mergeCell ref="L128:L129"/>
    <mergeCell ref="F62:F87"/>
    <mergeCell ref="F7:F16"/>
    <mergeCell ref="E7:E16"/>
    <mergeCell ref="B62:B87"/>
    <mergeCell ref="B88:B94"/>
    <mergeCell ref="I7:I16"/>
    <mergeCell ref="D41:D46"/>
    <mergeCell ref="D47:D54"/>
    <mergeCell ref="D55:D61"/>
    <mergeCell ref="D62:D87"/>
    <mergeCell ref="D88:D94"/>
    <mergeCell ref="C62:C87"/>
    <mergeCell ref="C88:C94"/>
    <mergeCell ref="H106:H116"/>
    <mergeCell ref="H117:H127"/>
    <mergeCell ref="D106:D116"/>
    <mergeCell ref="D117:D127"/>
    <mergeCell ref="D128:D129"/>
    <mergeCell ref="C117:C127"/>
    <mergeCell ref="C128:C129"/>
    <mergeCell ref="L17:L61"/>
    <mergeCell ref="J95:J99"/>
    <mergeCell ref="B2:B6"/>
    <mergeCell ref="B7:B16"/>
    <mergeCell ref="B17:B61"/>
    <mergeCell ref="F2:F6"/>
    <mergeCell ref="E2:E6"/>
    <mergeCell ref="C41:C46"/>
    <mergeCell ref="C47:C54"/>
    <mergeCell ref="C55:C61"/>
    <mergeCell ref="A173:A232"/>
    <mergeCell ref="A170:A172"/>
    <mergeCell ref="B170:B172"/>
    <mergeCell ref="F17:F61"/>
    <mergeCell ref="E17:E61"/>
    <mergeCell ref="F88:F94"/>
    <mergeCell ref="E88:E94"/>
    <mergeCell ref="E95:E99"/>
    <mergeCell ref="F95:F99"/>
    <mergeCell ref="E100:E105"/>
    <mergeCell ref="F100:F105"/>
    <mergeCell ref="E106:E116"/>
    <mergeCell ref="F106:F116"/>
    <mergeCell ref="E62:E87"/>
    <mergeCell ref="D7:D16"/>
    <mergeCell ref="D17:D30"/>
    <mergeCell ref="J106:J111"/>
    <mergeCell ref="J112:J116"/>
    <mergeCell ref="J100:J105"/>
    <mergeCell ref="I128:I129"/>
    <mergeCell ref="J17:J30"/>
    <mergeCell ref="J88:J94"/>
    <mergeCell ref="J62:J87"/>
    <mergeCell ref="I130:I135"/>
    <mergeCell ref="G130:G135"/>
    <mergeCell ref="J55:J61"/>
    <mergeCell ref="J47:J54"/>
    <mergeCell ref="J31:J40"/>
    <mergeCell ref="J41:J46"/>
    <mergeCell ref="I17:I61"/>
    <mergeCell ref="I88:I94"/>
    <mergeCell ref="I95:I99"/>
    <mergeCell ref="I106:I116"/>
    <mergeCell ref="I100:I105"/>
    <mergeCell ref="I117:I127"/>
    <mergeCell ref="L2:L6"/>
    <mergeCell ref="L7:L16"/>
    <mergeCell ref="C2:C6"/>
    <mergeCell ref="D2:D6"/>
    <mergeCell ref="H2:H6"/>
    <mergeCell ref="H7:H16"/>
    <mergeCell ref="C7:C16"/>
    <mergeCell ref="C17:C30"/>
    <mergeCell ref="C31:C40"/>
    <mergeCell ref="J2:J6"/>
    <mergeCell ref="J7:J16"/>
    <mergeCell ref="I2:I6"/>
    <mergeCell ref="D31:D40"/>
    <mergeCell ref="B270:B275"/>
    <mergeCell ref="A233:A239"/>
    <mergeCell ref="A255:A269"/>
    <mergeCell ref="B130:B135"/>
    <mergeCell ref="J130:J135"/>
    <mergeCell ref="B136:B167"/>
    <mergeCell ref="I168:I169"/>
    <mergeCell ref="I170:I172"/>
    <mergeCell ref="I233:I239"/>
    <mergeCell ref="I222:I232"/>
    <mergeCell ref="B255:B269"/>
    <mergeCell ref="J255:J267"/>
    <mergeCell ref="J268:J269"/>
    <mergeCell ref="J240:J251"/>
    <mergeCell ref="B240:B251"/>
    <mergeCell ref="G222:G232"/>
    <mergeCell ref="E222:E232"/>
    <mergeCell ref="I240:I251"/>
    <mergeCell ref="J168:J169"/>
    <mergeCell ref="J170:J172"/>
    <mergeCell ref="B168:B169"/>
    <mergeCell ref="J160:J167"/>
    <mergeCell ref="I136:I143"/>
    <mergeCell ref="I148:I159"/>
    <mergeCell ref="L395:L404"/>
    <mergeCell ref="F395:F404"/>
    <mergeCell ref="G395:G404"/>
    <mergeCell ref="H395:H404"/>
    <mergeCell ref="B405:B421"/>
    <mergeCell ref="A405:A421"/>
    <mergeCell ref="J405:J421"/>
    <mergeCell ref="I405:I421"/>
    <mergeCell ref="H405:H421"/>
    <mergeCell ref="G405:G421"/>
    <mergeCell ref="F405:F421"/>
    <mergeCell ref="L405:L421"/>
    <mergeCell ref="E405:E421"/>
    <mergeCell ref="D405:D421"/>
    <mergeCell ref="C405:C421"/>
    <mergeCell ref="A438:A460"/>
    <mergeCell ref="J465:J466"/>
    <mergeCell ref="A461:A464"/>
    <mergeCell ref="B461:B464"/>
    <mergeCell ref="J467:J468"/>
    <mergeCell ref="I467:I468"/>
    <mergeCell ref="H467:H468"/>
    <mergeCell ref="G467:G468"/>
    <mergeCell ref="F467:F468"/>
    <mergeCell ref="D467:D468"/>
    <mergeCell ref="C467:C468"/>
    <mergeCell ref="E467:E468"/>
    <mergeCell ref="B467:B468"/>
    <mergeCell ref="A467:A468"/>
    <mergeCell ref="J461:J464"/>
    <mergeCell ref="I461:I464"/>
    <mergeCell ref="H461:H464"/>
    <mergeCell ref="G461:G464"/>
    <mergeCell ref="F461:F464"/>
    <mergeCell ref="E461:E464"/>
    <mergeCell ref="A465:A466"/>
    <mergeCell ref="B465:B466"/>
    <mergeCell ref="G465:G466"/>
    <mergeCell ref="H465:H466"/>
    <mergeCell ref="J510:J513"/>
    <mergeCell ref="I510:I513"/>
    <mergeCell ref="H510:H513"/>
    <mergeCell ref="G510:G513"/>
    <mergeCell ref="F510:F513"/>
    <mergeCell ref="L510:L513"/>
    <mergeCell ref="E510:E513"/>
    <mergeCell ref="L504:L509"/>
    <mergeCell ref="A510:A513"/>
    <mergeCell ref="J504:J509"/>
    <mergeCell ref="A504:A509"/>
    <mergeCell ref="B504:B509"/>
    <mergeCell ref="C504:C509"/>
    <mergeCell ref="D504:D509"/>
    <mergeCell ref="E504:E509"/>
    <mergeCell ref="F504:F509"/>
    <mergeCell ref="G504:G509"/>
    <mergeCell ref="H504:H509"/>
    <mergeCell ref="I504:I509"/>
    <mergeCell ref="A492:A503"/>
    <mergeCell ref="H469:H491"/>
    <mergeCell ref="I469:I491"/>
    <mergeCell ref="F469:F491"/>
    <mergeCell ref="L469:L491"/>
    <mergeCell ref="E469:E491"/>
    <mergeCell ref="D469:D491"/>
    <mergeCell ref="C469:C491"/>
    <mergeCell ref="B469:B491"/>
    <mergeCell ref="A469:A491"/>
    <mergeCell ref="G469:G491"/>
    <mergeCell ref="L492:L503"/>
    <mergeCell ref="E492:E503"/>
    <mergeCell ref="D492:D503"/>
    <mergeCell ref="C492:C503"/>
    <mergeCell ref="L514:L517"/>
    <mergeCell ref="E514:E517"/>
    <mergeCell ref="D514:D517"/>
    <mergeCell ref="C514:C517"/>
    <mergeCell ref="B514:B517"/>
    <mergeCell ref="A514:A517"/>
    <mergeCell ref="A522:A524"/>
    <mergeCell ref="E522:E524"/>
    <mergeCell ref="J522:J524"/>
    <mergeCell ref="I522:I524"/>
    <mergeCell ref="H522:H524"/>
    <mergeCell ref="G522:G524"/>
    <mergeCell ref="F522:F524"/>
    <mergeCell ref="L522:L524"/>
    <mergeCell ref="D522:D524"/>
    <mergeCell ref="B520:B521"/>
    <mergeCell ref="A520:A521"/>
    <mergeCell ref="J514:J517"/>
    <mergeCell ref="I514:I517"/>
    <mergeCell ref="H514:H517"/>
    <mergeCell ref="G514:G517"/>
    <mergeCell ref="F514:F517"/>
    <mergeCell ref="L526:L527"/>
    <mergeCell ref="B528:B535"/>
    <mergeCell ref="A528:A535"/>
    <mergeCell ref="C528:C535"/>
    <mergeCell ref="D528:D535"/>
    <mergeCell ref="E528:E535"/>
    <mergeCell ref="L528:L535"/>
    <mergeCell ref="F528:F535"/>
    <mergeCell ref="G528:G535"/>
    <mergeCell ref="H528:H535"/>
    <mergeCell ref="A526:A527"/>
    <mergeCell ref="J526:J527"/>
    <mergeCell ref="B526:B527"/>
    <mergeCell ref="C526:C527"/>
    <mergeCell ref="D526:D527"/>
    <mergeCell ref="F526:F527"/>
    <mergeCell ref="G526:G527"/>
    <mergeCell ref="H526:H527"/>
    <mergeCell ref="I526:I527"/>
    <mergeCell ref="E526:E527"/>
    <mergeCell ref="L603:L605"/>
    <mergeCell ref="E603:E605"/>
    <mergeCell ref="J588:J594"/>
    <mergeCell ref="J595:J602"/>
    <mergeCell ref="B564:B602"/>
    <mergeCell ref="F564:F602"/>
    <mergeCell ref="I536:I541"/>
    <mergeCell ref="J536:J541"/>
    <mergeCell ref="A536:A541"/>
    <mergeCell ref="B536:B541"/>
    <mergeCell ref="C536:C541"/>
    <mergeCell ref="D536:D541"/>
    <mergeCell ref="F536:F541"/>
    <mergeCell ref="E536:E541"/>
    <mergeCell ref="D603:D605"/>
    <mergeCell ref="L614:L617"/>
    <mergeCell ref="G614:G617"/>
    <mergeCell ref="H614:H617"/>
    <mergeCell ref="I614:I617"/>
    <mergeCell ref="L536:L541"/>
    <mergeCell ref="G536:G541"/>
    <mergeCell ref="H536:H541"/>
    <mergeCell ref="C603:C605"/>
    <mergeCell ref="B603:B605"/>
    <mergeCell ref="J606:J613"/>
    <mergeCell ref="G606:G613"/>
    <mergeCell ref="F606:F613"/>
    <mergeCell ref="H606:H613"/>
    <mergeCell ref="I606:I613"/>
    <mergeCell ref="L606:L613"/>
    <mergeCell ref="E606:E613"/>
    <mergeCell ref="D606:D613"/>
    <mergeCell ref="C606:C613"/>
    <mergeCell ref="B606:B613"/>
    <mergeCell ref="J603:J605"/>
    <mergeCell ref="F603:F605"/>
    <mergeCell ref="G603:G605"/>
    <mergeCell ref="I603:I605"/>
    <mergeCell ref="H603:H605"/>
    <mergeCell ref="J614:J617"/>
    <mergeCell ref="D614:D617"/>
    <mergeCell ref="C614:C617"/>
    <mergeCell ref="F614:F617"/>
    <mergeCell ref="B614:B617"/>
    <mergeCell ref="A614:A617"/>
    <mergeCell ref="E614:E617"/>
    <mergeCell ref="A603:A605"/>
    <mergeCell ref="A606:A613"/>
    <mergeCell ref="J620:J625"/>
    <mergeCell ref="J618:J619"/>
    <mergeCell ref="A620:A625"/>
    <mergeCell ref="I620:I625"/>
    <mergeCell ref="H620:H625"/>
    <mergeCell ref="G620:G625"/>
    <mergeCell ref="F620:F625"/>
    <mergeCell ref="E620:E625"/>
    <mergeCell ref="D620:D625"/>
    <mergeCell ref="C620:C625"/>
    <mergeCell ref="B620:B625"/>
    <mergeCell ref="J627:J631"/>
    <mergeCell ref="B627:B631"/>
    <mergeCell ref="A627:A631"/>
    <mergeCell ref="C627:C631"/>
    <mergeCell ref="D627:D631"/>
    <mergeCell ref="F627:F631"/>
    <mergeCell ref="G627:G631"/>
    <mergeCell ref="I627:I631"/>
    <mergeCell ref="H627:H631"/>
    <mergeCell ref="E627:E63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5"/>
  <sheetViews>
    <sheetView topLeftCell="A61" workbookViewId="0">
      <selection activeCell="D33" sqref="D33:D69"/>
    </sheetView>
  </sheetViews>
  <sheetFormatPr baseColWidth="10" defaultRowHeight="12.75" x14ac:dyDescent="0.2"/>
  <cols>
    <col min="1" max="2" width="11.42578125" style="13"/>
    <col min="3" max="3" width="16" style="13" customWidth="1"/>
    <col min="4" max="4" width="43" style="13" customWidth="1"/>
    <col min="5" max="5" width="24.5703125" style="13" customWidth="1"/>
    <col min="6" max="6" width="13.140625" style="13" customWidth="1"/>
    <col min="7" max="7" width="9.7109375" style="13" customWidth="1"/>
    <col min="8" max="9" width="11.140625" style="13" customWidth="1"/>
    <col min="10" max="10" width="20.85546875" style="13" bestFit="1" customWidth="1"/>
    <col min="11" max="11" width="35.85546875" style="13" customWidth="1"/>
    <col min="12" max="12" width="11.5703125" style="13" bestFit="1" customWidth="1"/>
    <col min="13" max="13" width="17" style="13" bestFit="1" customWidth="1"/>
    <col min="14" max="14" width="36.85546875" style="13" customWidth="1"/>
    <col min="15" max="15" width="35.42578125" style="13" customWidth="1"/>
    <col min="16" max="16384" width="11.42578125" style="13"/>
  </cols>
  <sheetData>
    <row r="1" spans="2:14" ht="13.5" thickBot="1" x14ac:dyDescent="0.25"/>
    <row r="2" spans="2:14" s="17" customFormat="1" ht="26.25" thickBot="1" x14ac:dyDescent="0.25">
      <c r="B2" s="14" t="s">
        <v>400</v>
      </c>
      <c r="C2" s="15" t="s">
        <v>309</v>
      </c>
      <c r="D2" s="15" t="s">
        <v>1</v>
      </c>
      <c r="E2" s="15" t="s">
        <v>401</v>
      </c>
      <c r="F2" s="15" t="s">
        <v>402</v>
      </c>
      <c r="G2" s="15" t="s">
        <v>403</v>
      </c>
      <c r="H2" s="15" t="s">
        <v>404</v>
      </c>
      <c r="I2" s="15" t="s">
        <v>405</v>
      </c>
      <c r="J2" s="15" t="s">
        <v>406</v>
      </c>
      <c r="K2" s="15" t="s">
        <v>407</v>
      </c>
      <c r="L2" s="15" t="s">
        <v>4</v>
      </c>
      <c r="M2" s="15" t="s">
        <v>408</v>
      </c>
      <c r="N2" s="16" t="s">
        <v>409</v>
      </c>
    </row>
    <row r="3" spans="2:14" x14ac:dyDescent="0.2">
      <c r="B3" s="495" t="s">
        <v>304</v>
      </c>
      <c r="C3" s="499" t="s">
        <v>410</v>
      </c>
      <c r="D3" s="503" t="s">
        <v>411</v>
      </c>
      <c r="E3" s="503" t="s">
        <v>412</v>
      </c>
      <c r="F3" s="18" t="s">
        <v>413</v>
      </c>
      <c r="G3" s="18" t="s">
        <v>414</v>
      </c>
      <c r="H3" s="18"/>
      <c r="I3" s="18" t="s">
        <v>415</v>
      </c>
      <c r="J3" s="18" t="s">
        <v>416</v>
      </c>
      <c r="K3" s="18"/>
      <c r="L3" s="18" t="s">
        <v>417</v>
      </c>
      <c r="M3" s="18" t="s">
        <v>418</v>
      </c>
      <c r="N3" s="19"/>
    </row>
    <row r="4" spans="2:14" x14ac:dyDescent="0.2">
      <c r="B4" s="496"/>
      <c r="C4" s="500"/>
      <c r="D4" s="504"/>
      <c r="E4" s="504"/>
      <c r="F4" s="20" t="s">
        <v>419</v>
      </c>
      <c r="G4" s="20" t="s">
        <v>420</v>
      </c>
      <c r="H4" s="20"/>
      <c r="I4" s="20" t="s">
        <v>421</v>
      </c>
      <c r="J4" s="20" t="s">
        <v>422</v>
      </c>
      <c r="K4" s="20"/>
      <c r="L4" s="20" t="s">
        <v>417</v>
      </c>
      <c r="M4" s="20" t="s">
        <v>423</v>
      </c>
      <c r="N4" s="21"/>
    </row>
    <row r="5" spans="2:14" x14ac:dyDescent="0.2">
      <c r="B5" s="496"/>
      <c r="C5" s="500"/>
      <c r="D5" s="504"/>
      <c r="E5" s="504"/>
      <c r="F5" s="20" t="s">
        <v>424</v>
      </c>
      <c r="G5" s="20" t="s">
        <v>420</v>
      </c>
      <c r="H5" s="20"/>
      <c r="I5" s="20" t="s">
        <v>421</v>
      </c>
      <c r="J5" s="20" t="s">
        <v>425</v>
      </c>
      <c r="K5" s="20"/>
      <c r="L5" s="20" t="s">
        <v>417</v>
      </c>
      <c r="M5" s="20" t="s">
        <v>426</v>
      </c>
      <c r="N5" s="21"/>
    </row>
    <row r="6" spans="2:14" ht="24.75" customHeight="1" thickBot="1" x14ac:dyDescent="0.25">
      <c r="B6" s="497"/>
      <c r="C6" s="501"/>
      <c r="D6" s="505"/>
      <c r="E6" s="505"/>
      <c r="F6" s="22" t="s">
        <v>427</v>
      </c>
      <c r="G6" s="22" t="s">
        <v>428</v>
      </c>
      <c r="H6" s="22"/>
      <c r="I6" s="22" t="s">
        <v>421</v>
      </c>
      <c r="J6" s="22" t="s">
        <v>429</v>
      </c>
      <c r="K6" s="22"/>
      <c r="L6" s="22" t="s">
        <v>417</v>
      </c>
      <c r="M6" s="22" t="s">
        <v>430</v>
      </c>
      <c r="N6" s="23"/>
    </row>
    <row r="7" spans="2:14" ht="13.5" thickBot="1" x14ac:dyDescent="0.25">
      <c r="B7" s="498"/>
      <c r="C7" s="502"/>
      <c r="D7" s="506"/>
      <c r="E7" s="506"/>
      <c r="F7" s="22" t="s">
        <v>431</v>
      </c>
      <c r="G7" s="22" t="s">
        <v>432</v>
      </c>
      <c r="H7" s="22"/>
      <c r="I7" s="22" t="s">
        <v>421</v>
      </c>
      <c r="J7" s="22" t="s">
        <v>433</v>
      </c>
      <c r="K7" s="22"/>
      <c r="L7" s="22" t="s">
        <v>417</v>
      </c>
      <c r="M7" s="22" t="s">
        <v>434</v>
      </c>
      <c r="N7" s="23"/>
    </row>
    <row r="8" spans="2:14" x14ac:dyDescent="0.2">
      <c r="B8" s="507" t="s">
        <v>304</v>
      </c>
      <c r="C8" s="511" t="s">
        <v>435</v>
      </c>
      <c r="D8" s="515" t="s">
        <v>436</v>
      </c>
      <c r="E8" s="519" t="s">
        <v>437</v>
      </c>
      <c r="F8" s="18" t="s">
        <v>438</v>
      </c>
      <c r="G8" s="18" t="s">
        <v>439</v>
      </c>
      <c r="H8" s="18"/>
      <c r="I8" s="18" t="s">
        <v>415</v>
      </c>
      <c r="J8" s="24" t="s">
        <v>440</v>
      </c>
      <c r="K8" s="24"/>
      <c r="L8" s="18" t="s">
        <v>299</v>
      </c>
      <c r="M8" s="24" t="s">
        <v>441</v>
      </c>
      <c r="N8" s="19" t="s">
        <v>440</v>
      </c>
    </row>
    <row r="9" spans="2:14" x14ac:dyDescent="0.2">
      <c r="B9" s="508"/>
      <c r="C9" s="512"/>
      <c r="D9" s="516"/>
      <c r="E9" s="520"/>
      <c r="F9" s="493" t="s">
        <v>442</v>
      </c>
      <c r="G9" s="493" t="s">
        <v>443</v>
      </c>
      <c r="H9" s="493">
        <v>0</v>
      </c>
      <c r="I9" s="493" t="s">
        <v>415</v>
      </c>
      <c r="J9" s="493" t="s">
        <v>444</v>
      </c>
      <c r="K9" s="493" t="s">
        <v>445</v>
      </c>
      <c r="L9" s="20" t="s">
        <v>299</v>
      </c>
      <c r="M9" s="25" t="s">
        <v>446</v>
      </c>
      <c r="N9" s="21" t="s">
        <v>447</v>
      </c>
    </row>
    <row r="10" spans="2:14" x14ac:dyDescent="0.2">
      <c r="B10" s="509"/>
      <c r="C10" s="513"/>
      <c r="D10" s="517"/>
      <c r="E10" s="493"/>
      <c r="F10" s="494"/>
      <c r="G10" s="494"/>
      <c r="H10" s="494"/>
      <c r="I10" s="494"/>
      <c r="J10" s="494"/>
      <c r="K10" s="494"/>
      <c r="L10" s="20" t="s">
        <v>299</v>
      </c>
      <c r="M10" s="25" t="s">
        <v>448</v>
      </c>
      <c r="N10" s="26" t="s">
        <v>449</v>
      </c>
    </row>
    <row r="11" spans="2:14" ht="13.5" thickBot="1" x14ac:dyDescent="0.25">
      <c r="B11" s="510"/>
      <c r="C11" s="514"/>
      <c r="D11" s="518"/>
      <c r="E11" s="521"/>
      <c r="F11" s="22" t="s">
        <v>450</v>
      </c>
      <c r="G11" s="22" t="s">
        <v>420</v>
      </c>
      <c r="H11" s="22"/>
      <c r="I11" s="22" t="s">
        <v>421</v>
      </c>
      <c r="J11" s="27" t="s">
        <v>1</v>
      </c>
      <c r="K11" s="27"/>
      <c r="L11" s="22" t="s">
        <v>299</v>
      </c>
      <c r="M11" s="22" t="s">
        <v>451</v>
      </c>
      <c r="N11" s="23" t="s">
        <v>452</v>
      </c>
    </row>
    <row r="12" spans="2:14" x14ac:dyDescent="0.2">
      <c r="B12" s="522" t="s">
        <v>304</v>
      </c>
      <c r="C12" s="499" t="s">
        <v>453</v>
      </c>
      <c r="D12" s="503" t="s">
        <v>454</v>
      </c>
      <c r="E12" s="503" t="s">
        <v>455</v>
      </c>
      <c r="F12" s="18" t="s">
        <v>456</v>
      </c>
      <c r="G12" s="18" t="s">
        <v>457</v>
      </c>
      <c r="H12" s="18">
        <v>0</v>
      </c>
      <c r="I12" s="18" t="s">
        <v>415</v>
      </c>
      <c r="J12" s="24" t="s">
        <v>458</v>
      </c>
      <c r="K12" s="24"/>
      <c r="L12" s="24" t="s">
        <v>459</v>
      </c>
      <c r="M12" s="18" t="s">
        <v>460</v>
      </c>
      <c r="N12" s="19"/>
    </row>
    <row r="13" spans="2:14" x14ac:dyDescent="0.2">
      <c r="B13" s="523"/>
      <c r="C13" s="500"/>
      <c r="D13" s="504"/>
      <c r="E13" s="504"/>
      <c r="F13" s="20" t="s">
        <v>461</v>
      </c>
      <c r="G13" s="20" t="s">
        <v>462</v>
      </c>
      <c r="H13" s="20">
        <v>2</v>
      </c>
      <c r="I13" s="20" t="s">
        <v>421</v>
      </c>
      <c r="J13" s="25" t="s">
        <v>463</v>
      </c>
      <c r="K13" s="25"/>
      <c r="L13" s="25" t="s">
        <v>459</v>
      </c>
      <c r="M13" s="20" t="s">
        <v>464</v>
      </c>
      <c r="N13" s="21"/>
    </row>
    <row r="14" spans="2:14" x14ac:dyDescent="0.2">
      <c r="B14" s="523"/>
      <c r="C14" s="500"/>
      <c r="D14" s="504"/>
      <c r="E14" s="504"/>
      <c r="F14" s="20" t="s">
        <v>465</v>
      </c>
      <c r="G14" s="20" t="s">
        <v>462</v>
      </c>
      <c r="H14" s="20">
        <v>2</v>
      </c>
      <c r="I14" s="20" t="s">
        <v>421</v>
      </c>
      <c r="J14" s="25" t="s">
        <v>466</v>
      </c>
      <c r="K14" s="25"/>
      <c r="L14" s="25" t="s">
        <v>459</v>
      </c>
      <c r="M14" s="20" t="s">
        <v>467</v>
      </c>
      <c r="N14" s="21"/>
    </row>
    <row r="15" spans="2:14" x14ac:dyDescent="0.2">
      <c r="B15" s="523"/>
      <c r="C15" s="500"/>
      <c r="D15" s="504"/>
      <c r="E15" s="504"/>
      <c r="F15" s="20" t="s">
        <v>468</v>
      </c>
      <c r="G15" s="20" t="s">
        <v>469</v>
      </c>
      <c r="H15" s="20" t="s">
        <v>366</v>
      </c>
      <c r="I15" s="20" t="s">
        <v>421</v>
      </c>
      <c r="J15" s="25" t="s">
        <v>470</v>
      </c>
      <c r="K15" s="25"/>
      <c r="L15" s="25" t="s">
        <v>459</v>
      </c>
      <c r="M15" s="20" t="s">
        <v>471</v>
      </c>
      <c r="N15" s="21"/>
    </row>
    <row r="16" spans="2:14" x14ac:dyDescent="0.2">
      <c r="B16" s="523"/>
      <c r="C16" s="500"/>
      <c r="D16" s="504"/>
      <c r="E16" s="504"/>
      <c r="F16" s="20" t="s">
        <v>472</v>
      </c>
      <c r="G16" s="20" t="s">
        <v>473</v>
      </c>
      <c r="H16" s="20">
        <v>0</v>
      </c>
      <c r="I16" s="20" t="s">
        <v>421</v>
      </c>
      <c r="J16" s="25" t="s">
        <v>474</v>
      </c>
      <c r="K16" s="25"/>
      <c r="L16" s="25" t="s">
        <v>459</v>
      </c>
      <c r="M16" s="20" t="s">
        <v>475</v>
      </c>
      <c r="N16" s="21"/>
    </row>
    <row r="17" spans="2:14" x14ac:dyDescent="0.2">
      <c r="B17" s="523"/>
      <c r="C17" s="500"/>
      <c r="D17" s="504"/>
      <c r="E17" s="504"/>
      <c r="F17" s="20" t="s">
        <v>476</v>
      </c>
      <c r="G17" s="20" t="s">
        <v>469</v>
      </c>
      <c r="H17" s="20" t="s">
        <v>366</v>
      </c>
      <c r="I17" s="20" t="s">
        <v>421</v>
      </c>
      <c r="J17" s="25" t="s">
        <v>477</v>
      </c>
      <c r="K17" s="25"/>
      <c r="L17" s="25" t="s">
        <v>459</v>
      </c>
      <c r="M17" s="20" t="s">
        <v>478</v>
      </c>
      <c r="N17" s="21"/>
    </row>
    <row r="18" spans="2:14" x14ac:dyDescent="0.2">
      <c r="B18" s="523"/>
      <c r="C18" s="500"/>
      <c r="D18" s="504"/>
      <c r="E18" s="504"/>
      <c r="F18" s="20" t="s">
        <v>479</v>
      </c>
      <c r="G18" s="20" t="s">
        <v>420</v>
      </c>
      <c r="H18" s="20" t="s">
        <v>366</v>
      </c>
      <c r="I18" s="20" t="s">
        <v>421</v>
      </c>
      <c r="J18" s="25" t="s">
        <v>480</v>
      </c>
      <c r="K18" s="25"/>
      <c r="L18" s="25" t="s">
        <v>481</v>
      </c>
      <c r="M18" s="20" t="s">
        <v>482</v>
      </c>
      <c r="N18" s="21"/>
    </row>
    <row r="19" spans="2:14" x14ac:dyDescent="0.2">
      <c r="B19" s="523"/>
      <c r="C19" s="500"/>
      <c r="D19" s="504"/>
      <c r="E19" s="504"/>
      <c r="F19" s="20" t="s">
        <v>483</v>
      </c>
      <c r="G19" s="20" t="s">
        <v>484</v>
      </c>
      <c r="H19" s="20" t="s">
        <v>366</v>
      </c>
      <c r="I19" s="20" t="s">
        <v>421</v>
      </c>
      <c r="J19" s="25" t="s">
        <v>485</v>
      </c>
      <c r="K19" s="25"/>
      <c r="L19" s="25" t="s">
        <v>459</v>
      </c>
      <c r="M19" s="20" t="s">
        <v>486</v>
      </c>
      <c r="N19" s="21"/>
    </row>
    <row r="20" spans="2:14" x14ac:dyDescent="0.2">
      <c r="B20" s="523"/>
      <c r="C20" s="500"/>
      <c r="D20" s="504"/>
      <c r="E20" s="504"/>
      <c r="F20" s="20" t="s">
        <v>487</v>
      </c>
      <c r="G20" s="20" t="s">
        <v>488</v>
      </c>
      <c r="H20" s="20">
        <v>0</v>
      </c>
      <c r="I20" s="20" t="s">
        <v>421</v>
      </c>
      <c r="J20" s="25" t="s">
        <v>489</v>
      </c>
      <c r="K20" s="25"/>
      <c r="L20" s="25" t="s">
        <v>459</v>
      </c>
      <c r="M20" s="20" t="s">
        <v>490</v>
      </c>
      <c r="N20" s="21"/>
    </row>
    <row r="21" spans="2:14" x14ac:dyDescent="0.2">
      <c r="B21" s="523"/>
      <c r="C21" s="500"/>
      <c r="D21" s="504"/>
      <c r="E21" s="504"/>
      <c r="F21" s="20" t="s">
        <v>491</v>
      </c>
      <c r="G21" s="20" t="s">
        <v>488</v>
      </c>
      <c r="H21" s="20">
        <v>0</v>
      </c>
      <c r="I21" s="20" t="s">
        <v>421</v>
      </c>
      <c r="J21" s="25" t="s">
        <v>492</v>
      </c>
      <c r="K21" s="25"/>
      <c r="L21" s="25" t="s">
        <v>459</v>
      </c>
      <c r="M21" s="20" t="s">
        <v>493</v>
      </c>
      <c r="N21" s="21"/>
    </row>
    <row r="22" spans="2:14" x14ac:dyDescent="0.2">
      <c r="B22" s="523"/>
      <c r="C22" s="500"/>
      <c r="D22" s="504"/>
      <c r="E22" s="504"/>
      <c r="F22" s="20" t="s">
        <v>494</v>
      </c>
      <c r="G22" s="20" t="s">
        <v>469</v>
      </c>
      <c r="H22" s="20" t="s">
        <v>366</v>
      </c>
      <c r="I22" s="20" t="s">
        <v>421</v>
      </c>
      <c r="J22" s="25" t="s">
        <v>495</v>
      </c>
      <c r="K22" s="25"/>
      <c r="L22" s="25" t="s">
        <v>459</v>
      </c>
      <c r="M22" s="20" t="s">
        <v>496</v>
      </c>
      <c r="N22" s="21"/>
    </row>
    <row r="23" spans="2:14" x14ac:dyDescent="0.2">
      <c r="B23" s="523"/>
      <c r="C23" s="500"/>
      <c r="D23" s="504"/>
      <c r="E23" s="504"/>
      <c r="F23" s="20" t="s">
        <v>497</v>
      </c>
      <c r="G23" s="20" t="s">
        <v>469</v>
      </c>
      <c r="H23" s="20" t="s">
        <v>366</v>
      </c>
      <c r="I23" s="20" t="s">
        <v>421</v>
      </c>
      <c r="J23" s="25" t="s">
        <v>498</v>
      </c>
      <c r="K23" s="25"/>
      <c r="L23" s="25" t="s">
        <v>459</v>
      </c>
      <c r="M23" s="20" t="s">
        <v>499</v>
      </c>
      <c r="N23" s="21"/>
    </row>
    <row r="24" spans="2:14" x14ac:dyDescent="0.2">
      <c r="B24" s="523"/>
      <c r="C24" s="500"/>
      <c r="D24" s="504"/>
      <c r="E24" s="504"/>
      <c r="F24" s="20" t="s">
        <v>500</v>
      </c>
      <c r="G24" s="20" t="s">
        <v>432</v>
      </c>
      <c r="H24" s="20" t="s">
        <v>366</v>
      </c>
      <c r="I24" s="20" t="s">
        <v>421</v>
      </c>
      <c r="J24" s="25" t="s">
        <v>501</v>
      </c>
      <c r="K24" s="25"/>
      <c r="L24" s="25" t="s">
        <v>459</v>
      </c>
      <c r="M24" s="20" t="s">
        <v>502</v>
      </c>
      <c r="N24" s="21"/>
    </row>
    <row r="25" spans="2:14" ht="13.5" thickBot="1" x14ac:dyDescent="0.25">
      <c r="B25" s="524"/>
      <c r="C25" s="501"/>
      <c r="D25" s="505"/>
      <c r="E25" s="505"/>
      <c r="F25" s="22" t="s">
        <v>503</v>
      </c>
      <c r="G25" s="22" t="s">
        <v>420</v>
      </c>
      <c r="H25" s="22" t="s">
        <v>366</v>
      </c>
      <c r="I25" s="22" t="s">
        <v>421</v>
      </c>
      <c r="J25" s="27" t="s">
        <v>504</v>
      </c>
      <c r="K25" s="27"/>
      <c r="L25" s="27" t="s">
        <v>505</v>
      </c>
      <c r="M25" s="22" t="s">
        <v>506</v>
      </c>
      <c r="N25" s="23"/>
    </row>
    <row r="26" spans="2:14" ht="13.5" thickBot="1" x14ac:dyDescent="0.25">
      <c r="B26" s="524"/>
      <c r="C26" s="501"/>
      <c r="D26" s="505"/>
      <c r="E26" s="505"/>
      <c r="F26" s="22" t="s">
        <v>507</v>
      </c>
      <c r="G26" s="22" t="s">
        <v>508</v>
      </c>
      <c r="H26" s="22" t="s">
        <v>366</v>
      </c>
      <c r="I26" s="22" t="s">
        <v>421</v>
      </c>
      <c r="J26" s="27" t="s">
        <v>509</v>
      </c>
      <c r="K26" s="27"/>
      <c r="L26" s="25" t="s">
        <v>459</v>
      </c>
      <c r="M26" s="22" t="s">
        <v>510</v>
      </c>
      <c r="N26" s="23"/>
    </row>
    <row r="27" spans="2:14" ht="13.5" thickBot="1" x14ac:dyDescent="0.25">
      <c r="B27" s="524"/>
      <c r="C27" s="501"/>
      <c r="D27" s="505"/>
      <c r="E27" s="505"/>
      <c r="F27" s="22" t="s">
        <v>511</v>
      </c>
      <c r="G27" s="22" t="s">
        <v>512</v>
      </c>
      <c r="H27" s="22">
        <v>0</v>
      </c>
      <c r="I27" s="22" t="s">
        <v>421</v>
      </c>
      <c r="J27" s="27" t="s">
        <v>513</v>
      </c>
      <c r="K27" s="27"/>
      <c r="L27" s="25" t="s">
        <v>459</v>
      </c>
      <c r="M27" s="22" t="s">
        <v>514</v>
      </c>
      <c r="N27" s="23"/>
    </row>
    <row r="28" spans="2:14" ht="13.5" thickBot="1" x14ac:dyDescent="0.25">
      <c r="B28" s="524"/>
      <c r="C28" s="501"/>
      <c r="D28" s="505"/>
      <c r="E28" s="505"/>
      <c r="F28" s="22" t="s">
        <v>515</v>
      </c>
      <c r="G28" s="22" t="s">
        <v>432</v>
      </c>
      <c r="H28" s="22"/>
      <c r="I28" s="22" t="s">
        <v>421</v>
      </c>
      <c r="J28" s="27" t="s">
        <v>516</v>
      </c>
      <c r="K28" s="27"/>
      <c r="L28" s="25" t="s">
        <v>459</v>
      </c>
      <c r="M28" s="22" t="s">
        <v>517</v>
      </c>
      <c r="N28" s="23"/>
    </row>
    <row r="29" spans="2:14" ht="13.5" thickBot="1" x14ac:dyDescent="0.25">
      <c r="B29" s="525"/>
      <c r="C29" s="502"/>
      <c r="D29" s="506"/>
      <c r="E29" s="506"/>
      <c r="F29" s="22" t="s">
        <v>518</v>
      </c>
      <c r="G29" s="22" t="s">
        <v>469</v>
      </c>
      <c r="H29" s="22"/>
      <c r="I29" s="22" t="s">
        <v>421</v>
      </c>
      <c r="J29" s="27" t="s">
        <v>519</v>
      </c>
      <c r="K29" s="27"/>
      <c r="L29" s="25" t="s">
        <v>459</v>
      </c>
      <c r="M29" s="22" t="s">
        <v>520</v>
      </c>
      <c r="N29" s="23"/>
    </row>
    <row r="30" spans="2:14" x14ac:dyDescent="0.2">
      <c r="B30" s="495" t="s">
        <v>304</v>
      </c>
      <c r="C30" s="499" t="s">
        <v>521</v>
      </c>
      <c r="D30" s="526" t="s">
        <v>522</v>
      </c>
      <c r="E30" s="503" t="s">
        <v>523</v>
      </c>
      <c r="F30" s="18" t="s">
        <v>524</v>
      </c>
      <c r="G30" s="18" t="s">
        <v>512</v>
      </c>
      <c r="H30" s="18">
        <v>0</v>
      </c>
      <c r="I30" s="18" t="s">
        <v>415</v>
      </c>
      <c r="J30" s="24" t="s">
        <v>525</v>
      </c>
      <c r="K30" s="24"/>
      <c r="L30" s="24" t="s">
        <v>137</v>
      </c>
      <c r="M30" s="18" t="s">
        <v>526</v>
      </c>
      <c r="N30" s="19"/>
    </row>
    <row r="31" spans="2:14" x14ac:dyDescent="0.2">
      <c r="B31" s="496"/>
      <c r="C31" s="500"/>
      <c r="D31" s="527"/>
      <c r="E31" s="504"/>
      <c r="F31" s="20" t="s">
        <v>527</v>
      </c>
      <c r="G31" s="20" t="s">
        <v>528</v>
      </c>
      <c r="H31" s="20" t="s">
        <v>366</v>
      </c>
      <c r="I31" s="20" t="s">
        <v>421</v>
      </c>
      <c r="J31" s="25" t="s">
        <v>529</v>
      </c>
      <c r="K31" s="25"/>
      <c r="L31" s="25" t="s">
        <v>137</v>
      </c>
      <c r="M31" s="20" t="s">
        <v>526</v>
      </c>
      <c r="N31" s="21"/>
    </row>
    <row r="32" spans="2:14" ht="13.5" thickBot="1" x14ac:dyDescent="0.25">
      <c r="B32" s="498"/>
      <c r="C32" s="502"/>
      <c r="D32" s="528"/>
      <c r="E32" s="506"/>
      <c r="F32" s="22" t="s">
        <v>530</v>
      </c>
      <c r="G32" s="22" t="s">
        <v>531</v>
      </c>
      <c r="H32" s="22" t="s">
        <v>366</v>
      </c>
      <c r="I32" s="22" t="s">
        <v>421</v>
      </c>
      <c r="J32" s="27" t="s">
        <v>532</v>
      </c>
      <c r="K32" s="27"/>
      <c r="L32" s="22" t="s">
        <v>533</v>
      </c>
      <c r="M32" s="22" t="s">
        <v>534</v>
      </c>
      <c r="N32" s="23"/>
    </row>
    <row r="33" spans="2:14" x14ac:dyDescent="0.2">
      <c r="B33" s="529" t="s">
        <v>304</v>
      </c>
      <c r="C33" s="532" t="s">
        <v>535</v>
      </c>
      <c r="D33" s="535" t="s">
        <v>536</v>
      </c>
      <c r="E33" s="538" t="s">
        <v>537</v>
      </c>
      <c r="F33" s="18" t="s">
        <v>538</v>
      </c>
      <c r="G33" s="18" t="s">
        <v>539</v>
      </c>
      <c r="H33" s="18" t="s">
        <v>366</v>
      </c>
      <c r="I33" s="18" t="s">
        <v>415</v>
      </c>
      <c r="J33" s="24" t="s">
        <v>540</v>
      </c>
      <c r="K33" s="24"/>
      <c r="L33" s="24" t="s">
        <v>137</v>
      </c>
      <c r="M33" s="24" t="s">
        <v>541</v>
      </c>
      <c r="N33" s="19"/>
    </row>
    <row r="34" spans="2:14" x14ac:dyDescent="0.2">
      <c r="B34" s="530"/>
      <c r="C34" s="533"/>
      <c r="D34" s="536"/>
      <c r="E34" s="539"/>
      <c r="F34" s="520" t="s">
        <v>542</v>
      </c>
      <c r="G34" s="520" t="s">
        <v>443</v>
      </c>
      <c r="H34" s="520">
        <v>2</v>
      </c>
      <c r="I34" s="520" t="s">
        <v>421</v>
      </c>
      <c r="J34" s="520" t="s">
        <v>543</v>
      </c>
      <c r="K34" s="504" t="s">
        <v>544</v>
      </c>
      <c r="L34" s="20" t="s">
        <v>137</v>
      </c>
      <c r="M34" s="20" t="s">
        <v>545</v>
      </c>
      <c r="N34" s="21" t="s">
        <v>546</v>
      </c>
    </row>
    <row r="35" spans="2:14" x14ac:dyDescent="0.2">
      <c r="B35" s="530"/>
      <c r="C35" s="533"/>
      <c r="D35" s="536"/>
      <c r="E35" s="539"/>
      <c r="F35" s="520"/>
      <c r="G35" s="520"/>
      <c r="H35" s="520"/>
      <c r="I35" s="520"/>
      <c r="J35" s="520"/>
      <c r="K35" s="504"/>
      <c r="L35" s="20" t="s">
        <v>547</v>
      </c>
      <c r="M35" s="20" t="s">
        <v>548</v>
      </c>
      <c r="N35" s="21" t="s">
        <v>549</v>
      </c>
    </row>
    <row r="36" spans="2:14" x14ac:dyDescent="0.2">
      <c r="B36" s="530"/>
      <c r="C36" s="533"/>
      <c r="D36" s="536"/>
      <c r="E36" s="539"/>
      <c r="F36" s="504" t="s">
        <v>550</v>
      </c>
      <c r="G36" s="504" t="s">
        <v>443</v>
      </c>
      <c r="H36" s="504">
        <v>2</v>
      </c>
      <c r="I36" s="504" t="s">
        <v>421</v>
      </c>
      <c r="J36" s="504" t="s">
        <v>551</v>
      </c>
      <c r="K36" s="504" t="s">
        <v>552</v>
      </c>
      <c r="L36" s="20" t="s">
        <v>137</v>
      </c>
      <c r="M36" s="20" t="s">
        <v>545</v>
      </c>
      <c r="N36" s="21" t="s">
        <v>546</v>
      </c>
    </row>
    <row r="37" spans="2:14" x14ac:dyDescent="0.2">
      <c r="B37" s="530"/>
      <c r="C37" s="533"/>
      <c r="D37" s="536"/>
      <c r="E37" s="539"/>
      <c r="F37" s="504"/>
      <c r="G37" s="504"/>
      <c r="H37" s="504"/>
      <c r="I37" s="504"/>
      <c r="J37" s="504"/>
      <c r="K37" s="504"/>
      <c r="L37" s="20" t="s">
        <v>547</v>
      </c>
      <c r="M37" s="20" t="s">
        <v>548</v>
      </c>
      <c r="N37" s="21" t="s">
        <v>549</v>
      </c>
    </row>
    <row r="38" spans="2:14" x14ac:dyDescent="0.2">
      <c r="B38" s="530"/>
      <c r="C38" s="533"/>
      <c r="D38" s="536"/>
      <c r="E38" s="539"/>
      <c r="F38" s="504"/>
      <c r="G38" s="504"/>
      <c r="H38" s="504"/>
      <c r="I38" s="504"/>
      <c r="J38" s="504"/>
      <c r="K38" s="504"/>
      <c r="L38" s="20" t="s">
        <v>137</v>
      </c>
      <c r="M38" s="20" t="s">
        <v>553</v>
      </c>
      <c r="N38" s="21" t="s">
        <v>554</v>
      </c>
    </row>
    <row r="39" spans="2:14" x14ac:dyDescent="0.2">
      <c r="B39" s="530"/>
      <c r="C39" s="533"/>
      <c r="D39" s="536"/>
      <c r="E39" s="539"/>
      <c r="F39" s="504"/>
      <c r="G39" s="504"/>
      <c r="H39" s="504"/>
      <c r="I39" s="504"/>
      <c r="J39" s="504"/>
      <c r="K39" s="504"/>
      <c r="L39" s="20" t="s">
        <v>137</v>
      </c>
      <c r="M39" s="20" t="s">
        <v>555</v>
      </c>
      <c r="N39" s="21" t="s">
        <v>556</v>
      </c>
    </row>
    <row r="40" spans="2:14" x14ac:dyDescent="0.2">
      <c r="B40" s="530"/>
      <c r="C40" s="533"/>
      <c r="D40" s="536"/>
      <c r="E40" s="539"/>
      <c r="F40" s="504"/>
      <c r="G40" s="504"/>
      <c r="H40" s="504"/>
      <c r="I40" s="504"/>
      <c r="J40" s="504"/>
      <c r="K40" s="504"/>
      <c r="L40" s="20" t="s">
        <v>137</v>
      </c>
      <c r="M40" s="20" t="s">
        <v>557</v>
      </c>
      <c r="N40" s="21" t="s">
        <v>558</v>
      </c>
    </row>
    <row r="41" spans="2:14" x14ac:dyDescent="0.2">
      <c r="B41" s="530"/>
      <c r="C41" s="533"/>
      <c r="D41" s="536"/>
      <c r="E41" s="539"/>
      <c r="F41" s="504"/>
      <c r="G41" s="504"/>
      <c r="H41" s="504"/>
      <c r="I41" s="504"/>
      <c r="J41" s="504"/>
      <c r="K41" s="504"/>
      <c r="L41" s="20" t="s">
        <v>137</v>
      </c>
      <c r="M41" s="20" t="s">
        <v>559</v>
      </c>
      <c r="N41" s="21" t="s">
        <v>560</v>
      </c>
    </row>
    <row r="42" spans="2:14" x14ac:dyDescent="0.2">
      <c r="B42" s="530"/>
      <c r="C42" s="533"/>
      <c r="D42" s="536"/>
      <c r="E42" s="539"/>
      <c r="F42" s="504"/>
      <c r="G42" s="504"/>
      <c r="H42" s="504"/>
      <c r="I42" s="504"/>
      <c r="J42" s="504"/>
      <c r="K42" s="504"/>
      <c r="L42" s="20" t="s">
        <v>137</v>
      </c>
      <c r="M42" s="20" t="s">
        <v>561</v>
      </c>
      <c r="N42" s="21" t="s">
        <v>562</v>
      </c>
    </row>
    <row r="43" spans="2:14" x14ac:dyDescent="0.2">
      <c r="B43" s="530"/>
      <c r="C43" s="533"/>
      <c r="D43" s="536"/>
      <c r="E43" s="539"/>
      <c r="F43" s="504"/>
      <c r="G43" s="504"/>
      <c r="H43" s="504"/>
      <c r="I43" s="504"/>
      <c r="J43" s="504"/>
      <c r="K43" s="504"/>
      <c r="L43" s="20" t="s">
        <v>137</v>
      </c>
      <c r="M43" s="20" t="s">
        <v>563</v>
      </c>
      <c r="N43" s="21" t="s">
        <v>564</v>
      </c>
    </row>
    <row r="44" spans="2:14" x14ac:dyDescent="0.2">
      <c r="B44" s="530"/>
      <c r="C44" s="533"/>
      <c r="D44" s="536"/>
      <c r="E44" s="539"/>
      <c r="F44" s="504"/>
      <c r="G44" s="504"/>
      <c r="H44" s="504"/>
      <c r="I44" s="504"/>
      <c r="J44" s="504"/>
      <c r="K44" s="504"/>
      <c r="L44" s="20" t="s">
        <v>137</v>
      </c>
      <c r="M44" s="20" t="s">
        <v>565</v>
      </c>
      <c r="N44" s="21" t="s">
        <v>566</v>
      </c>
    </row>
    <row r="45" spans="2:14" x14ac:dyDescent="0.2">
      <c r="B45" s="530"/>
      <c r="C45" s="533"/>
      <c r="D45" s="536"/>
      <c r="E45" s="539"/>
      <c r="F45" s="504"/>
      <c r="G45" s="504"/>
      <c r="H45" s="504"/>
      <c r="I45" s="504"/>
      <c r="J45" s="504"/>
      <c r="K45" s="504"/>
      <c r="L45" s="20" t="s">
        <v>137</v>
      </c>
      <c r="M45" s="20" t="s">
        <v>567</v>
      </c>
      <c r="N45" s="21" t="s">
        <v>568</v>
      </c>
    </row>
    <row r="46" spans="2:14" x14ac:dyDescent="0.2">
      <c r="B46" s="530"/>
      <c r="C46" s="533"/>
      <c r="D46" s="536"/>
      <c r="E46" s="539"/>
      <c r="F46" s="504"/>
      <c r="G46" s="504"/>
      <c r="H46" s="504"/>
      <c r="I46" s="504"/>
      <c r="J46" s="504"/>
      <c r="K46" s="504"/>
      <c r="L46" s="20" t="s">
        <v>137</v>
      </c>
      <c r="M46" s="20" t="s">
        <v>569</v>
      </c>
      <c r="N46" s="21" t="s">
        <v>570</v>
      </c>
    </row>
    <row r="47" spans="2:14" x14ac:dyDescent="0.2">
      <c r="B47" s="530"/>
      <c r="C47" s="533"/>
      <c r="D47" s="536"/>
      <c r="E47" s="539"/>
      <c r="F47" s="504"/>
      <c r="G47" s="504"/>
      <c r="H47" s="504"/>
      <c r="I47" s="504"/>
      <c r="J47" s="504"/>
      <c r="K47" s="504"/>
      <c r="L47" s="20" t="s">
        <v>137</v>
      </c>
      <c r="M47" s="20" t="s">
        <v>571</v>
      </c>
      <c r="N47" s="21" t="s">
        <v>572</v>
      </c>
    </row>
    <row r="48" spans="2:14" x14ac:dyDescent="0.2">
      <c r="B48" s="530"/>
      <c r="C48" s="533"/>
      <c r="D48" s="536"/>
      <c r="E48" s="539"/>
      <c r="F48" s="504"/>
      <c r="G48" s="504"/>
      <c r="H48" s="504"/>
      <c r="I48" s="504"/>
      <c r="J48" s="504"/>
      <c r="K48" s="504"/>
      <c r="L48" s="20" t="s">
        <v>137</v>
      </c>
      <c r="M48" s="20" t="s">
        <v>573</v>
      </c>
      <c r="N48" s="21" t="s">
        <v>574</v>
      </c>
    </row>
    <row r="49" spans="2:14" x14ac:dyDescent="0.2">
      <c r="B49" s="530"/>
      <c r="C49" s="533"/>
      <c r="D49" s="536"/>
      <c r="E49" s="539"/>
      <c r="F49" s="504"/>
      <c r="G49" s="504"/>
      <c r="H49" s="504"/>
      <c r="I49" s="504"/>
      <c r="J49" s="504"/>
      <c r="K49" s="504"/>
      <c r="L49" s="20" t="s">
        <v>137</v>
      </c>
      <c r="M49" s="20" t="s">
        <v>575</v>
      </c>
      <c r="N49" s="21" t="s">
        <v>576</v>
      </c>
    </row>
    <row r="50" spans="2:14" x14ac:dyDescent="0.2">
      <c r="B50" s="530"/>
      <c r="C50" s="533"/>
      <c r="D50" s="536"/>
      <c r="E50" s="539"/>
      <c r="F50" s="504"/>
      <c r="G50" s="504"/>
      <c r="H50" s="504"/>
      <c r="I50" s="504"/>
      <c r="J50" s="504"/>
      <c r="K50" s="504"/>
      <c r="L50" s="20" t="s">
        <v>137</v>
      </c>
      <c r="M50" s="20" t="s">
        <v>577</v>
      </c>
      <c r="N50" s="21" t="s">
        <v>578</v>
      </c>
    </row>
    <row r="51" spans="2:14" x14ac:dyDescent="0.2">
      <c r="B51" s="530"/>
      <c r="C51" s="533"/>
      <c r="D51" s="536"/>
      <c r="E51" s="539"/>
      <c r="F51" s="504"/>
      <c r="G51" s="504"/>
      <c r="H51" s="504"/>
      <c r="I51" s="504"/>
      <c r="J51" s="504"/>
      <c r="K51" s="504"/>
      <c r="L51" s="20" t="s">
        <v>137</v>
      </c>
      <c r="M51" s="20" t="s">
        <v>579</v>
      </c>
      <c r="N51" s="21" t="s">
        <v>580</v>
      </c>
    </row>
    <row r="52" spans="2:14" x14ac:dyDescent="0.2">
      <c r="B52" s="530"/>
      <c r="C52" s="533"/>
      <c r="D52" s="536"/>
      <c r="E52" s="539"/>
      <c r="F52" s="504"/>
      <c r="G52" s="504"/>
      <c r="H52" s="504"/>
      <c r="I52" s="504"/>
      <c r="J52" s="504"/>
      <c r="K52" s="504"/>
      <c r="L52" s="20" t="s">
        <v>137</v>
      </c>
      <c r="M52" s="20" t="s">
        <v>581</v>
      </c>
      <c r="N52" s="21" t="s">
        <v>582</v>
      </c>
    </row>
    <row r="53" spans="2:14" x14ac:dyDescent="0.2">
      <c r="B53" s="530"/>
      <c r="C53" s="533"/>
      <c r="D53" s="536"/>
      <c r="E53" s="539"/>
      <c r="F53" s="504"/>
      <c r="G53" s="504"/>
      <c r="H53" s="504"/>
      <c r="I53" s="504"/>
      <c r="J53" s="504"/>
      <c r="K53" s="504"/>
      <c r="L53" s="20" t="s">
        <v>137</v>
      </c>
      <c r="M53" s="20" t="s">
        <v>583</v>
      </c>
      <c r="N53" s="21" t="s">
        <v>584</v>
      </c>
    </row>
    <row r="54" spans="2:14" x14ac:dyDescent="0.2">
      <c r="B54" s="530"/>
      <c r="C54" s="533"/>
      <c r="D54" s="536"/>
      <c r="E54" s="539"/>
      <c r="F54" s="504" t="s">
        <v>585</v>
      </c>
      <c r="G54" s="504" t="s">
        <v>443</v>
      </c>
      <c r="H54" s="504">
        <v>2</v>
      </c>
      <c r="I54" s="504" t="s">
        <v>421</v>
      </c>
      <c r="J54" s="504" t="s">
        <v>586</v>
      </c>
      <c r="K54" s="504" t="s">
        <v>587</v>
      </c>
      <c r="L54" s="20" t="s">
        <v>137</v>
      </c>
      <c r="M54" s="20" t="s">
        <v>588</v>
      </c>
      <c r="N54" s="21" t="s">
        <v>589</v>
      </c>
    </row>
    <row r="55" spans="2:14" x14ac:dyDescent="0.2">
      <c r="B55" s="530"/>
      <c r="C55" s="533"/>
      <c r="D55" s="536"/>
      <c r="E55" s="539"/>
      <c r="F55" s="504"/>
      <c r="G55" s="504"/>
      <c r="H55" s="504"/>
      <c r="I55" s="504"/>
      <c r="J55" s="504"/>
      <c r="K55" s="504"/>
      <c r="L55" s="20" t="s">
        <v>137</v>
      </c>
      <c r="M55" s="20" t="s">
        <v>590</v>
      </c>
      <c r="N55" s="21" t="s">
        <v>591</v>
      </c>
    </row>
    <row r="56" spans="2:14" x14ac:dyDescent="0.2">
      <c r="B56" s="530"/>
      <c r="C56" s="533"/>
      <c r="D56" s="536"/>
      <c r="E56" s="539"/>
      <c r="F56" s="541" t="s">
        <v>592</v>
      </c>
      <c r="G56" s="541" t="s">
        <v>443</v>
      </c>
      <c r="H56" s="541">
        <v>2</v>
      </c>
      <c r="I56" s="541" t="s">
        <v>421</v>
      </c>
      <c r="J56" s="541" t="s">
        <v>593</v>
      </c>
      <c r="K56" s="541" t="s">
        <v>594</v>
      </c>
      <c r="L56" s="25" t="s">
        <v>137</v>
      </c>
      <c r="M56" s="20" t="s">
        <v>595</v>
      </c>
      <c r="N56" s="21" t="s">
        <v>596</v>
      </c>
    </row>
    <row r="57" spans="2:14" x14ac:dyDescent="0.2">
      <c r="B57" s="530"/>
      <c r="C57" s="533"/>
      <c r="D57" s="536"/>
      <c r="E57" s="539"/>
      <c r="F57" s="541"/>
      <c r="G57" s="541"/>
      <c r="H57" s="541"/>
      <c r="I57" s="541"/>
      <c r="J57" s="541"/>
      <c r="K57" s="541"/>
      <c r="L57" s="25" t="s">
        <v>137</v>
      </c>
      <c r="M57" s="20" t="s">
        <v>597</v>
      </c>
      <c r="N57" s="21" t="s">
        <v>598</v>
      </c>
    </row>
    <row r="58" spans="2:14" x14ac:dyDescent="0.2">
      <c r="B58" s="530"/>
      <c r="C58" s="533"/>
      <c r="D58" s="536"/>
      <c r="E58" s="539"/>
      <c r="F58" s="504" t="s">
        <v>599</v>
      </c>
      <c r="G58" s="504" t="s">
        <v>443</v>
      </c>
      <c r="H58" s="504">
        <v>2</v>
      </c>
      <c r="I58" s="504" t="s">
        <v>421</v>
      </c>
      <c r="J58" s="504" t="s">
        <v>600</v>
      </c>
      <c r="K58" s="520" t="s">
        <v>601</v>
      </c>
      <c r="L58" s="25" t="s">
        <v>137</v>
      </c>
      <c r="M58" s="25" t="s">
        <v>602</v>
      </c>
      <c r="N58" s="28" t="s">
        <v>560</v>
      </c>
    </row>
    <row r="59" spans="2:14" x14ac:dyDescent="0.2">
      <c r="B59" s="530"/>
      <c r="C59" s="533"/>
      <c r="D59" s="536"/>
      <c r="E59" s="539"/>
      <c r="F59" s="504"/>
      <c r="G59" s="504"/>
      <c r="H59" s="504"/>
      <c r="I59" s="504"/>
      <c r="J59" s="504"/>
      <c r="K59" s="520"/>
      <c r="L59" s="25" t="s">
        <v>137</v>
      </c>
      <c r="M59" s="25" t="s">
        <v>603</v>
      </c>
      <c r="N59" s="28" t="s">
        <v>604</v>
      </c>
    </row>
    <row r="60" spans="2:14" x14ac:dyDescent="0.2">
      <c r="B60" s="530"/>
      <c r="C60" s="533"/>
      <c r="D60" s="536"/>
      <c r="E60" s="539"/>
      <c r="F60" s="504"/>
      <c r="G60" s="504"/>
      <c r="H60" s="504"/>
      <c r="I60" s="504"/>
      <c r="J60" s="504"/>
      <c r="K60" s="520"/>
      <c r="L60" s="25" t="s">
        <v>137</v>
      </c>
      <c r="M60" s="25" t="s">
        <v>605</v>
      </c>
      <c r="N60" s="28" t="s">
        <v>564</v>
      </c>
    </row>
    <row r="61" spans="2:14" x14ac:dyDescent="0.2">
      <c r="B61" s="530"/>
      <c r="C61" s="533"/>
      <c r="D61" s="536"/>
      <c r="E61" s="539"/>
      <c r="F61" s="504"/>
      <c r="G61" s="504"/>
      <c r="H61" s="504"/>
      <c r="I61" s="504"/>
      <c r="J61" s="504"/>
      <c r="K61" s="520"/>
      <c r="L61" s="25" t="s">
        <v>137</v>
      </c>
      <c r="M61" s="25" t="s">
        <v>606</v>
      </c>
      <c r="N61" s="28" t="s">
        <v>607</v>
      </c>
    </row>
    <row r="62" spans="2:14" x14ac:dyDescent="0.2">
      <c r="B62" s="530"/>
      <c r="C62" s="533"/>
      <c r="D62" s="536"/>
      <c r="E62" s="539"/>
      <c r="F62" s="504"/>
      <c r="G62" s="504"/>
      <c r="H62" s="504"/>
      <c r="I62" s="504"/>
      <c r="J62" s="504"/>
      <c r="K62" s="520"/>
      <c r="L62" s="25" t="s">
        <v>137</v>
      </c>
      <c r="M62" s="25" t="s">
        <v>608</v>
      </c>
      <c r="N62" s="28" t="s">
        <v>609</v>
      </c>
    </row>
    <row r="63" spans="2:14" x14ac:dyDescent="0.2">
      <c r="B63" s="530"/>
      <c r="C63" s="533"/>
      <c r="D63" s="536"/>
      <c r="E63" s="539"/>
      <c r="F63" s="504"/>
      <c r="G63" s="504"/>
      <c r="H63" s="504"/>
      <c r="I63" s="504"/>
      <c r="J63" s="504"/>
      <c r="K63" s="520"/>
      <c r="L63" s="25" t="s">
        <v>137</v>
      </c>
      <c r="M63" s="25" t="s">
        <v>610</v>
      </c>
      <c r="N63" s="28" t="s">
        <v>611</v>
      </c>
    </row>
    <row r="64" spans="2:14" x14ac:dyDescent="0.2">
      <c r="B64" s="530"/>
      <c r="C64" s="533"/>
      <c r="D64" s="536"/>
      <c r="E64" s="539"/>
      <c r="F64" s="504"/>
      <c r="G64" s="504"/>
      <c r="H64" s="504"/>
      <c r="I64" s="504"/>
      <c r="J64" s="504"/>
      <c r="K64" s="520"/>
      <c r="L64" s="25" t="s">
        <v>137</v>
      </c>
      <c r="M64" s="25" t="s">
        <v>612</v>
      </c>
      <c r="N64" s="28" t="s">
        <v>613</v>
      </c>
    </row>
    <row r="65" spans="2:14" x14ac:dyDescent="0.2">
      <c r="B65" s="530"/>
      <c r="C65" s="533"/>
      <c r="D65" s="536"/>
      <c r="E65" s="539"/>
      <c r="F65" s="504"/>
      <c r="G65" s="504"/>
      <c r="H65" s="504"/>
      <c r="I65" s="504"/>
      <c r="J65" s="504"/>
      <c r="K65" s="520"/>
      <c r="L65" s="25" t="s">
        <v>137</v>
      </c>
      <c r="M65" s="25" t="s">
        <v>614</v>
      </c>
      <c r="N65" s="28" t="s">
        <v>580</v>
      </c>
    </row>
    <row r="66" spans="2:14" x14ac:dyDescent="0.2">
      <c r="B66" s="530"/>
      <c r="C66" s="533"/>
      <c r="D66" s="536"/>
      <c r="E66" s="539"/>
      <c r="F66" s="504"/>
      <c r="G66" s="504"/>
      <c r="H66" s="504"/>
      <c r="I66" s="504"/>
      <c r="J66" s="504"/>
      <c r="K66" s="520"/>
      <c r="L66" s="25" t="s">
        <v>137</v>
      </c>
      <c r="M66" s="25" t="s">
        <v>615</v>
      </c>
      <c r="N66" s="28" t="s">
        <v>616</v>
      </c>
    </row>
    <row r="67" spans="2:14" x14ac:dyDescent="0.2">
      <c r="B67" s="530"/>
      <c r="C67" s="533"/>
      <c r="D67" s="536"/>
      <c r="E67" s="539"/>
      <c r="F67" s="504"/>
      <c r="G67" s="504"/>
      <c r="H67" s="504"/>
      <c r="I67" s="504"/>
      <c r="J67" s="504"/>
      <c r="K67" s="520"/>
      <c r="L67" s="25" t="s">
        <v>137</v>
      </c>
      <c r="M67" s="25" t="s">
        <v>583</v>
      </c>
      <c r="N67" s="28" t="s">
        <v>617</v>
      </c>
    </row>
    <row r="68" spans="2:14" x14ac:dyDescent="0.2">
      <c r="B68" s="530"/>
      <c r="C68" s="533"/>
      <c r="D68" s="536"/>
      <c r="E68" s="539"/>
      <c r="F68" s="20" t="s">
        <v>618</v>
      </c>
      <c r="G68" s="20" t="s">
        <v>443</v>
      </c>
      <c r="H68" s="20">
        <v>2</v>
      </c>
      <c r="I68" s="20" t="s">
        <v>421</v>
      </c>
      <c r="J68" s="25" t="s">
        <v>619</v>
      </c>
      <c r="K68" s="25" t="s">
        <v>620</v>
      </c>
      <c r="L68" s="25" t="s">
        <v>137</v>
      </c>
      <c r="M68" s="25" t="s">
        <v>621</v>
      </c>
      <c r="N68" s="28" t="s">
        <v>622</v>
      </c>
    </row>
    <row r="69" spans="2:14" ht="13.5" thickBot="1" x14ac:dyDescent="0.25">
      <c r="B69" s="531"/>
      <c r="C69" s="534"/>
      <c r="D69" s="537"/>
      <c r="E69" s="540"/>
      <c r="F69" s="22" t="s">
        <v>623</v>
      </c>
      <c r="G69" s="22" t="s">
        <v>443</v>
      </c>
      <c r="H69" s="22">
        <v>2</v>
      </c>
      <c r="I69" s="22" t="s">
        <v>421</v>
      </c>
      <c r="J69" s="27" t="s">
        <v>624</v>
      </c>
      <c r="K69" s="27" t="s">
        <v>625</v>
      </c>
      <c r="L69" s="27" t="s">
        <v>137</v>
      </c>
      <c r="M69" s="27" t="s">
        <v>626</v>
      </c>
      <c r="N69" s="29" t="s">
        <v>627</v>
      </c>
    </row>
    <row r="72" spans="2:14" x14ac:dyDescent="0.2">
      <c r="B72" s="13" t="s">
        <v>628</v>
      </c>
    </row>
    <row r="73" spans="2:14" x14ac:dyDescent="0.2">
      <c r="B73" s="13" t="s">
        <v>629</v>
      </c>
    </row>
    <row r="75" spans="2:14" x14ac:dyDescent="0.2">
      <c r="B75" s="30" t="s">
        <v>630</v>
      </c>
    </row>
  </sheetData>
  <mergeCells count="56">
    <mergeCell ref="G58:G67"/>
    <mergeCell ref="H58:H67"/>
    <mergeCell ref="I58:I67"/>
    <mergeCell ref="J58:J67"/>
    <mergeCell ref="K58:K67"/>
    <mergeCell ref="G56:G57"/>
    <mergeCell ref="H56:H57"/>
    <mergeCell ref="I56:I57"/>
    <mergeCell ref="J56:J57"/>
    <mergeCell ref="K56:K57"/>
    <mergeCell ref="G54:G55"/>
    <mergeCell ref="H54:H55"/>
    <mergeCell ref="I54:I55"/>
    <mergeCell ref="J54:J55"/>
    <mergeCell ref="K54:K55"/>
    <mergeCell ref="G36:G53"/>
    <mergeCell ref="H36:H53"/>
    <mergeCell ref="I36:I53"/>
    <mergeCell ref="J36:J53"/>
    <mergeCell ref="K36:K53"/>
    <mergeCell ref="G34:G35"/>
    <mergeCell ref="H34:H35"/>
    <mergeCell ref="I34:I35"/>
    <mergeCell ref="J34:J35"/>
    <mergeCell ref="K34:K35"/>
    <mergeCell ref="B33:B69"/>
    <mergeCell ref="C33:C69"/>
    <mergeCell ref="D33:D69"/>
    <mergeCell ref="E33:E69"/>
    <mergeCell ref="F34:F35"/>
    <mergeCell ref="F36:F53"/>
    <mergeCell ref="F54:F55"/>
    <mergeCell ref="F56:F57"/>
    <mergeCell ref="F58:F67"/>
    <mergeCell ref="B12:B29"/>
    <mergeCell ref="C12:C29"/>
    <mergeCell ref="D12:D29"/>
    <mergeCell ref="E12:E29"/>
    <mergeCell ref="B30:B32"/>
    <mergeCell ref="C30:C32"/>
    <mergeCell ref="D30:D32"/>
    <mergeCell ref="E30:E32"/>
    <mergeCell ref="G9:G10"/>
    <mergeCell ref="H9:H10"/>
    <mergeCell ref="I9:I10"/>
    <mergeCell ref="J9:J10"/>
    <mergeCell ref="K9:K10"/>
    <mergeCell ref="F9:F10"/>
    <mergeCell ref="B3:B7"/>
    <mergeCell ref="C3:C7"/>
    <mergeCell ref="D3:D7"/>
    <mergeCell ref="E3:E7"/>
    <mergeCell ref="B8:B11"/>
    <mergeCell ref="C8:C11"/>
    <mergeCell ref="D8:D11"/>
    <mergeCell ref="E8:E11"/>
  </mergeCells>
  <hyperlinks>
    <hyperlink ref="D33:D69" location="Saldocap!A1" display="Funcion encargada de calcular el pago total, saldo capital, saldo interes, saldo otros, saldo mora, saldo contingente, interes de orden del archivo PHYESAT y PHYESLD , Se tiene en cuenta los calculos realizados en el query SALDOCAP de TEMPO"/>
    <hyperlink ref="D8:D11" location="RANGOS!A1" display="Funcion encargada de recuperar descripcion de rango de tabla de parametros de rangos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1"/>
  <sheetViews>
    <sheetView workbookViewId="0"/>
  </sheetViews>
  <sheetFormatPr baseColWidth="10" defaultRowHeight="15" x14ac:dyDescent="0.25"/>
  <cols>
    <col min="2" max="2" width="15" customWidth="1"/>
    <col min="3" max="3" width="15.140625" customWidth="1"/>
    <col min="4" max="4" width="29.7109375" customWidth="1"/>
    <col min="5" max="5" width="11.42578125" style="32"/>
    <col min="6" max="6" width="35.140625" style="32" customWidth="1"/>
    <col min="7" max="7" width="11.42578125" style="32" customWidth="1"/>
  </cols>
  <sheetData>
    <row r="1" spans="2:7" ht="18.75" x14ac:dyDescent="0.3">
      <c r="B1" s="31" t="s">
        <v>631</v>
      </c>
    </row>
    <row r="2" spans="2:7" ht="33" customHeight="1" x14ac:dyDescent="0.25">
      <c r="B2" s="34" t="s">
        <v>677</v>
      </c>
    </row>
    <row r="3" spans="2:7" s="13" customFormat="1" ht="13.5" thickBot="1" x14ac:dyDescent="0.25"/>
    <row r="4" spans="2:7" ht="36.75" customHeight="1" thickBot="1" x14ac:dyDescent="0.3">
      <c r="B4" s="15" t="s">
        <v>678</v>
      </c>
      <c r="C4" s="15" t="s">
        <v>2</v>
      </c>
      <c r="D4" s="15" t="s">
        <v>679</v>
      </c>
      <c r="E4" s="15" t="s">
        <v>408</v>
      </c>
      <c r="F4" s="15" t="s">
        <v>409</v>
      </c>
      <c r="G4" s="15" t="s">
        <v>4</v>
      </c>
    </row>
    <row r="5" spans="2:7" x14ac:dyDescent="0.25">
      <c r="B5" s="542"/>
      <c r="C5" s="542" t="s">
        <v>680</v>
      </c>
      <c r="D5" s="542" t="s">
        <v>681</v>
      </c>
      <c r="E5" s="46" t="s">
        <v>545</v>
      </c>
      <c r="F5" s="46" t="s">
        <v>546</v>
      </c>
      <c r="G5" s="47" t="s">
        <v>137</v>
      </c>
    </row>
    <row r="6" spans="2:7" ht="15.75" thickBot="1" x14ac:dyDescent="0.3">
      <c r="B6" s="543"/>
      <c r="C6" s="543"/>
      <c r="D6" s="543"/>
      <c r="E6" s="48" t="s">
        <v>548</v>
      </c>
      <c r="F6" s="48" t="s">
        <v>549</v>
      </c>
      <c r="G6" s="49" t="s">
        <v>547</v>
      </c>
    </row>
    <row r="7" spans="2:7" x14ac:dyDescent="0.25">
      <c r="B7" s="544"/>
      <c r="C7" s="547" t="s">
        <v>682</v>
      </c>
      <c r="D7" s="547" t="s">
        <v>683</v>
      </c>
      <c r="E7" s="46" t="s">
        <v>545</v>
      </c>
      <c r="F7" s="46" t="s">
        <v>546</v>
      </c>
      <c r="G7" s="47" t="s">
        <v>137</v>
      </c>
    </row>
    <row r="8" spans="2:7" x14ac:dyDescent="0.25">
      <c r="B8" s="545"/>
      <c r="C8" s="548"/>
      <c r="D8" s="548"/>
      <c r="E8" s="50" t="s">
        <v>548</v>
      </c>
      <c r="F8" s="50" t="s">
        <v>549</v>
      </c>
      <c r="G8" s="51" t="s">
        <v>547</v>
      </c>
    </row>
    <row r="9" spans="2:7" x14ac:dyDescent="0.25">
      <c r="B9" s="545"/>
      <c r="C9" s="548"/>
      <c r="D9" s="548"/>
      <c r="E9" s="50" t="s">
        <v>553</v>
      </c>
      <c r="F9" s="50" t="s">
        <v>554</v>
      </c>
      <c r="G9" s="51" t="s">
        <v>137</v>
      </c>
    </row>
    <row r="10" spans="2:7" x14ac:dyDescent="0.25">
      <c r="B10" s="545"/>
      <c r="C10" s="548"/>
      <c r="D10" s="548"/>
      <c r="E10" s="50" t="s">
        <v>555</v>
      </c>
      <c r="F10" s="50" t="s">
        <v>556</v>
      </c>
      <c r="G10" s="51" t="s">
        <v>137</v>
      </c>
    </row>
    <row r="11" spans="2:7" x14ac:dyDescent="0.25">
      <c r="B11" s="545"/>
      <c r="C11" s="548"/>
      <c r="D11" s="548"/>
      <c r="E11" s="50" t="s">
        <v>557</v>
      </c>
      <c r="F11" s="50" t="s">
        <v>558</v>
      </c>
      <c r="G11" s="51" t="s">
        <v>137</v>
      </c>
    </row>
    <row r="12" spans="2:7" x14ac:dyDescent="0.25">
      <c r="B12" s="545"/>
      <c r="C12" s="548"/>
      <c r="D12" s="548"/>
      <c r="E12" s="50" t="s">
        <v>559</v>
      </c>
      <c r="F12" s="50" t="s">
        <v>560</v>
      </c>
      <c r="G12" s="51" t="s">
        <v>137</v>
      </c>
    </row>
    <row r="13" spans="2:7" x14ac:dyDescent="0.25">
      <c r="B13" s="545"/>
      <c r="C13" s="548"/>
      <c r="D13" s="548"/>
      <c r="E13" s="50" t="s">
        <v>561</v>
      </c>
      <c r="F13" s="50" t="s">
        <v>562</v>
      </c>
      <c r="G13" s="51" t="s">
        <v>137</v>
      </c>
    </row>
    <row r="14" spans="2:7" x14ac:dyDescent="0.25">
      <c r="B14" s="545"/>
      <c r="C14" s="548"/>
      <c r="D14" s="548"/>
      <c r="E14" s="50" t="s">
        <v>563</v>
      </c>
      <c r="F14" s="50" t="s">
        <v>564</v>
      </c>
      <c r="G14" s="51" t="s">
        <v>137</v>
      </c>
    </row>
    <row r="15" spans="2:7" x14ac:dyDescent="0.25">
      <c r="B15" s="545"/>
      <c r="C15" s="548"/>
      <c r="D15" s="548"/>
      <c r="E15" s="50" t="s">
        <v>565</v>
      </c>
      <c r="F15" s="50" t="s">
        <v>566</v>
      </c>
      <c r="G15" s="51" t="s">
        <v>137</v>
      </c>
    </row>
    <row r="16" spans="2:7" x14ac:dyDescent="0.25">
      <c r="B16" s="545"/>
      <c r="C16" s="548"/>
      <c r="D16" s="548"/>
      <c r="E16" s="50" t="s">
        <v>567</v>
      </c>
      <c r="F16" s="50" t="s">
        <v>568</v>
      </c>
      <c r="G16" s="51" t="s">
        <v>137</v>
      </c>
    </row>
    <row r="17" spans="2:7" x14ac:dyDescent="0.25">
      <c r="B17" s="545"/>
      <c r="C17" s="548"/>
      <c r="D17" s="548"/>
      <c r="E17" s="50" t="s">
        <v>569</v>
      </c>
      <c r="F17" s="50" t="s">
        <v>570</v>
      </c>
      <c r="G17" s="51" t="s">
        <v>137</v>
      </c>
    </row>
    <row r="18" spans="2:7" x14ac:dyDescent="0.25">
      <c r="B18" s="545"/>
      <c r="C18" s="548"/>
      <c r="D18" s="548"/>
      <c r="E18" s="50" t="s">
        <v>571</v>
      </c>
      <c r="F18" s="50" t="s">
        <v>572</v>
      </c>
      <c r="G18" s="51" t="s">
        <v>137</v>
      </c>
    </row>
    <row r="19" spans="2:7" ht="15.75" thickBot="1" x14ac:dyDescent="0.3">
      <c r="B19" s="546"/>
      <c r="C19" s="549"/>
      <c r="D19" s="549"/>
      <c r="E19" s="52" t="s">
        <v>573</v>
      </c>
      <c r="F19" s="52" t="s">
        <v>574</v>
      </c>
      <c r="G19" s="53" t="s">
        <v>137</v>
      </c>
    </row>
    <row r="20" spans="2:7" x14ac:dyDescent="0.25">
      <c r="B20" s="548" t="s">
        <v>684</v>
      </c>
      <c r="C20" s="548" t="s">
        <v>685</v>
      </c>
      <c r="D20" s="548" t="s">
        <v>686</v>
      </c>
      <c r="E20" s="54" t="s">
        <v>545</v>
      </c>
      <c r="F20" s="54" t="s">
        <v>546</v>
      </c>
      <c r="G20" s="55" t="s">
        <v>137</v>
      </c>
    </row>
    <row r="21" spans="2:7" x14ac:dyDescent="0.25">
      <c r="B21" s="548"/>
      <c r="C21" s="548"/>
      <c r="D21" s="548"/>
      <c r="E21" s="50" t="s">
        <v>548</v>
      </c>
      <c r="F21" s="50" t="s">
        <v>549</v>
      </c>
      <c r="G21" s="51" t="s">
        <v>547</v>
      </c>
    </row>
    <row r="22" spans="2:7" x14ac:dyDescent="0.25">
      <c r="B22" s="548"/>
      <c r="C22" s="548"/>
      <c r="D22" s="548"/>
      <c r="E22" s="50" t="s">
        <v>553</v>
      </c>
      <c r="F22" s="50" t="s">
        <v>554</v>
      </c>
      <c r="G22" s="51" t="s">
        <v>137</v>
      </c>
    </row>
    <row r="23" spans="2:7" x14ac:dyDescent="0.25">
      <c r="B23" s="548"/>
      <c r="C23" s="548"/>
      <c r="D23" s="548"/>
      <c r="E23" s="50" t="s">
        <v>555</v>
      </c>
      <c r="F23" s="50" t="s">
        <v>556</v>
      </c>
      <c r="G23" s="51" t="s">
        <v>137</v>
      </c>
    </row>
    <row r="24" spans="2:7" x14ac:dyDescent="0.25">
      <c r="B24" s="548"/>
      <c r="C24" s="548"/>
      <c r="D24" s="548"/>
      <c r="E24" s="50" t="s">
        <v>557</v>
      </c>
      <c r="F24" s="50" t="s">
        <v>558</v>
      </c>
      <c r="G24" s="51" t="s">
        <v>137</v>
      </c>
    </row>
    <row r="25" spans="2:7" x14ac:dyDescent="0.25">
      <c r="B25" s="548"/>
      <c r="C25" s="548"/>
      <c r="D25" s="548"/>
      <c r="E25" s="50" t="s">
        <v>559</v>
      </c>
      <c r="F25" s="50" t="s">
        <v>560</v>
      </c>
      <c r="G25" s="51" t="s">
        <v>137</v>
      </c>
    </row>
    <row r="26" spans="2:7" x14ac:dyDescent="0.25">
      <c r="B26" s="548"/>
      <c r="C26" s="548"/>
      <c r="D26" s="548"/>
      <c r="E26" s="50" t="s">
        <v>561</v>
      </c>
      <c r="F26" s="50" t="s">
        <v>562</v>
      </c>
      <c r="G26" s="51" t="s">
        <v>137</v>
      </c>
    </row>
    <row r="27" spans="2:7" x14ac:dyDescent="0.25">
      <c r="B27" s="548"/>
      <c r="C27" s="548"/>
      <c r="D27" s="548"/>
      <c r="E27" s="50" t="s">
        <v>563</v>
      </c>
      <c r="F27" s="50" t="s">
        <v>564</v>
      </c>
      <c r="G27" s="51" t="s">
        <v>137</v>
      </c>
    </row>
    <row r="28" spans="2:7" x14ac:dyDescent="0.25">
      <c r="B28" s="548"/>
      <c r="C28" s="548"/>
      <c r="D28" s="548"/>
      <c r="E28" s="50" t="s">
        <v>565</v>
      </c>
      <c r="F28" s="50" t="s">
        <v>566</v>
      </c>
      <c r="G28" s="51" t="s">
        <v>137</v>
      </c>
    </row>
    <row r="29" spans="2:7" x14ac:dyDescent="0.25">
      <c r="B29" s="548"/>
      <c r="C29" s="548"/>
      <c r="D29" s="548"/>
      <c r="E29" s="50" t="s">
        <v>567</v>
      </c>
      <c r="F29" s="50" t="s">
        <v>568</v>
      </c>
      <c r="G29" s="51" t="s">
        <v>137</v>
      </c>
    </row>
    <row r="30" spans="2:7" x14ac:dyDescent="0.25">
      <c r="B30" s="548"/>
      <c r="C30" s="548"/>
      <c r="D30" s="548"/>
      <c r="E30" s="50" t="s">
        <v>569</v>
      </c>
      <c r="F30" s="50" t="s">
        <v>570</v>
      </c>
      <c r="G30" s="51" t="s">
        <v>137</v>
      </c>
    </row>
    <row r="31" spans="2:7" x14ac:dyDescent="0.25">
      <c r="B31" s="548"/>
      <c r="C31" s="548"/>
      <c r="D31" s="548"/>
      <c r="E31" s="50" t="s">
        <v>571</v>
      </c>
      <c r="F31" s="50" t="s">
        <v>572</v>
      </c>
      <c r="G31" s="51" t="s">
        <v>137</v>
      </c>
    </row>
    <row r="32" spans="2:7" x14ac:dyDescent="0.25">
      <c r="B32" s="548"/>
      <c r="C32" s="548"/>
      <c r="D32" s="548"/>
      <c r="E32" s="50" t="s">
        <v>573</v>
      </c>
      <c r="F32" s="50" t="s">
        <v>574</v>
      </c>
      <c r="G32" s="51" t="s">
        <v>137</v>
      </c>
    </row>
    <row r="33" spans="2:7" x14ac:dyDescent="0.25">
      <c r="B33" s="548"/>
      <c r="C33" s="548"/>
      <c r="D33" s="548"/>
      <c r="E33" s="50" t="s">
        <v>575</v>
      </c>
      <c r="F33" s="50" t="s">
        <v>576</v>
      </c>
      <c r="G33" s="51" t="s">
        <v>137</v>
      </c>
    </row>
    <row r="34" spans="2:7" x14ac:dyDescent="0.25">
      <c r="B34" s="548"/>
      <c r="C34" s="548"/>
      <c r="D34" s="548"/>
      <c r="E34" s="50" t="s">
        <v>577</v>
      </c>
      <c r="F34" s="50" t="s">
        <v>578</v>
      </c>
      <c r="G34" s="51" t="s">
        <v>137</v>
      </c>
    </row>
    <row r="35" spans="2:7" x14ac:dyDescent="0.25">
      <c r="B35" s="548"/>
      <c r="C35" s="548"/>
      <c r="D35" s="548"/>
      <c r="E35" s="50" t="s">
        <v>579</v>
      </c>
      <c r="F35" s="50" t="s">
        <v>580</v>
      </c>
      <c r="G35" s="51" t="s">
        <v>137</v>
      </c>
    </row>
    <row r="36" spans="2:7" x14ac:dyDescent="0.25">
      <c r="B36" s="548"/>
      <c r="C36" s="548"/>
      <c r="D36" s="548"/>
      <c r="E36" s="50" t="s">
        <v>581</v>
      </c>
      <c r="F36" s="50" t="s">
        <v>582</v>
      </c>
      <c r="G36" s="51" t="s">
        <v>137</v>
      </c>
    </row>
    <row r="37" spans="2:7" ht="15.75" thickBot="1" x14ac:dyDescent="0.3">
      <c r="B37" s="548"/>
      <c r="C37" s="548"/>
      <c r="D37" s="548"/>
      <c r="E37" s="48" t="s">
        <v>583</v>
      </c>
      <c r="F37" s="48" t="s">
        <v>584</v>
      </c>
      <c r="G37" s="49" t="s">
        <v>137</v>
      </c>
    </row>
    <row r="38" spans="2:7" x14ac:dyDescent="0.25">
      <c r="B38" s="544"/>
      <c r="C38" s="547" t="s">
        <v>687</v>
      </c>
      <c r="D38" s="547" t="s">
        <v>688</v>
      </c>
      <c r="E38" s="46" t="s">
        <v>588</v>
      </c>
      <c r="F38" s="46" t="s">
        <v>589</v>
      </c>
      <c r="G38" s="47" t="s">
        <v>137</v>
      </c>
    </row>
    <row r="39" spans="2:7" x14ac:dyDescent="0.25">
      <c r="B39" s="545"/>
      <c r="C39" s="548"/>
      <c r="D39" s="548"/>
      <c r="E39" s="50" t="s">
        <v>689</v>
      </c>
      <c r="F39" s="50" t="s">
        <v>596</v>
      </c>
      <c r="G39" s="51" t="s">
        <v>137</v>
      </c>
    </row>
    <row r="40" spans="2:7" x14ac:dyDescent="0.25">
      <c r="B40" s="545"/>
      <c r="C40" s="548"/>
      <c r="D40" s="548"/>
      <c r="E40" s="50" t="s">
        <v>621</v>
      </c>
      <c r="F40" s="50" t="s">
        <v>622</v>
      </c>
      <c r="G40" s="51" t="s">
        <v>137</v>
      </c>
    </row>
    <row r="41" spans="2:7" x14ac:dyDescent="0.25">
      <c r="B41" s="545"/>
      <c r="C41" s="548"/>
      <c r="D41" s="548"/>
      <c r="E41" s="50" t="s">
        <v>590</v>
      </c>
      <c r="F41" s="50" t="s">
        <v>591</v>
      </c>
      <c r="G41" s="51" t="s">
        <v>137</v>
      </c>
    </row>
    <row r="42" spans="2:7" x14ac:dyDescent="0.25">
      <c r="B42" s="545"/>
      <c r="C42" s="548"/>
      <c r="D42" s="548"/>
      <c r="E42" s="50" t="s">
        <v>597</v>
      </c>
      <c r="F42" s="50" t="s">
        <v>598</v>
      </c>
      <c r="G42" s="51" t="s">
        <v>137</v>
      </c>
    </row>
    <row r="43" spans="2:7" ht="15.75" thickBot="1" x14ac:dyDescent="0.3">
      <c r="B43" s="546"/>
      <c r="C43" s="549"/>
      <c r="D43" s="549"/>
      <c r="E43" s="52" t="s">
        <v>626</v>
      </c>
      <c r="F43" s="52" t="s">
        <v>627</v>
      </c>
      <c r="G43" s="53" t="s">
        <v>137</v>
      </c>
    </row>
    <row r="44" spans="2:7" x14ac:dyDescent="0.25">
      <c r="B44" s="548"/>
      <c r="C44" s="548" t="s">
        <v>690</v>
      </c>
      <c r="D44" s="548" t="s">
        <v>691</v>
      </c>
      <c r="E44" s="54" t="s">
        <v>602</v>
      </c>
      <c r="F44" s="54" t="s">
        <v>560</v>
      </c>
      <c r="G44" s="55" t="s">
        <v>137</v>
      </c>
    </row>
    <row r="45" spans="2:7" x14ac:dyDescent="0.25">
      <c r="B45" s="548"/>
      <c r="C45" s="548"/>
      <c r="D45" s="548"/>
      <c r="E45" s="50" t="s">
        <v>603</v>
      </c>
      <c r="F45" s="50" t="s">
        <v>604</v>
      </c>
      <c r="G45" s="51" t="s">
        <v>137</v>
      </c>
    </row>
    <row r="46" spans="2:7" x14ac:dyDescent="0.25">
      <c r="B46" s="548"/>
      <c r="C46" s="548"/>
      <c r="D46" s="548"/>
      <c r="E46" s="50" t="s">
        <v>605</v>
      </c>
      <c r="F46" s="50" t="s">
        <v>564</v>
      </c>
      <c r="G46" s="51" t="s">
        <v>137</v>
      </c>
    </row>
    <row r="47" spans="2:7" x14ac:dyDescent="0.25">
      <c r="B47" s="548"/>
      <c r="C47" s="548"/>
      <c r="D47" s="548"/>
      <c r="E47" s="50" t="s">
        <v>606</v>
      </c>
      <c r="F47" s="50" t="s">
        <v>607</v>
      </c>
      <c r="G47" s="51" t="s">
        <v>137</v>
      </c>
    </row>
    <row r="48" spans="2:7" x14ac:dyDescent="0.25">
      <c r="B48" s="548"/>
      <c r="C48" s="548"/>
      <c r="D48" s="548"/>
      <c r="E48" s="50" t="s">
        <v>608</v>
      </c>
      <c r="F48" s="50" t="s">
        <v>609</v>
      </c>
      <c r="G48" s="51" t="s">
        <v>137</v>
      </c>
    </row>
    <row r="49" spans="2:7" x14ac:dyDescent="0.25">
      <c r="B49" s="548"/>
      <c r="C49" s="548"/>
      <c r="D49" s="548"/>
      <c r="E49" s="50" t="s">
        <v>610</v>
      </c>
      <c r="F49" s="50" t="s">
        <v>611</v>
      </c>
      <c r="G49" s="51" t="s">
        <v>137</v>
      </c>
    </row>
    <row r="50" spans="2:7" x14ac:dyDescent="0.25">
      <c r="B50" s="548"/>
      <c r="C50" s="548"/>
      <c r="D50" s="548"/>
      <c r="E50" s="50" t="s">
        <v>612</v>
      </c>
      <c r="F50" s="50" t="s">
        <v>613</v>
      </c>
      <c r="G50" s="51" t="s">
        <v>137</v>
      </c>
    </row>
    <row r="51" spans="2:7" ht="15.75" thickBot="1" x14ac:dyDescent="0.3">
      <c r="B51" s="548"/>
      <c r="C51" s="548"/>
      <c r="D51" s="548"/>
      <c r="E51" s="48" t="s">
        <v>614</v>
      </c>
      <c r="F51" s="48" t="s">
        <v>580</v>
      </c>
      <c r="G51" s="49" t="s">
        <v>137</v>
      </c>
    </row>
    <row r="52" spans="2:7" x14ac:dyDescent="0.25">
      <c r="B52" s="544"/>
      <c r="C52" s="547" t="s">
        <v>692</v>
      </c>
      <c r="D52" s="547" t="s">
        <v>601</v>
      </c>
      <c r="E52" s="46" t="s">
        <v>602</v>
      </c>
      <c r="F52" s="46" t="s">
        <v>560</v>
      </c>
      <c r="G52" s="47" t="s">
        <v>137</v>
      </c>
    </row>
    <row r="53" spans="2:7" x14ac:dyDescent="0.25">
      <c r="B53" s="545"/>
      <c r="C53" s="548"/>
      <c r="D53" s="548"/>
      <c r="E53" s="50" t="s">
        <v>603</v>
      </c>
      <c r="F53" s="50" t="s">
        <v>604</v>
      </c>
      <c r="G53" s="51" t="s">
        <v>137</v>
      </c>
    </row>
    <row r="54" spans="2:7" x14ac:dyDescent="0.25">
      <c r="B54" s="545"/>
      <c r="C54" s="548"/>
      <c r="D54" s="548"/>
      <c r="E54" s="50" t="s">
        <v>605</v>
      </c>
      <c r="F54" s="50" t="s">
        <v>564</v>
      </c>
      <c r="G54" s="51" t="s">
        <v>137</v>
      </c>
    </row>
    <row r="55" spans="2:7" x14ac:dyDescent="0.25">
      <c r="B55" s="545"/>
      <c r="C55" s="548"/>
      <c r="D55" s="548"/>
      <c r="E55" s="50" t="s">
        <v>606</v>
      </c>
      <c r="F55" s="50" t="s">
        <v>607</v>
      </c>
      <c r="G55" s="51" t="s">
        <v>137</v>
      </c>
    </row>
    <row r="56" spans="2:7" x14ac:dyDescent="0.25">
      <c r="B56" s="545"/>
      <c r="C56" s="548"/>
      <c r="D56" s="548"/>
      <c r="E56" s="50" t="s">
        <v>608</v>
      </c>
      <c r="F56" s="50" t="s">
        <v>609</v>
      </c>
      <c r="G56" s="51" t="s">
        <v>137</v>
      </c>
    </row>
    <row r="57" spans="2:7" x14ac:dyDescent="0.25">
      <c r="B57" s="545"/>
      <c r="C57" s="548"/>
      <c r="D57" s="548"/>
      <c r="E57" s="50" t="s">
        <v>610</v>
      </c>
      <c r="F57" s="50" t="s">
        <v>611</v>
      </c>
      <c r="G57" s="51" t="s">
        <v>137</v>
      </c>
    </row>
    <row r="58" spans="2:7" x14ac:dyDescent="0.25">
      <c r="B58" s="545"/>
      <c r="C58" s="548"/>
      <c r="D58" s="548"/>
      <c r="E58" s="50" t="s">
        <v>612</v>
      </c>
      <c r="F58" s="50" t="s">
        <v>613</v>
      </c>
      <c r="G58" s="51" t="s">
        <v>137</v>
      </c>
    </row>
    <row r="59" spans="2:7" x14ac:dyDescent="0.25">
      <c r="B59" s="545"/>
      <c r="C59" s="548"/>
      <c r="D59" s="548"/>
      <c r="E59" s="50" t="s">
        <v>614</v>
      </c>
      <c r="F59" s="50" t="s">
        <v>580</v>
      </c>
      <c r="G59" s="51" t="s">
        <v>137</v>
      </c>
    </row>
    <row r="60" spans="2:7" x14ac:dyDescent="0.25">
      <c r="B60" s="545"/>
      <c r="C60" s="548"/>
      <c r="D60" s="548"/>
      <c r="E60" s="50" t="s">
        <v>615</v>
      </c>
      <c r="F60" s="50" t="s">
        <v>616</v>
      </c>
      <c r="G60" s="51" t="s">
        <v>137</v>
      </c>
    </row>
    <row r="61" spans="2:7" ht="15.75" thickBot="1" x14ac:dyDescent="0.3">
      <c r="B61" s="546"/>
      <c r="C61" s="549"/>
      <c r="D61" s="549"/>
      <c r="E61" s="52" t="s">
        <v>583</v>
      </c>
      <c r="F61" s="52" t="s">
        <v>617</v>
      </c>
      <c r="G61" s="53" t="s">
        <v>137</v>
      </c>
    </row>
  </sheetData>
  <sortState ref="A1:G19">
    <sortCondition ref="C1:C19"/>
  </sortState>
  <mergeCells count="18">
    <mergeCell ref="B44:B51"/>
    <mergeCell ref="C44:C51"/>
    <mergeCell ref="D44:D51"/>
    <mergeCell ref="B52:B61"/>
    <mergeCell ref="C52:C61"/>
    <mergeCell ref="D52:D61"/>
    <mergeCell ref="B20:B37"/>
    <mergeCell ref="C20:C37"/>
    <mergeCell ref="D20:D37"/>
    <mergeCell ref="B38:B43"/>
    <mergeCell ref="C38:C43"/>
    <mergeCell ref="D38:D43"/>
    <mergeCell ref="B5:B6"/>
    <mergeCell ref="C5:C6"/>
    <mergeCell ref="D5:D6"/>
    <mergeCell ref="B7:B19"/>
    <mergeCell ref="C7:C19"/>
    <mergeCell ref="D7:D19"/>
  </mergeCells>
  <hyperlinks>
    <hyperlink ref="B1" location="Funciones!A1" display="Regresar"/>
  </hyperlinks>
  <pageMargins left="0.7" right="0.7" top="0.75" bottom="0.75" header="0.3" footer="0.3"/>
  <pageSetup paperSize="0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topLeftCell="A7" workbookViewId="0">
      <selection activeCell="I15" sqref="I15"/>
    </sheetView>
  </sheetViews>
  <sheetFormatPr baseColWidth="10" defaultRowHeight="15" x14ac:dyDescent="0.25"/>
  <cols>
    <col min="2" max="2" width="21.5703125" customWidth="1"/>
    <col min="3" max="3" width="19.85546875" customWidth="1"/>
    <col min="4" max="4" width="21.5703125" customWidth="1"/>
    <col min="5" max="5" width="23.42578125" customWidth="1"/>
    <col min="6" max="6" width="22.85546875" style="45" customWidth="1"/>
  </cols>
  <sheetData>
    <row r="1" spans="2:7" ht="18.75" x14ac:dyDescent="0.3">
      <c r="B1" s="31" t="s">
        <v>631</v>
      </c>
      <c r="E1" s="32"/>
      <c r="F1" s="33"/>
      <c r="G1" s="32"/>
    </row>
    <row r="2" spans="2:7" ht="33" customHeight="1" x14ac:dyDescent="0.25">
      <c r="B2" s="34" t="s">
        <v>632</v>
      </c>
      <c r="E2" s="32"/>
      <c r="F2" s="33"/>
      <c r="G2" s="32"/>
    </row>
    <row r="3" spans="2:7" s="13" customFormat="1" ht="13.5" thickBot="1" x14ac:dyDescent="0.25">
      <c r="F3" s="35"/>
    </row>
    <row r="4" spans="2:7" ht="15.75" thickBot="1" x14ac:dyDescent="0.3">
      <c r="B4" s="15" t="s">
        <v>633</v>
      </c>
      <c r="C4" s="15" t="s">
        <v>634</v>
      </c>
      <c r="D4" s="15" t="s">
        <v>635</v>
      </c>
      <c r="E4" s="15" t="s">
        <v>636</v>
      </c>
      <c r="F4" s="15" t="s">
        <v>637</v>
      </c>
    </row>
    <row r="5" spans="2:7" ht="30" customHeight="1" x14ac:dyDescent="0.25">
      <c r="B5" s="550" t="s">
        <v>638</v>
      </c>
      <c r="C5" s="36" t="s">
        <v>639</v>
      </c>
      <c r="D5" s="37">
        <v>0</v>
      </c>
      <c r="E5" s="37">
        <v>0</v>
      </c>
      <c r="F5" s="38" t="s">
        <v>640</v>
      </c>
    </row>
    <row r="6" spans="2:7" x14ac:dyDescent="0.25">
      <c r="B6" s="551"/>
      <c r="C6" s="39" t="s">
        <v>639</v>
      </c>
      <c r="D6" s="40">
        <v>1</v>
      </c>
      <c r="E6" s="40">
        <v>30</v>
      </c>
      <c r="F6" s="41" t="s">
        <v>641</v>
      </c>
    </row>
    <row r="7" spans="2:7" x14ac:dyDescent="0.25">
      <c r="B7" s="551"/>
      <c r="C7" s="39" t="s">
        <v>639</v>
      </c>
      <c r="D7" s="40">
        <v>31</v>
      </c>
      <c r="E7" s="40">
        <v>60</v>
      </c>
      <c r="F7" s="41" t="s">
        <v>642</v>
      </c>
    </row>
    <row r="8" spans="2:7" x14ac:dyDescent="0.25">
      <c r="B8" s="551"/>
      <c r="C8" s="39" t="s">
        <v>639</v>
      </c>
      <c r="D8" s="40">
        <v>61</v>
      </c>
      <c r="E8" s="40">
        <v>90</v>
      </c>
      <c r="F8" s="41" t="s">
        <v>643</v>
      </c>
    </row>
    <row r="9" spans="2:7" x14ac:dyDescent="0.25">
      <c r="B9" s="551"/>
      <c r="C9" s="39" t="s">
        <v>639</v>
      </c>
      <c r="D9" s="40">
        <v>91</v>
      </c>
      <c r="E9" s="40">
        <v>180</v>
      </c>
      <c r="F9" s="41" t="s">
        <v>644</v>
      </c>
    </row>
    <row r="10" spans="2:7" x14ac:dyDescent="0.25">
      <c r="B10" s="551"/>
      <c r="C10" s="39" t="s">
        <v>639</v>
      </c>
      <c r="D10" s="40">
        <v>181</v>
      </c>
      <c r="E10" s="40">
        <v>360</v>
      </c>
      <c r="F10" s="41" t="s">
        <v>645</v>
      </c>
    </row>
    <row r="11" spans="2:7" ht="15.75" thickBot="1" x14ac:dyDescent="0.3">
      <c r="B11" s="552"/>
      <c r="C11" s="42" t="s">
        <v>639</v>
      </c>
      <c r="D11" s="43">
        <v>360</v>
      </c>
      <c r="E11" s="43" t="s">
        <v>646</v>
      </c>
      <c r="F11" s="44" t="s">
        <v>647</v>
      </c>
    </row>
    <row r="12" spans="2:7" x14ac:dyDescent="0.25">
      <c r="B12" s="550" t="s">
        <v>648</v>
      </c>
      <c r="C12" s="36" t="s">
        <v>649</v>
      </c>
      <c r="D12" s="37">
        <v>800.00099999999998</v>
      </c>
      <c r="E12" s="37" t="s">
        <v>650</v>
      </c>
      <c r="F12" s="38" t="s">
        <v>651</v>
      </c>
    </row>
    <row r="13" spans="2:7" x14ac:dyDescent="0.25">
      <c r="B13" s="551"/>
      <c r="C13" s="39" t="s">
        <v>649</v>
      </c>
      <c r="D13" s="40">
        <v>0</v>
      </c>
      <c r="E13" s="40">
        <v>800</v>
      </c>
      <c r="F13" s="41" t="s">
        <v>652</v>
      </c>
    </row>
    <row r="14" spans="2:7" x14ac:dyDescent="0.25">
      <c r="B14" s="551"/>
      <c r="C14" s="39" t="s">
        <v>649</v>
      </c>
      <c r="D14" s="40" t="s">
        <v>653</v>
      </c>
      <c r="E14" s="40" t="s">
        <v>654</v>
      </c>
      <c r="F14" s="41" t="s">
        <v>655</v>
      </c>
    </row>
    <row r="15" spans="2:7" x14ac:dyDescent="0.25">
      <c r="B15" s="551"/>
      <c r="C15" s="39" t="s">
        <v>649</v>
      </c>
      <c r="D15" s="40" t="s">
        <v>656</v>
      </c>
      <c r="E15" s="40" t="s">
        <v>657</v>
      </c>
      <c r="F15" s="41" t="s">
        <v>658</v>
      </c>
    </row>
    <row r="16" spans="2:7" ht="15.75" thickBot="1" x14ac:dyDescent="0.3">
      <c r="B16" s="552"/>
      <c r="C16" s="42" t="s">
        <v>649</v>
      </c>
      <c r="D16" s="43" t="s">
        <v>657</v>
      </c>
      <c r="E16" s="43" t="s">
        <v>646</v>
      </c>
      <c r="F16" s="44" t="s">
        <v>659</v>
      </c>
    </row>
    <row r="17" spans="2:6" x14ac:dyDescent="0.25">
      <c r="B17" s="550" t="s">
        <v>660</v>
      </c>
      <c r="C17" s="36" t="s">
        <v>661</v>
      </c>
      <c r="D17" s="37">
        <v>0</v>
      </c>
      <c r="E17" s="37">
        <v>50</v>
      </c>
      <c r="F17" s="38" t="s">
        <v>662</v>
      </c>
    </row>
    <row r="18" spans="2:6" x14ac:dyDescent="0.25">
      <c r="B18" s="551"/>
      <c r="C18" s="39" t="s">
        <v>661</v>
      </c>
      <c r="D18" s="40">
        <v>50.000999999999998</v>
      </c>
      <c r="E18" s="40">
        <v>100</v>
      </c>
      <c r="F18" s="41" t="s">
        <v>663</v>
      </c>
    </row>
    <row r="19" spans="2:6" x14ac:dyDescent="0.25">
      <c r="B19" s="551"/>
      <c r="C19" s="39" t="s">
        <v>661</v>
      </c>
      <c r="D19" s="40">
        <v>100.001</v>
      </c>
      <c r="E19" s="40">
        <v>200</v>
      </c>
      <c r="F19" s="41" t="s">
        <v>664</v>
      </c>
    </row>
    <row r="20" spans="2:6" x14ac:dyDescent="0.25">
      <c r="B20" s="551"/>
      <c r="C20" s="39" t="s">
        <v>661</v>
      </c>
      <c r="D20" s="40">
        <v>200.001</v>
      </c>
      <c r="E20" s="40">
        <v>300</v>
      </c>
      <c r="F20" s="41" t="s">
        <v>665</v>
      </c>
    </row>
    <row r="21" spans="2:6" x14ac:dyDescent="0.25">
      <c r="B21" s="551"/>
      <c r="C21" s="39" t="s">
        <v>661</v>
      </c>
      <c r="D21" s="40">
        <v>300.00099999999998</v>
      </c>
      <c r="E21" s="40">
        <v>500</v>
      </c>
      <c r="F21" s="41" t="s">
        <v>666</v>
      </c>
    </row>
    <row r="22" spans="2:6" x14ac:dyDescent="0.25">
      <c r="B22" s="551"/>
      <c r="C22" s="39" t="s">
        <v>661</v>
      </c>
      <c r="D22" s="40">
        <v>500.00099999999998</v>
      </c>
      <c r="E22" s="40" t="s">
        <v>650</v>
      </c>
      <c r="F22" s="41" t="s">
        <v>667</v>
      </c>
    </row>
    <row r="23" spans="2:6" ht="15.75" thickBot="1" x14ac:dyDescent="0.3">
      <c r="B23" s="552"/>
      <c r="C23" s="42" t="s">
        <v>661</v>
      </c>
      <c r="D23" s="43" t="s">
        <v>653</v>
      </c>
      <c r="E23" s="43" t="s">
        <v>646</v>
      </c>
      <c r="F23" s="44" t="s">
        <v>668</v>
      </c>
    </row>
    <row r="24" spans="2:6" x14ac:dyDescent="0.25">
      <c r="B24" s="550" t="s">
        <v>669</v>
      </c>
      <c r="C24" s="36" t="s">
        <v>670</v>
      </c>
      <c r="D24" s="37">
        <v>0</v>
      </c>
      <c r="E24" s="37">
        <v>5</v>
      </c>
      <c r="F24" s="38" t="s">
        <v>671</v>
      </c>
    </row>
    <row r="25" spans="2:6" x14ac:dyDescent="0.25">
      <c r="B25" s="551"/>
      <c r="C25" s="39" t="s">
        <v>670</v>
      </c>
      <c r="D25" s="40">
        <v>5.0010000000000003</v>
      </c>
      <c r="E25" s="40">
        <v>10</v>
      </c>
      <c r="F25" s="41" t="s">
        <v>672</v>
      </c>
    </row>
    <row r="26" spans="2:6" x14ac:dyDescent="0.25">
      <c r="B26" s="551"/>
      <c r="C26" s="39" t="s">
        <v>670</v>
      </c>
      <c r="D26" s="40">
        <v>10.000999999999999</v>
      </c>
      <c r="E26" s="40">
        <v>20</v>
      </c>
      <c r="F26" s="41" t="s">
        <v>673</v>
      </c>
    </row>
    <row r="27" spans="2:6" x14ac:dyDescent="0.25">
      <c r="B27" s="551"/>
      <c r="C27" s="39" t="s">
        <v>670</v>
      </c>
      <c r="D27" s="40">
        <v>20.001000000000001</v>
      </c>
      <c r="E27" s="40">
        <v>30</v>
      </c>
      <c r="F27" s="41" t="s">
        <v>674</v>
      </c>
    </row>
    <row r="28" spans="2:6" x14ac:dyDescent="0.25">
      <c r="B28" s="551"/>
      <c r="C28" s="39" t="s">
        <v>670</v>
      </c>
      <c r="D28" s="40">
        <v>30.001000000000001</v>
      </c>
      <c r="E28" s="40">
        <v>50</v>
      </c>
      <c r="F28" s="41" t="s">
        <v>675</v>
      </c>
    </row>
    <row r="29" spans="2:6" x14ac:dyDescent="0.25">
      <c r="B29" s="551"/>
      <c r="C29" s="39" t="s">
        <v>670</v>
      </c>
      <c r="D29" s="40">
        <v>50.000999999999998</v>
      </c>
      <c r="E29" s="40">
        <v>100</v>
      </c>
      <c r="F29" s="41" t="s">
        <v>663</v>
      </c>
    </row>
    <row r="30" spans="2:6" ht="15.75" thickBot="1" x14ac:dyDescent="0.3">
      <c r="B30" s="552"/>
      <c r="C30" s="42" t="s">
        <v>670</v>
      </c>
      <c r="D30" s="43">
        <v>100.001</v>
      </c>
      <c r="E30" s="43" t="s">
        <v>646</v>
      </c>
      <c r="F30" s="44" t="s">
        <v>676</v>
      </c>
    </row>
  </sheetData>
  <mergeCells count="4">
    <mergeCell ref="B5:B11"/>
    <mergeCell ref="B12:B16"/>
    <mergeCell ref="B17:B23"/>
    <mergeCell ref="B24:B30"/>
  </mergeCells>
  <hyperlinks>
    <hyperlink ref="B1" location="Funciones!A1" display="Regresar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F83" sqref="F83"/>
    </sheetView>
  </sheetViews>
  <sheetFormatPr baseColWidth="10" defaultRowHeight="15" x14ac:dyDescent="0.25"/>
  <cols>
    <col min="1" max="4" width="11.42578125" style="1"/>
  </cols>
  <sheetData/>
  <sortState ref="A2:D132">
    <sortCondition ref="A2:A13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D15" sqref="D15"/>
    </sheetView>
  </sheetViews>
  <sheetFormatPr baseColWidth="10" defaultRowHeight="15" x14ac:dyDescent="0.25"/>
  <cols>
    <col min="2" max="2" width="20.28515625" bestFit="1" customWidth="1"/>
    <col min="3" max="3" width="25.85546875" bestFit="1" customWidth="1"/>
    <col min="4" max="4" width="35.85546875" customWidth="1"/>
    <col min="5" max="5" width="38.85546875" customWidth="1"/>
    <col min="6" max="6" width="17.42578125" customWidth="1"/>
    <col min="7" max="7" width="19.140625" customWidth="1"/>
  </cols>
  <sheetData>
    <row r="3" spans="2:7" x14ac:dyDescent="0.25">
      <c r="B3">
        <v>530000</v>
      </c>
      <c r="C3">
        <f>B3*72</f>
        <v>38160000</v>
      </c>
      <c r="D3">
        <v>28000000</v>
      </c>
    </row>
    <row r="4" spans="2:7" x14ac:dyDescent="0.25">
      <c r="D4">
        <v>23000000</v>
      </c>
    </row>
    <row r="5" spans="2:7" x14ac:dyDescent="0.25">
      <c r="B5">
        <f>D5/C5</f>
        <v>435357.1428571429</v>
      </c>
      <c r="C5">
        <v>72</v>
      </c>
      <c r="D5">
        <f>(C3*D4)/D3</f>
        <v>31345714.285714287</v>
      </c>
    </row>
    <row r="6" spans="2:7" ht="15.75" thickBot="1" x14ac:dyDescent="0.3"/>
    <row r="7" spans="2:7" s="2" customFormat="1" ht="22.5" customHeight="1" x14ac:dyDescent="0.25">
      <c r="B7" s="6" t="s">
        <v>349</v>
      </c>
      <c r="C7" s="7" t="s">
        <v>350</v>
      </c>
      <c r="D7" s="7" t="s">
        <v>351</v>
      </c>
      <c r="E7" s="7" t="s">
        <v>352</v>
      </c>
      <c r="F7" s="7" t="s">
        <v>353</v>
      </c>
      <c r="G7" s="8" t="s">
        <v>359</v>
      </c>
    </row>
    <row r="8" spans="2:7" s="9" customFormat="1" ht="166.5" customHeight="1" x14ac:dyDescent="0.25">
      <c r="B8" s="4" t="s">
        <v>346</v>
      </c>
      <c r="C8" s="3" t="s">
        <v>356</v>
      </c>
      <c r="D8" s="10" t="s">
        <v>347</v>
      </c>
      <c r="E8" s="10" t="s">
        <v>348</v>
      </c>
      <c r="F8" s="553" t="s">
        <v>354</v>
      </c>
      <c r="G8" s="555" t="s">
        <v>360</v>
      </c>
    </row>
    <row r="9" spans="2:7" s="9" customFormat="1" ht="40.5" customHeight="1" thickBot="1" x14ac:dyDescent="0.3">
      <c r="B9" s="11" t="s">
        <v>355</v>
      </c>
      <c r="C9" s="5" t="s">
        <v>356</v>
      </c>
      <c r="D9" s="12" t="s">
        <v>357</v>
      </c>
      <c r="E9" s="12" t="s">
        <v>358</v>
      </c>
      <c r="F9" s="554"/>
      <c r="G9" s="556"/>
    </row>
  </sheetData>
  <mergeCells count="2">
    <mergeCell ref="F8:F9"/>
    <mergeCell ref="G8:G9"/>
  </mergeCells>
  <pageMargins left="0.7" right="0.7" top="0.75" bottom="0.75" header="0.3" footer="0.3"/>
  <pageSetup paperSize="9" orientation="portrait" horizontalDpi="120" verticalDpi="14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I9" sqref="I9:M25"/>
    </sheetView>
  </sheetViews>
  <sheetFormatPr baseColWidth="10" defaultRowHeight="15" x14ac:dyDescent="0.25"/>
  <sheetData>
    <row r="1" spans="1:13" x14ac:dyDescent="0.25">
      <c r="A1" s="56" t="s">
        <v>361</v>
      </c>
    </row>
    <row r="2" spans="1:13" x14ac:dyDescent="0.25">
      <c r="A2" s="56" t="s">
        <v>373</v>
      </c>
    </row>
    <row r="3" spans="1:13" x14ac:dyDescent="0.25">
      <c r="A3" s="56" t="s">
        <v>321</v>
      </c>
    </row>
    <row r="4" spans="1:13" x14ac:dyDescent="0.25">
      <c r="A4" s="56" t="s">
        <v>316</v>
      </c>
    </row>
    <row r="5" spans="1:13" x14ac:dyDescent="0.25">
      <c r="A5" s="56" t="s">
        <v>364</v>
      </c>
    </row>
    <row r="6" spans="1:13" x14ac:dyDescent="0.25">
      <c r="A6" s="56" t="s">
        <v>307</v>
      </c>
    </row>
    <row r="7" spans="1:13" x14ac:dyDescent="0.25">
      <c r="A7" s="56" t="s">
        <v>307</v>
      </c>
    </row>
    <row r="8" spans="1:13" x14ac:dyDescent="0.25">
      <c r="A8" s="56" t="s">
        <v>367</v>
      </c>
    </row>
    <row r="9" spans="1:13" x14ac:dyDescent="0.25">
      <c r="A9" s="56" t="s">
        <v>304</v>
      </c>
      <c r="D9" t="s">
        <v>731</v>
      </c>
      <c r="E9" t="s">
        <v>732</v>
      </c>
      <c r="F9" t="s">
        <v>733</v>
      </c>
      <c r="G9" t="s">
        <v>734</v>
      </c>
      <c r="I9" t="s">
        <v>731</v>
      </c>
      <c r="J9" t="s">
        <v>732</v>
      </c>
      <c r="K9" t="s">
        <v>733</v>
      </c>
      <c r="L9" t="s">
        <v>734</v>
      </c>
      <c r="M9" t="s">
        <v>751</v>
      </c>
    </row>
    <row r="10" spans="1:13" x14ac:dyDescent="0.25">
      <c r="A10" s="56" t="s">
        <v>304</v>
      </c>
      <c r="D10" t="s">
        <v>735</v>
      </c>
      <c r="E10">
        <v>2</v>
      </c>
      <c r="F10">
        <v>0</v>
      </c>
      <c r="G10" t="s">
        <v>366</v>
      </c>
      <c r="I10" t="s">
        <v>735</v>
      </c>
      <c r="J10" t="s">
        <v>752</v>
      </c>
      <c r="K10">
        <v>0</v>
      </c>
      <c r="L10" t="s">
        <v>366</v>
      </c>
      <c r="M10" t="s">
        <v>366</v>
      </c>
    </row>
    <row r="11" spans="1:13" x14ac:dyDescent="0.25">
      <c r="A11" t="s">
        <v>701</v>
      </c>
      <c r="D11" t="s">
        <v>735</v>
      </c>
      <c r="E11">
        <v>3</v>
      </c>
      <c r="F11">
        <v>0</v>
      </c>
      <c r="G11" t="s">
        <v>366</v>
      </c>
      <c r="I11" t="s">
        <v>736</v>
      </c>
      <c r="J11" t="s">
        <v>746</v>
      </c>
      <c r="K11">
        <v>0</v>
      </c>
      <c r="L11" t="s">
        <v>366</v>
      </c>
      <c r="M11" t="s">
        <v>366</v>
      </c>
    </row>
    <row r="12" spans="1:13" x14ac:dyDescent="0.25">
      <c r="A12" t="s">
        <v>703</v>
      </c>
      <c r="D12" t="s">
        <v>735</v>
      </c>
      <c r="E12">
        <v>5</v>
      </c>
      <c r="F12">
        <v>0</v>
      </c>
      <c r="G12" t="s">
        <v>366</v>
      </c>
      <c r="I12" t="s">
        <v>736</v>
      </c>
      <c r="J12" t="s">
        <v>737</v>
      </c>
      <c r="K12">
        <v>0</v>
      </c>
      <c r="L12" t="s">
        <v>366</v>
      </c>
      <c r="M12" t="s">
        <v>366</v>
      </c>
    </row>
    <row r="13" spans="1:13" x14ac:dyDescent="0.25">
      <c r="A13" t="s">
        <v>705</v>
      </c>
      <c r="D13" t="s">
        <v>735</v>
      </c>
      <c r="E13">
        <v>15</v>
      </c>
      <c r="F13">
        <v>0</v>
      </c>
      <c r="G13" t="s">
        <v>366</v>
      </c>
      <c r="I13" t="s">
        <v>736</v>
      </c>
      <c r="J13" t="s">
        <v>738</v>
      </c>
      <c r="K13">
        <v>0</v>
      </c>
      <c r="L13" t="s">
        <v>366</v>
      </c>
      <c r="M13" t="s">
        <v>366</v>
      </c>
    </row>
    <row r="14" spans="1:13" x14ac:dyDescent="0.25">
      <c r="A14" t="s">
        <v>720</v>
      </c>
      <c r="D14" t="s">
        <v>736</v>
      </c>
      <c r="E14" t="s">
        <v>737</v>
      </c>
      <c r="F14">
        <v>0</v>
      </c>
      <c r="G14" t="s">
        <v>366</v>
      </c>
      <c r="I14" t="s">
        <v>736</v>
      </c>
      <c r="J14" t="s">
        <v>739</v>
      </c>
      <c r="K14">
        <v>0</v>
      </c>
      <c r="L14" t="s">
        <v>366</v>
      </c>
      <c r="M14" t="s">
        <v>366</v>
      </c>
    </row>
    <row r="15" spans="1:13" x14ac:dyDescent="0.25">
      <c r="D15" t="s">
        <v>736</v>
      </c>
      <c r="E15" t="s">
        <v>738</v>
      </c>
      <c r="F15">
        <v>0</v>
      </c>
      <c r="G15" t="s">
        <v>366</v>
      </c>
      <c r="I15" t="s">
        <v>736</v>
      </c>
      <c r="J15" t="s">
        <v>747</v>
      </c>
      <c r="K15">
        <v>0</v>
      </c>
      <c r="L15" t="s">
        <v>366</v>
      </c>
      <c r="M15" t="s">
        <v>366</v>
      </c>
    </row>
    <row r="16" spans="1:13" x14ac:dyDescent="0.25">
      <c r="D16" t="s">
        <v>736</v>
      </c>
      <c r="E16" t="s">
        <v>739</v>
      </c>
      <c r="F16">
        <v>0</v>
      </c>
      <c r="G16" t="s">
        <v>366</v>
      </c>
      <c r="I16" t="s">
        <v>736</v>
      </c>
      <c r="J16" t="s">
        <v>748</v>
      </c>
      <c r="K16">
        <v>0</v>
      </c>
      <c r="L16" t="s">
        <v>366</v>
      </c>
      <c r="M16" t="s">
        <v>366</v>
      </c>
    </row>
    <row r="17" spans="4:13" x14ac:dyDescent="0.25">
      <c r="D17" t="s">
        <v>736</v>
      </c>
      <c r="E17">
        <v>6</v>
      </c>
      <c r="F17">
        <v>0</v>
      </c>
      <c r="G17" t="s">
        <v>366</v>
      </c>
      <c r="I17" t="s">
        <v>736</v>
      </c>
      <c r="J17" t="s">
        <v>744</v>
      </c>
      <c r="K17">
        <v>0</v>
      </c>
      <c r="L17" t="s">
        <v>366</v>
      </c>
      <c r="M17" t="s">
        <v>366</v>
      </c>
    </row>
    <row r="18" spans="4:13" x14ac:dyDescent="0.25">
      <c r="D18" t="s">
        <v>736</v>
      </c>
      <c r="E18">
        <v>6</v>
      </c>
      <c r="F18">
        <v>0</v>
      </c>
      <c r="G18" t="s">
        <v>366</v>
      </c>
      <c r="I18" t="s">
        <v>736</v>
      </c>
      <c r="J18" t="s">
        <v>745</v>
      </c>
      <c r="K18">
        <v>0</v>
      </c>
      <c r="L18" t="s">
        <v>366</v>
      </c>
      <c r="M18" t="s">
        <v>366</v>
      </c>
    </row>
    <row r="19" spans="4:13" x14ac:dyDescent="0.25">
      <c r="D19" t="s">
        <v>736</v>
      </c>
      <c r="E19">
        <v>14</v>
      </c>
      <c r="F19">
        <v>0</v>
      </c>
      <c r="G19" t="s">
        <v>366</v>
      </c>
      <c r="I19" t="s">
        <v>736</v>
      </c>
      <c r="J19" t="s">
        <v>749</v>
      </c>
      <c r="K19">
        <v>0</v>
      </c>
      <c r="L19" t="s">
        <v>366</v>
      </c>
      <c r="M19" t="s">
        <v>366</v>
      </c>
    </row>
    <row r="20" spans="4:13" x14ac:dyDescent="0.25">
      <c r="D20" t="s">
        <v>736</v>
      </c>
      <c r="E20">
        <v>16</v>
      </c>
      <c r="F20">
        <v>0</v>
      </c>
      <c r="G20" t="s">
        <v>366</v>
      </c>
      <c r="I20" t="s">
        <v>740</v>
      </c>
      <c r="J20" t="s">
        <v>753</v>
      </c>
      <c r="K20">
        <v>0</v>
      </c>
      <c r="L20" t="s">
        <v>366</v>
      </c>
      <c r="M20" t="s">
        <v>366</v>
      </c>
    </row>
    <row r="21" spans="4:13" x14ac:dyDescent="0.25">
      <c r="D21" t="s">
        <v>736</v>
      </c>
      <c r="E21">
        <v>18</v>
      </c>
      <c r="F21">
        <v>0</v>
      </c>
      <c r="G21" t="s">
        <v>366</v>
      </c>
      <c r="I21" t="s">
        <v>740</v>
      </c>
      <c r="J21" t="s">
        <v>743</v>
      </c>
      <c r="K21">
        <v>0</v>
      </c>
      <c r="L21" t="s">
        <v>366</v>
      </c>
      <c r="M21" t="s">
        <v>754</v>
      </c>
    </row>
    <row r="22" spans="4:13" x14ac:dyDescent="0.25">
      <c r="D22" t="s">
        <v>740</v>
      </c>
      <c r="E22" t="s">
        <v>741</v>
      </c>
      <c r="F22">
        <v>0</v>
      </c>
      <c r="G22" t="s">
        <v>366</v>
      </c>
      <c r="I22" t="s">
        <v>740</v>
      </c>
      <c r="J22" t="s">
        <v>741</v>
      </c>
      <c r="K22">
        <v>0</v>
      </c>
      <c r="L22" t="s">
        <v>366</v>
      </c>
      <c r="M22" t="s">
        <v>754</v>
      </c>
    </row>
    <row r="23" spans="4:13" x14ac:dyDescent="0.25">
      <c r="D23" t="s">
        <v>740</v>
      </c>
      <c r="E23" t="s">
        <v>742</v>
      </c>
      <c r="F23">
        <v>0</v>
      </c>
      <c r="G23" t="s">
        <v>366</v>
      </c>
      <c r="I23" t="s">
        <v>755</v>
      </c>
      <c r="J23" t="s">
        <v>756</v>
      </c>
      <c r="K23">
        <v>0</v>
      </c>
      <c r="L23" t="s">
        <v>366</v>
      </c>
      <c r="M23" t="s">
        <v>366</v>
      </c>
    </row>
    <row r="24" spans="4:13" x14ac:dyDescent="0.25">
      <c r="D24" t="s">
        <v>740</v>
      </c>
      <c r="E24">
        <v>4</v>
      </c>
      <c r="F24">
        <v>0</v>
      </c>
      <c r="G24" t="s">
        <v>366</v>
      </c>
      <c r="I24" t="s">
        <v>740</v>
      </c>
      <c r="J24" t="s">
        <v>742</v>
      </c>
      <c r="K24">
        <v>0</v>
      </c>
      <c r="L24" t="s">
        <v>366</v>
      </c>
      <c r="M24" t="s">
        <v>754</v>
      </c>
    </row>
    <row r="25" spans="4:13" x14ac:dyDescent="0.25">
      <c r="D25" t="s">
        <v>740</v>
      </c>
      <c r="E25" t="s">
        <v>743</v>
      </c>
      <c r="F25">
        <v>0</v>
      </c>
      <c r="G25" t="s">
        <v>366</v>
      </c>
      <c r="I25" t="s">
        <v>735</v>
      </c>
      <c r="J25">
        <v>2</v>
      </c>
      <c r="K25">
        <v>0</v>
      </c>
      <c r="L25" t="s">
        <v>366</v>
      </c>
      <c r="M25" t="s">
        <v>366</v>
      </c>
    </row>
    <row r="26" spans="4:13" x14ac:dyDescent="0.25">
      <c r="D26" t="s">
        <v>736</v>
      </c>
      <c r="E26" t="s">
        <v>744</v>
      </c>
      <c r="F26">
        <v>0</v>
      </c>
    </row>
    <row r="27" spans="4:13" x14ac:dyDescent="0.25">
      <c r="D27" t="s">
        <v>736</v>
      </c>
      <c r="E27" t="s">
        <v>745</v>
      </c>
      <c r="F27">
        <v>0</v>
      </c>
    </row>
    <row r="28" spans="4:13" x14ac:dyDescent="0.25">
      <c r="D28" t="s">
        <v>736</v>
      </c>
      <c r="E28" t="s">
        <v>746</v>
      </c>
      <c r="F28">
        <v>0</v>
      </c>
    </row>
    <row r="29" spans="4:13" x14ac:dyDescent="0.25">
      <c r="D29" t="s">
        <v>736</v>
      </c>
      <c r="E29" t="s">
        <v>747</v>
      </c>
      <c r="F29">
        <v>0</v>
      </c>
    </row>
    <row r="30" spans="4:13" x14ac:dyDescent="0.25">
      <c r="D30" t="s">
        <v>736</v>
      </c>
      <c r="E30" t="s">
        <v>748</v>
      </c>
      <c r="F30">
        <v>0</v>
      </c>
    </row>
    <row r="31" spans="4:13" x14ac:dyDescent="0.25">
      <c r="D31" t="s">
        <v>736</v>
      </c>
      <c r="E31" t="s">
        <v>749</v>
      </c>
      <c r="F31">
        <v>0</v>
      </c>
    </row>
    <row r="32" spans="4:13" x14ac:dyDescent="0.25">
      <c r="D32" t="s">
        <v>736</v>
      </c>
      <c r="E32">
        <v>11</v>
      </c>
      <c r="F32">
        <v>0</v>
      </c>
    </row>
    <row r="33" spans="4:6" x14ac:dyDescent="0.25">
      <c r="D33" t="s">
        <v>736</v>
      </c>
      <c r="E33">
        <v>20</v>
      </c>
      <c r="F33">
        <v>0</v>
      </c>
    </row>
    <row r="34" spans="4:6" x14ac:dyDescent="0.25">
      <c r="D34" t="s">
        <v>736</v>
      </c>
      <c r="E34">
        <v>23</v>
      </c>
      <c r="F34">
        <v>0</v>
      </c>
    </row>
    <row r="35" spans="4:6" x14ac:dyDescent="0.25">
      <c r="D35" t="s">
        <v>740</v>
      </c>
      <c r="E35" t="s">
        <v>750</v>
      </c>
      <c r="F35">
        <v>0</v>
      </c>
    </row>
  </sheetData>
  <pageMargins left="0.7" right="0.7" top="0.75" bottom="0.75" header="0.3" footer="0.3"/>
  <pageSetup paperSize="0" orientation="portrait" horizontalDpi="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topLeftCell="A31" workbookViewId="0">
      <selection activeCell="C37" sqref="C37"/>
    </sheetView>
  </sheetViews>
  <sheetFormatPr baseColWidth="10" defaultRowHeight="15" x14ac:dyDescent="0.25"/>
  <cols>
    <col min="2" max="2" width="17.85546875" style="67" customWidth="1"/>
    <col min="3" max="3" width="11" style="66" bestFit="1" customWidth="1"/>
    <col min="4" max="4" width="43.28515625" bestFit="1" customWidth="1"/>
    <col min="5" max="5" width="8.7109375" bestFit="1" customWidth="1"/>
    <col min="6" max="6" width="9.85546875" bestFit="1" customWidth="1"/>
  </cols>
  <sheetData>
    <row r="2" spans="2:6" ht="22.5" customHeight="1" x14ac:dyDescent="0.25">
      <c r="B2" s="68" t="s">
        <v>51</v>
      </c>
      <c r="C2" s="68" t="s">
        <v>400</v>
      </c>
      <c r="D2" s="68" t="s">
        <v>1</v>
      </c>
      <c r="E2" s="68" t="s">
        <v>3</v>
      </c>
      <c r="F2" s="68" t="s">
        <v>966</v>
      </c>
    </row>
    <row r="3" spans="2:6" x14ac:dyDescent="0.25">
      <c r="B3" s="557" t="s">
        <v>963</v>
      </c>
      <c r="C3" s="60" t="s">
        <v>303</v>
      </c>
      <c r="D3" s="64" t="s">
        <v>305</v>
      </c>
      <c r="E3" s="62" t="s">
        <v>18</v>
      </c>
      <c r="F3" s="62" t="s">
        <v>371</v>
      </c>
    </row>
    <row r="4" spans="2:6" x14ac:dyDescent="0.25">
      <c r="B4" s="557"/>
      <c r="C4" s="60" t="s">
        <v>304</v>
      </c>
      <c r="D4" s="64" t="s">
        <v>306</v>
      </c>
      <c r="E4" s="62" t="s">
        <v>18</v>
      </c>
      <c r="F4" s="62" t="s">
        <v>19</v>
      </c>
    </row>
    <row r="5" spans="2:6" x14ac:dyDescent="0.25">
      <c r="B5" s="557" t="s">
        <v>870</v>
      </c>
      <c r="C5" s="60" t="s">
        <v>310</v>
      </c>
      <c r="D5" s="64" t="s">
        <v>965</v>
      </c>
      <c r="E5" s="62" t="s">
        <v>34</v>
      </c>
      <c r="F5" s="62" t="s">
        <v>13</v>
      </c>
    </row>
    <row r="6" spans="2:6" x14ac:dyDescent="0.25">
      <c r="B6" s="557"/>
      <c r="C6" s="60" t="s">
        <v>311</v>
      </c>
      <c r="D6" s="64" t="s">
        <v>964</v>
      </c>
      <c r="E6" s="62" t="s">
        <v>34</v>
      </c>
      <c r="F6" s="62" t="s">
        <v>13</v>
      </c>
    </row>
    <row r="7" spans="2:6" x14ac:dyDescent="0.25">
      <c r="B7" s="557"/>
      <c r="C7" s="60" t="s">
        <v>312</v>
      </c>
      <c r="D7" s="64" t="s">
        <v>335</v>
      </c>
      <c r="E7" s="62" t="s">
        <v>34</v>
      </c>
      <c r="F7" s="62" t="s">
        <v>13</v>
      </c>
    </row>
    <row r="8" spans="2:6" x14ac:dyDescent="0.25">
      <c r="B8" s="557"/>
      <c r="C8" s="60" t="s">
        <v>313</v>
      </c>
      <c r="D8" s="64" t="s">
        <v>336</v>
      </c>
      <c r="E8" s="62" t="s">
        <v>34</v>
      </c>
      <c r="F8" s="62" t="s">
        <v>13</v>
      </c>
    </row>
    <row r="9" spans="2:6" x14ac:dyDescent="0.25">
      <c r="B9" s="557"/>
      <c r="C9" s="60" t="s">
        <v>307</v>
      </c>
      <c r="D9" s="64" t="s">
        <v>308</v>
      </c>
      <c r="E9" s="62" t="s">
        <v>18</v>
      </c>
      <c r="F9" s="62" t="s">
        <v>19</v>
      </c>
    </row>
    <row r="10" spans="2:6" x14ac:dyDescent="0.25">
      <c r="B10" s="557"/>
      <c r="C10" s="60" t="s">
        <v>321</v>
      </c>
      <c r="D10" s="64" t="s">
        <v>322</v>
      </c>
      <c r="E10" s="62" t="s">
        <v>65</v>
      </c>
      <c r="F10" s="62" t="s">
        <v>23</v>
      </c>
    </row>
    <row r="11" spans="2:6" x14ac:dyDescent="0.25">
      <c r="B11" s="557"/>
      <c r="C11" s="60" t="s">
        <v>941</v>
      </c>
      <c r="D11" s="60" t="s">
        <v>940</v>
      </c>
      <c r="E11" s="60" t="s">
        <v>144</v>
      </c>
      <c r="F11" s="60" t="s">
        <v>13</v>
      </c>
    </row>
    <row r="12" spans="2:6" x14ac:dyDescent="0.25">
      <c r="B12" s="557"/>
      <c r="C12" s="60" t="s">
        <v>942</v>
      </c>
      <c r="D12" s="60" t="s">
        <v>943</v>
      </c>
      <c r="E12" s="62" t="s">
        <v>34</v>
      </c>
      <c r="F12" s="62" t="s">
        <v>13</v>
      </c>
    </row>
    <row r="13" spans="2:6" x14ac:dyDescent="0.25">
      <c r="B13" s="557"/>
      <c r="C13" s="60" t="s">
        <v>944</v>
      </c>
      <c r="D13" s="60" t="s">
        <v>945</v>
      </c>
      <c r="E13" s="62" t="s">
        <v>18</v>
      </c>
      <c r="F13" s="62" t="s">
        <v>19</v>
      </c>
    </row>
    <row r="14" spans="2:6" x14ac:dyDescent="0.25">
      <c r="B14" s="557"/>
      <c r="C14" s="60" t="s">
        <v>946</v>
      </c>
      <c r="D14" s="60" t="s">
        <v>947</v>
      </c>
      <c r="E14" s="62" t="s">
        <v>65</v>
      </c>
      <c r="F14" s="62" t="s">
        <v>23</v>
      </c>
    </row>
    <row r="15" spans="2:6" x14ac:dyDescent="0.25">
      <c r="B15" s="557"/>
      <c r="C15" s="60" t="s">
        <v>948</v>
      </c>
      <c r="D15" s="60" t="s">
        <v>949</v>
      </c>
      <c r="E15" s="62" t="s">
        <v>18</v>
      </c>
      <c r="F15" s="62" t="s">
        <v>19</v>
      </c>
    </row>
    <row r="16" spans="2:6" x14ac:dyDescent="0.25">
      <c r="B16" s="557"/>
      <c r="C16" s="60" t="s">
        <v>952</v>
      </c>
      <c r="D16" s="60" t="s">
        <v>953</v>
      </c>
      <c r="E16" s="62" t="s">
        <v>34</v>
      </c>
      <c r="F16" s="62" t="s">
        <v>13</v>
      </c>
    </row>
    <row r="17" spans="2:6" x14ac:dyDescent="0.25">
      <c r="B17" s="557"/>
      <c r="C17" s="60" t="s">
        <v>954</v>
      </c>
      <c r="D17" s="64" t="s">
        <v>960</v>
      </c>
      <c r="E17" s="62" t="s">
        <v>34</v>
      </c>
      <c r="F17" s="62" t="s">
        <v>13</v>
      </c>
    </row>
    <row r="18" spans="2:6" x14ac:dyDescent="0.25">
      <c r="B18" s="557"/>
      <c r="C18" s="60" t="s">
        <v>955</v>
      </c>
      <c r="D18" s="64" t="s">
        <v>961</v>
      </c>
      <c r="E18" s="62" t="s">
        <v>34</v>
      </c>
      <c r="F18" s="62" t="s">
        <v>13</v>
      </c>
    </row>
    <row r="19" spans="2:6" x14ac:dyDescent="0.25">
      <c r="B19" s="557"/>
      <c r="C19" s="60" t="s">
        <v>956</v>
      </c>
      <c r="D19" s="64" t="s">
        <v>962</v>
      </c>
      <c r="E19" s="62" t="s">
        <v>34</v>
      </c>
      <c r="F19" s="62" t="s">
        <v>13</v>
      </c>
    </row>
    <row r="20" spans="2:6" x14ac:dyDescent="0.25">
      <c r="B20" s="557" t="s">
        <v>873</v>
      </c>
      <c r="C20" s="60" t="s">
        <v>375</v>
      </c>
      <c r="D20" s="62" t="s">
        <v>871</v>
      </c>
      <c r="E20" s="62" t="s">
        <v>34</v>
      </c>
      <c r="F20" s="62" t="s">
        <v>13</v>
      </c>
    </row>
    <row r="21" spans="2:6" x14ac:dyDescent="0.25">
      <c r="B21" s="557"/>
      <c r="C21" s="60" t="s">
        <v>362</v>
      </c>
      <c r="D21" s="64" t="s">
        <v>363</v>
      </c>
      <c r="E21" s="62" t="s">
        <v>34</v>
      </c>
      <c r="F21" s="62" t="s">
        <v>13</v>
      </c>
    </row>
    <row r="22" spans="2:6" x14ac:dyDescent="0.25">
      <c r="B22" s="557"/>
      <c r="C22" s="60" t="s">
        <v>328</v>
      </c>
      <c r="D22" s="64" t="s">
        <v>329</v>
      </c>
      <c r="E22" s="62" t="s">
        <v>34</v>
      </c>
      <c r="F22" s="62" t="s">
        <v>13</v>
      </c>
    </row>
    <row r="23" spans="2:6" x14ac:dyDescent="0.25">
      <c r="B23" s="557"/>
      <c r="C23" s="60" t="s">
        <v>693</v>
      </c>
      <c r="D23" s="64" t="s">
        <v>695</v>
      </c>
      <c r="E23" s="62" t="s">
        <v>34</v>
      </c>
      <c r="F23" s="62" t="s">
        <v>13</v>
      </c>
    </row>
    <row r="24" spans="2:6" x14ac:dyDescent="0.25">
      <c r="B24" s="557"/>
      <c r="C24" s="60" t="s">
        <v>330</v>
      </c>
      <c r="D24" s="64" t="s">
        <v>874</v>
      </c>
      <c r="E24" s="62" t="s">
        <v>34</v>
      </c>
      <c r="F24" s="62" t="s">
        <v>13</v>
      </c>
    </row>
    <row r="25" spans="2:6" x14ac:dyDescent="0.25">
      <c r="B25" s="557"/>
      <c r="C25" s="60" t="s">
        <v>730</v>
      </c>
      <c r="D25" s="64" t="s">
        <v>874</v>
      </c>
      <c r="E25" s="62" t="s">
        <v>34</v>
      </c>
      <c r="F25" s="62" t="s">
        <v>13</v>
      </c>
    </row>
    <row r="26" spans="2:6" x14ac:dyDescent="0.25">
      <c r="B26" s="557"/>
      <c r="C26" s="60" t="s">
        <v>331</v>
      </c>
      <c r="D26" s="64" t="s">
        <v>332</v>
      </c>
      <c r="E26" s="62" t="s">
        <v>34</v>
      </c>
      <c r="F26" s="62" t="s">
        <v>13</v>
      </c>
    </row>
    <row r="27" spans="2:6" x14ac:dyDescent="0.25">
      <c r="B27" s="557"/>
      <c r="C27" s="60" t="s">
        <v>725</v>
      </c>
      <c r="D27" s="64" t="s">
        <v>726</v>
      </c>
      <c r="E27" s="62" t="s">
        <v>317</v>
      </c>
      <c r="F27" s="62" t="s">
        <v>13</v>
      </c>
    </row>
    <row r="28" spans="2:6" x14ac:dyDescent="0.25">
      <c r="B28" s="557"/>
      <c r="C28" s="60" t="s">
        <v>727</v>
      </c>
      <c r="D28" s="62" t="s">
        <v>728</v>
      </c>
      <c r="E28" s="62" t="s">
        <v>34</v>
      </c>
      <c r="F28" s="62" t="s">
        <v>13</v>
      </c>
    </row>
    <row r="29" spans="2:6" x14ac:dyDescent="0.25">
      <c r="B29" s="557"/>
      <c r="C29" s="60" t="s">
        <v>364</v>
      </c>
      <c r="D29" s="64" t="s">
        <v>365</v>
      </c>
      <c r="E29" s="62" t="s">
        <v>16</v>
      </c>
      <c r="F29" s="62" t="s">
        <v>861</v>
      </c>
    </row>
    <row r="30" spans="2:6" x14ac:dyDescent="0.25">
      <c r="B30" s="557"/>
      <c r="C30" s="60" t="s">
        <v>367</v>
      </c>
      <c r="D30" s="64" t="s">
        <v>370</v>
      </c>
      <c r="E30" s="62" t="s">
        <v>18</v>
      </c>
      <c r="F30" s="62" t="s">
        <v>19</v>
      </c>
    </row>
    <row r="31" spans="2:6" x14ac:dyDescent="0.25">
      <c r="B31" s="557"/>
      <c r="C31" s="60" t="s">
        <v>361</v>
      </c>
      <c r="D31" s="64" t="s">
        <v>372</v>
      </c>
      <c r="E31" s="62" t="s">
        <v>65</v>
      </c>
      <c r="F31" s="62" t="s">
        <v>23</v>
      </c>
    </row>
    <row r="32" spans="2:6" x14ac:dyDescent="0.25">
      <c r="B32" s="557"/>
      <c r="C32" s="60" t="s">
        <v>373</v>
      </c>
      <c r="D32" s="64" t="s">
        <v>374</v>
      </c>
      <c r="E32" s="62" t="s">
        <v>65</v>
      </c>
      <c r="F32" s="62" t="s">
        <v>23</v>
      </c>
    </row>
    <row r="33" spans="2:6" x14ac:dyDescent="0.25">
      <c r="B33" s="557"/>
      <c r="C33" s="60" t="s">
        <v>930</v>
      </c>
      <c r="D33" s="62" t="s">
        <v>933</v>
      </c>
      <c r="E33" s="62" t="s">
        <v>317</v>
      </c>
      <c r="F33" s="62" t="s">
        <v>13</v>
      </c>
    </row>
    <row r="34" spans="2:6" x14ac:dyDescent="0.25">
      <c r="B34" s="557"/>
      <c r="C34" s="60" t="s">
        <v>931</v>
      </c>
      <c r="D34" s="62" t="s">
        <v>932</v>
      </c>
      <c r="E34" s="62" t="s">
        <v>34</v>
      </c>
      <c r="F34" s="62" t="s">
        <v>13</v>
      </c>
    </row>
    <row r="35" spans="2:6" x14ac:dyDescent="0.25">
      <c r="B35" s="557"/>
      <c r="C35" s="60" t="s">
        <v>935</v>
      </c>
      <c r="D35" s="60" t="s">
        <v>934</v>
      </c>
      <c r="E35" s="62" t="s">
        <v>34</v>
      </c>
      <c r="F35" s="62" t="s">
        <v>13</v>
      </c>
    </row>
    <row r="36" spans="2:6" x14ac:dyDescent="0.25">
      <c r="B36" s="557"/>
      <c r="C36" s="60" t="s">
        <v>936</v>
      </c>
      <c r="D36" s="60" t="s">
        <v>937</v>
      </c>
      <c r="E36" s="60" t="s">
        <v>144</v>
      </c>
      <c r="F36" s="60" t="s">
        <v>13</v>
      </c>
    </row>
    <row r="37" spans="2:6" x14ac:dyDescent="0.25">
      <c r="B37" s="557"/>
      <c r="C37" s="60" t="s">
        <v>938</v>
      </c>
      <c r="D37" s="60" t="s">
        <v>939</v>
      </c>
      <c r="E37" s="62" t="s">
        <v>18</v>
      </c>
      <c r="F37" s="62" t="s">
        <v>19</v>
      </c>
    </row>
    <row r="38" spans="2:6" x14ac:dyDescent="0.25">
      <c r="B38" s="557" t="s">
        <v>872</v>
      </c>
      <c r="C38" s="60" t="s">
        <v>697</v>
      </c>
      <c r="D38" s="64" t="s">
        <v>699</v>
      </c>
      <c r="E38" s="62" t="s">
        <v>34</v>
      </c>
      <c r="F38" s="62" t="s">
        <v>13</v>
      </c>
    </row>
    <row r="39" spans="2:6" x14ac:dyDescent="0.25">
      <c r="B39" s="557"/>
      <c r="C39" s="60" t="s">
        <v>698</v>
      </c>
      <c r="D39" s="64" t="s">
        <v>700</v>
      </c>
      <c r="E39" s="62" t="s">
        <v>34</v>
      </c>
      <c r="F39" s="62" t="s">
        <v>13</v>
      </c>
    </row>
    <row r="40" spans="2:6" x14ac:dyDescent="0.25">
      <c r="B40" s="557"/>
      <c r="C40" s="60" t="s">
        <v>701</v>
      </c>
      <c r="D40" s="64" t="s">
        <v>702</v>
      </c>
      <c r="E40" s="62" t="s">
        <v>16</v>
      </c>
      <c r="F40" s="62" t="s">
        <v>861</v>
      </c>
    </row>
    <row r="41" spans="2:6" x14ac:dyDescent="0.25">
      <c r="B41" s="557"/>
      <c r="C41" s="60" t="s">
        <v>703</v>
      </c>
      <c r="D41" s="62" t="s">
        <v>704</v>
      </c>
      <c r="E41" s="62" t="s">
        <v>18</v>
      </c>
      <c r="F41" s="62" t="s">
        <v>19</v>
      </c>
    </row>
    <row r="42" spans="2:6" x14ac:dyDescent="0.25">
      <c r="B42" s="557"/>
      <c r="C42" s="60" t="s">
        <v>705</v>
      </c>
      <c r="D42" s="62" t="s">
        <v>706</v>
      </c>
      <c r="E42" s="62" t="s">
        <v>65</v>
      </c>
      <c r="F42" s="62" t="s">
        <v>23</v>
      </c>
    </row>
  </sheetData>
  <mergeCells count="4">
    <mergeCell ref="B3:B4"/>
    <mergeCell ref="B5:B19"/>
    <mergeCell ref="B20:B37"/>
    <mergeCell ref="B38:B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Programas</vt:lpstr>
      <vt:lpstr>Funciones</vt:lpstr>
      <vt:lpstr>Saldocap</vt:lpstr>
      <vt:lpstr>RANGOS</vt:lpstr>
      <vt:lpstr>phycjr3</vt:lpstr>
      <vt:lpstr>p</vt:lpstr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Glorida E. Guerrero Ortega</dc:creator>
  <cp:lastModifiedBy>Rodolfo Pineda Mejía</cp:lastModifiedBy>
  <dcterms:created xsi:type="dcterms:W3CDTF">2011-03-28T21:09:48Z</dcterms:created>
  <dcterms:modified xsi:type="dcterms:W3CDTF">2016-07-22T19:16:38Z</dcterms:modified>
</cp:coreProperties>
</file>