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regn-my.sharepoint.com/personal/parsa_akbari_regeneron_com/Documents/TAG_CMS/papers/bmi_exwas/manuscript/R2/submission_documents/"/>
    </mc:Choice>
  </mc:AlternateContent>
  <xr:revisionPtr revIDLastSave="61" documentId="8_{DB0464F7-C609-4FAA-9BEC-6BF0423A7A3A}" xr6:coauthVersionLast="46" xr6:coauthVersionMax="46" xr10:uidLastSave="{357A4787-E1AB-4C22-B61D-5298E65FFA9D}"/>
  <bookViews>
    <workbookView xWindow="33600" yWindow="-100" windowWidth="23260" windowHeight="13180" tabRatio="596" firstSheet="1" activeTab="1" xr2:uid="{00000000-000D-0000-FFFF-FFFF00000000}"/>
  </bookViews>
  <sheets>
    <sheet name="S1" sheetId="17" r:id="rId1"/>
    <sheet name="S2" sheetId="18" r:id="rId2"/>
    <sheet name="S3" sheetId="38" r:id="rId3"/>
    <sheet name="S4" sheetId="19" r:id="rId4"/>
    <sheet name="S5" sheetId="16" r:id="rId5"/>
    <sheet name="S6" sheetId="2" r:id="rId6"/>
    <sheet name="S7" sheetId="7" r:id="rId7"/>
    <sheet name="S8" sheetId="39" r:id="rId8"/>
    <sheet name="S9" sheetId="20" r:id="rId9"/>
    <sheet name="S10" sheetId="43" r:id="rId10"/>
    <sheet name="S11" sheetId="22" r:id="rId11"/>
    <sheet name="S12" sheetId="42" r:id="rId12"/>
    <sheet name="S13" sheetId="24" r:id="rId13"/>
    <sheet name="S14" sheetId="31" r:id="rId14"/>
    <sheet name="S15" sheetId="41" r:id="rId15"/>
    <sheet name="S16" sheetId="33" r:id="rId16"/>
    <sheet name="S17" sheetId="35" r:id="rId17"/>
    <sheet name="S18" sheetId="11" r:id="rId18"/>
    <sheet name="S19" sheetId="37" r:id="rId19"/>
    <sheet name="S20" sheetId="36" r:id="rId20"/>
    <sheet name="S21" sheetId="10" r:id="rId21"/>
  </sheets>
  <definedNames>
    <definedName name="_xlnm._FilterDatabase" localSheetId="13" hidden="1">'S14'!$A$4:$J$20</definedName>
    <definedName name="_xlnm._FilterDatabase" localSheetId="17" hidden="1">'S18'!$A$4:$N$1909</definedName>
    <definedName name="_xlnm._FilterDatabase" localSheetId="18" hidden="1">'S19'!$A$4:$U$30</definedName>
    <definedName name="_xlnm._FilterDatabase" localSheetId="19" hidden="1">'S20'!$A$3:$Q$59</definedName>
    <definedName name="_xlnm._FilterDatabase" localSheetId="20" hidden="1">'S21'!$A$4:$I$116</definedName>
    <definedName name="_xlnm._FilterDatabase" localSheetId="5" hidden="1">'S6'!$A$4:$G$50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31" l="1"/>
  <c r="J13" i="31"/>
  <c r="J12" i="31"/>
  <c r="J10" i="31"/>
  <c r="J9" i="31"/>
  <c r="J7" i="31"/>
  <c r="J6" i="31"/>
  <c r="J5" i="31"/>
</calcChain>
</file>

<file path=xl/sharedStrings.xml><?xml version="1.0" encoding="utf-8"?>
<sst xmlns="http://schemas.openxmlformats.org/spreadsheetml/2006/main" count="12226" uniqueCount="6452">
  <si>
    <t>AAF</t>
  </si>
  <si>
    <t>2:53634252:A:G</t>
  </si>
  <si>
    <t>rs59428052</t>
  </si>
  <si>
    <t>ASB3,GPR75-ASB3</t>
  </si>
  <si>
    <t>No</t>
  </si>
  <si>
    <t>intronic</t>
  </si>
  <si>
    <t>synonymous</t>
  </si>
  <si>
    <t>intronic;intronic</t>
  </si>
  <si>
    <t>GPR75-ASB3</t>
  </si>
  <si>
    <t>cDNA change HGVS</t>
  </si>
  <si>
    <t>Protein change HGVS</t>
  </si>
  <si>
    <t>In genotyping array</t>
  </si>
  <si>
    <t>In raw imputed data</t>
  </si>
  <si>
    <t>2:53853135:T:G</t>
  </si>
  <si>
    <t>c.1622A&gt;C</t>
  </si>
  <si>
    <t>p.Ter541Serext*?</t>
  </si>
  <si>
    <t>-</t>
  </si>
  <si>
    <t>2:53854137:TAGAG:T</t>
  </si>
  <si>
    <t>c.616_619delCTCT</t>
  </si>
  <si>
    <t>p.Leu206fs</t>
  </si>
  <si>
    <t>2:53853771:G:C</t>
  </si>
  <si>
    <t>c.986C&gt;G</t>
  </si>
  <si>
    <t>p.Ser329*</t>
  </si>
  <si>
    <t>2:53853134:T:G</t>
  </si>
  <si>
    <t>c.1623A&gt;C</t>
  </si>
  <si>
    <t>p.Ter541Tyrext*?</t>
  </si>
  <si>
    <t>2:53854045:ACTTT:A</t>
  </si>
  <si>
    <t>c.708_711delAAAG</t>
  </si>
  <si>
    <t>p.Arg236fs</t>
  </si>
  <si>
    <t>2:53854057:G:A</t>
  </si>
  <si>
    <t>c.700C&gt;T</t>
  </si>
  <si>
    <t>p.Gln234*</t>
  </si>
  <si>
    <t>Yes, but excluded after QC due to very low imputation quality</t>
  </si>
  <si>
    <t>2:53854380:G:C</t>
  </si>
  <si>
    <t>c.377C&gt;G</t>
  </si>
  <si>
    <t>p.Ser126*</t>
  </si>
  <si>
    <t>2:53854009:G:A</t>
  </si>
  <si>
    <t>c.748C&gt;T</t>
  </si>
  <si>
    <t>p.Gln250*</t>
  </si>
  <si>
    <t>2:53854476:C:CA</t>
  </si>
  <si>
    <t>c.280dupT</t>
  </si>
  <si>
    <t>p.Cys94fs</t>
  </si>
  <si>
    <t>2:53853547:T:A</t>
  </si>
  <si>
    <t>c.1210A&gt;T</t>
  </si>
  <si>
    <t>p.Lys404*</t>
  </si>
  <si>
    <t>2:53853136:A:C</t>
  </si>
  <si>
    <t>c.1621T&gt;G</t>
  </si>
  <si>
    <t>p.Ter541Gluext*?</t>
  </si>
  <si>
    <t>2:53859827:C:T</t>
  </si>
  <si>
    <t>c.-110+1G&gt;A</t>
  </si>
  <si>
    <t>2:53853560:G:GA</t>
  </si>
  <si>
    <t>c.1196dupT</t>
  </si>
  <si>
    <t>p.Cys400fs</t>
  </si>
  <si>
    <t>2:53854051:T:A</t>
  </si>
  <si>
    <t>c.706A&gt;T</t>
  </si>
  <si>
    <t>p.Arg236*</t>
  </si>
  <si>
    <t>2:53853256:G:A</t>
  </si>
  <si>
    <t>c.1501C&gt;T</t>
  </si>
  <si>
    <t>p.Gln501*</t>
  </si>
  <si>
    <t>2:53854485:AG:A</t>
  </si>
  <si>
    <t>c.271delC</t>
  </si>
  <si>
    <t>p.Leu91fs</t>
  </si>
  <si>
    <t>2:53854685:TC:T</t>
  </si>
  <si>
    <t>c.71delG</t>
  </si>
  <si>
    <t>p.Gly24fs</t>
  </si>
  <si>
    <t>2:53853730:G:A</t>
  </si>
  <si>
    <t>c.1027C&gt;T</t>
  </si>
  <si>
    <t>p.Gln343*</t>
  </si>
  <si>
    <t>2:53853927:T:TA</t>
  </si>
  <si>
    <t>c.829dupT</t>
  </si>
  <si>
    <t>p.Tyr277fs</t>
  </si>
  <si>
    <t>2:53853946:G:GT</t>
  </si>
  <si>
    <t>c.810_811insA</t>
  </si>
  <si>
    <t>p.Leu271fs</t>
  </si>
  <si>
    <t>2:53854099:CAG:C</t>
  </si>
  <si>
    <t>c.656_657delCT</t>
  </si>
  <si>
    <t>p.Ser219fs</t>
  </si>
  <si>
    <t>2:53854695:G:T</t>
  </si>
  <si>
    <t>c.62C&gt;A</t>
  </si>
  <si>
    <t>p.Ser21*</t>
  </si>
  <si>
    <t>2:53854740:TG:T</t>
  </si>
  <si>
    <t>c.16delC</t>
  </si>
  <si>
    <t>p.His6fs</t>
  </si>
  <si>
    <t>2:53853352:G:A</t>
  </si>
  <si>
    <t>c.1405C&gt;T</t>
  </si>
  <si>
    <t>p.Gln469*</t>
  </si>
  <si>
    <t>2:53853853:G:A</t>
  </si>
  <si>
    <t>c.904C&gt;T</t>
  </si>
  <si>
    <t>p.Arg302*</t>
  </si>
  <si>
    <t>2:53853502:T:A</t>
  </si>
  <si>
    <t>c.1255A&gt;T</t>
  </si>
  <si>
    <t>p.Arg419*</t>
  </si>
  <si>
    <t>2:53854474:C:A</t>
  </si>
  <si>
    <t>c.283G&gt;T</t>
  </si>
  <si>
    <t>p.Gly95*</t>
  </si>
  <si>
    <t>2:53853967:TGG:T</t>
  </si>
  <si>
    <t>c.788_789delCC</t>
  </si>
  <si>
    <t>p.Pro263fs</t>
  </si>
  <si>
    <t>2:53853692:G:T</t>
  </si>
  <si>
    <t>c.1065C&gt;A</t>
  </si>
  <si>
    <t>p.Tyr355*</t>
  </si>
  <si>
    <t>2:53853245:GT:G</t>
  </si>
  <si>
    <t>c.1511delA</t>
  </si>
  <si>
    <t>p.Asn504fs</t>
  </si>
  <si>
    <t>2:53854135:CAT:C</t>
  </si>
  <si>
    <t>c.620_621delAT</t>
  </si>
  <si>
    <t>p.Tyr207fs</t>
  </si>
  <si>
    <t>2:53854078:G:A</t>
  </si>
  <si>
    <t>c.679C&gt;T</t>
  </si>
  <si>
    <t>p.Gln227*</t>
  </si>
  <si>
    <t>2:53853641:GTT:G</t>
  </si>
  <si>
    <t>c.1114_1115delAA</t>
  </si>
  <si>
    <t>p.Asn372fs</t>
  </si>
  <si>
    <t>2:53853680:CAATTCAAACTGGT:C</t>
  </si>
  <si>
    <t>c.1064_1076delACCAGTTTGAATT</t>
  </si>
  <si>
    <t>p.Tyr355fs</t>
  </si>
  <si>
    <t>2:53854421:ACTACTGG:A</t>
  </si>
  <si>
    <t>c.329_335delCCAGTAG</t>
  </si>
  <si>
    <t>p.Ala110fs</t>
  </si>
  <si>
    <t>2:53853877:G:A</t>
  </si>
  <si>
    <t>c.880C&gt;T</t>
  </si>
  <si>
    <t>p.Gln294*</t>
  </si>
  <si>
    <t>2:53853926:G:T</t>
  </si>
  <si>
    <t>c.831C&gt;A</t>
  </si>
  <si>
    <t>p.Tyr277*</t>
  </si>
  <si>
    <t>2:53853382:TG:T</t>
  </si>
  <si>
    <t>c.1374delC</t>
  </si>
  <si>
    <t>p.Lys459fs</t>
  </si>
  <si>
    <t>2:53854306:G:A</t>
  </si>
  <si>
    <t>c.451C&gt;T</t>
  </si>
  <si>
    <t>p.Gln151*</t>
  </si>
  <si>
    <t>2:53854037:A:AG</t>
  </si>
  <si>
    <t>c.719dupC</t>
  </si>
  <si>
    <t>p.Val241fs</t>
  </si>
  <si>
    <t>2:53853354:CCA:C</t>
  </si>
  <si>
    <t>c.1401_1402delTG</t>
  </si>
  <si>
    <t>p.Cys467fs</t>
  </si>
  <si>
    <t>2:53853535:G:A</t>
  </si>
  <si>
    <t>c.1222C&gt;T</t>
  </si>
  <si>
    <t>p.Arg408*</t>
  </si>
  <si>
    <t>2:53853200:GGT:G</t>
  </si>
  <si>
    <t>c.1555_1556delAC</t>
  </si>
  <si>
    <t>p.Thr519fs</t>
  </si>
  <si>
    <t>2:53854755:A:G</t>
  </si>
  <si>
    <t>c.2T&gt;C</t>
  </si>
  <si>
    <t>p.Met1?</t>
  </si>
  <si>
    <t>2:53854409:A:AG</t>
  </si>
  <si>
    <t>c.347dupC</t>
  </si>
  <si>
    <t>p.Cys118fs</t>
  </si>
  <si>
    <t>2:53854644:TG:T</t>
  </si>
  <si>
    <t>c.112delC</t>
  </si>
  <si>
    <t>p.His38fs</t>
  </si>
  <si>
    <t>MC4R</t>
  </si>
  <si>
    <t>ANKRD27</t>
  </si>
  <si>
    <t>ROBO1</t>
  </si>
  <si>
    <t>PCSK1</t>
  </si>
  <si>
    <t>CALCR</t>
  </si>
  <si>
    <t>GIPR</t>
  </si>
  <si>
    <t>p</t>
  </si>
  <si>
    <t>Gene</t>
  </si>
  <si>
    <t>T</t>
  </si>
  <si>
    <t>missense</t>
  </si>
  <si>
    <t>Fine mapped locus number</t>
  </si>
  <si>
    <t>Ancestry</t>
  </si>
  <si>
    <t>Chromosome</t>
  </si>
  <si>
    <t>Credible set start position</t>
  </si>
  <si>
    <t>Credible set end position</t>
  </si>
  <si>
    <t>Number of variants in the 95% credible set</t>
  </si>
  <si>
    <t>Sentinel Variant (CPRA)</t>
  </si>
  <si>
    <t>AAF for sentinel variant</t>
  </si>
  <si>
    <t>Sentinel variant effect</t>
  </si>
  <si>
    <t>EUR</t>
  </si>
  <si>
    <t>1:107081941:G:A</t>
  </si>
  <si>
    <t>rs1335055</t>
  </si>
  <si>
    <t>PRMT6</t>
  </si>
  <si>
    <t>1:107342396:C:G</t>
  </si>
  <si>
    <t>rs12035149</t>
  </si>
  <si>
    <t>NTNG1</t>
  </si>
  <si>
    <t>1:107428582:C:A</t>
  </si>
  <si>
    <t>rs17465581</t>
  </si>
  <si>
    <t>1:10765520:C:T</t>
  </si>
  <si>
    <t>rs11121615</t>
  </si>
  <si>
    <t>CASZ1</t>
  </si>
  <si>
    <t>1:108118976:C:T</t>
  </si>
  <si>
    <t>rs1660420</t>
  </si>
  <si>
    <t>SLC25A24</t>
  </si>
  <si>
    <t>1:109254243:G:A</t>
  </si>
  <si>
    <t>rs149841512</t>
  </si>
  <si>
    <t>CELSR2</t>
  </si>
  <si>
    <t>1:109577110:C:T</t>
  </si>
  <si>
    <t>rs6537837</t>
  </si>
  <si>
    <t>GNAI3</t>
  </si>
  <si>
    <t>1:109612066:T:C</t>
  </si>
  <si>
    <t>rs17024393</t>
  </si>
  <si>
    <t>GNAT2</t>
  </si>
  <si>
    <t>3_prime_UTR;intronic</t>
  </si>
  <si>
    <t>GNAI3;GNAT2</t>
  </si>
  <si>
    <t>1:110465938:G:A</t>
  </si>
  <si>
    <t>rs4839019</t>
  </si>
  <si>
    <t>PROK1</t>
  </si>
  <si>
    <t>1:110817180:G:A</t>
  </si>
  <si>
    <t>rs518785</t>
  </si>
  <si>
    <t>CD53</t>
  </si>
  <si>
    <t>1:11147212:C:T</t>
  </si>
  <si>
    <t>rs2791643</t>
  </si>
  <si>
    <t>MTOR</t>
  </si>
  <si>
    <t>1:111730863:T:C</t>
  </si>
  <si>
    <t>rs1546924</t>
  </si>
  <si>
    <t>FAM212B</t>
  </si>
  <si>
    <t>1:112300762:A:T</t>
  </si>
  <si>
    <t>rs3124031</t>
  </si>
  <si>
    <t>CTTNBP2NL</t>
  </si>
  <si>
    <t>1:114709988:G:C</t>
  </si>
  <si>
    <t>rs7549358</t>
  </si>
  <si>
    <t>NRAS</t>
  </si>
  <si>
    <t>1:118307878:G:T</t>
  </si>
  <si>
    <t>rs59051938</t>
  </si>
  <si>
    <t>SPAG17</t>
  </si>
  <si>
    <t>1:11863680:A:G</t>
  </si>
  <si>
    <t>rs12569355</t>
  </si>
  <si>
    <t>NPPB</t>
  </si>
  <si>
    <t>upstream</t>
  </si>
  <si>
    <t>1:118956423:C:A</t>
  </si>
  <si>
    <t>rs12123832</t>
  </si>
  <si>
    <t>TBX15</t>
  </si>
  <si>
    <t>1:118992711:T:A</t>
  </si>
  <si>
    <t>rs10923715</t>
  </si>
  <si>
    <t>1:150900760:G:C</t>
  </si>
  <si>
    <t>rs12750810</t>
  </si>
  <si>
    <t>RP11-235D19.4</t>
  </si>
  <si>
    <t>1:151046385:A:G</t>
  </si>
  <si>
    <t>rs6587552</t>
  </si>
  <si>
    <t>BNIPL</t>
  </si>
  <si>
    <t>C1orf56</t>
  </si>
  <si>
    <t>1:154323600:T:C</t>
  </si>
  <si>
    <t>rs1194610</t>
  </si>
  <si>
    <t>AQP10</t>
  </si>
  <si>
    <t>synonymous;upstream</t>
  </si>
  <si>
    <t>AQP10;ATP8B2</t>
  </si>
  <si>
    <t>AMR</t>
  </si>
  <si>
    <t>1:154496752:GA:G</t>
  </si>
  <si>
    <t>rs67052410;rs368261471</t>
  </si>
  <si>
    <t>SHE</t>
  </si>
  <si>
    <t>1:154751527:G:A</t>
  </si>
  <si>
    <t>rs870031</t>
  </si>
  <si>
    <t>KCNN3</t>
  </si>
  <si>
    <t>1:154861707:G:A</t>
  </si>
  <si>
    <t>rs1218582</t>
  </si>
  <si>
    <t>1:155013615:T:C</t>
  </si>
  <si>
    <t>rs3753639</t>
  </si>
  <si>
    <t>ZBTB7B</t>
  </si>
  <si>
    <t>upstream;downstream</t>
  </si>
  <si>
    <t>ZBTB7B;DCST2</t>
  </si>
  <si>
    <t>1:155065193:C:A</t>
  </si>
  <si>
    <t>rs114973352</t>
  </si>
  <si>
    <t>EFNA4,RP11-540D14.8</t>
  </si>
  <si>
    <t>downstream</t>
  </si>
  <si>
    <t>ADAM15</t>
  </si>
  <si>
    <t>1:155496993:C:G</t>
  </si>
  <si>
    <t>rs12079134</t>
  </si>
  <si>
    <t>ASH1L</t>
  </si>
  <si>
    <t>1:155852838:C:A</t>
  </si>
  <si>
    <t>rs112685832</t>
  </si>
  <si>
    <t>GON4L</t>
  </si>
  <si>
    <t>1:156080086:C:T</t>
  </si>
  <si>
    <t>rs61813324</t>
  </si>
  <si>
    <t>MEX3A</t>
  </si>
  <si>
    <t>upstream;intronic</t>
  </si>
  <si>
    <t>LMNA;MEX3A</t>
  </si>
  <si>
    <t>1:156436589:G:C</t>
  </si>
  <si>
    <t>rs11264483</t>
  </si>
  <si>
    <t>C1orf61</t>
  </si>
  <si>
    <t>1:15667108:G:A</t>
  </si>
  <si>
    <t>rs10927823</t>
  </si>
  <si>
    <t>RSC1A1</t>
  </si>
  <si>
    <t>3_prime_UTR</t>
  </si>
  <si>
    <t>DDI2</t>
  </si>
  <si>
    <t>1:16532830:A:G</t>
  </si>
  <si>
    <t>rs78886584</t>
  </si>
  <si>
    <t>FAM231B</t>
  </si>
  <si>
    <t>1:1669613:G:A</t>
  </si>
  <si>
    <t>rs72634826</t>
  </si>
  <si>
    <t>SLC35E2B</t>
  </si>
  <si>
    <t>1:16992792:C:T</t>
  </si>
  <si>
    <t>rs4920608</t>
  </si>
  <si>
    <t>ATP13A2</t>
  </si>
  <si>
    <t>1:171486183:C:T</t>
  </si>
  <si>
    <t>rs34720381</t>
  </si>
  <si>
    <t>PRRC2C</t>
  </si>
  <si>
    <t>1:173944707:A:G</t>
  </si>
  <si>
    <t>rs61828898</t>
  </si>
  <si>
    <t>RC3H1</t>
  </si>
  <si>
    <t>1:175025654:C:A</t>
  </si>
  <si>
    <t>rs16847730</t>
  </si>
  <si>
    <t>MRPS14</t>
  </si>
  <si>
    <t>1:175032043:G:A</t>
  </si>
  <si>
    <t>rs77560793</t>
  </si>
  <si>
    <t>1:176408138:A:G</t>
  </si>
  <si>
    <t>rs34104622</t>
  </si>
  <si>
    <t>PAPPA2</t>
  </si>
  <si>
    <t>1:177421129:G:T</t>
  </si>
  <si>
    <t>rs12136329</t>
  </si>
  <si>
    <t>BRINP2</t>
  </si>
  <si>
    <t>1:177892222:G:C</t>
  </si>
  <si>
    <t>rs661691</t>
  </si>
  <si>
    <t>SEC16B</t>
  </si>
  <si>
    <t>1:177893257:G:A</t>
  </si>
  <si>
    <t>rs676514</t>
  </si>
  <si>
    <t>1:177895001:T:A</t>
  </si>
  <si>
    <t>rs1336780</t>
  </si>
  <si>
    <t>1:177925152:T:C</t>
  </si>
  <si>
    <t>rs506589</t>
  </si>
  <si>
    <t>1:178613085:A:T</t>
  </si>
  <si>
    <t>rs539290461</t>
  </si>
  <si>
    <t>TEX35</t>
  </si>
  <si>
    <t>1:183552148:C:T</t>
  </si>
  <si>
    <t>rs699245</t>
  </si>
  <si>
    <t>SMG7</t>
  </si>
  <si>
    <t>1:18414039:G:A</t>
  </si>
  <si>
    <t>rs11577970</t>
  </si>
  <si>
    <t>IGSF21</t>
  </si>
  <si>
    <t>1:184694447:T:C</t>
  </si>
  <si>
    <t>rs9425634</t>
  </si>
  <si>
    <t>EDEM3</t>
  </si>
  <si>
    <t>1:190325596:T:C</t>
  </si>
  <si>
    <t>rs815163</t>
  </si>
  <si>
    <t>BRINP3</t>
  </si>
  <si>
    <t>1:191356013:G:A</t>
  </si>
  <si>
    <t>rs1246698</t>
  </si>
  <si>
    <t>RGS18</t>
  </si>
  <si>
    <t>1:1918090:A:G</t>
  </si>
  <si>
    <t>rs28640257</t>
  </si>
  <si>
    <t>TMEM52</t>
  </si>
  <si>
    <t>downstream;downstream;missense</t>
  </si>
  <si>
    <t>CFAP74;CALML6;TMEM52</t>
  </si>
  <si>
    <t>1:193067822:G:A</t>
  </si>
  <si>
    <t>rs1890660</t>
  </si>
  <si>
    <t>TROVE2</t>
  </si>
  <si>
    <t>1:193872711:C:A</t>
  </si>
  <si>
    <t>rs61830986</t>
  </si>
  <si>
    <t>CDC73</t>
  </si>
  <si>
    <t>1:195067871:G:A</t>
  </si>
  <si>
    <t>rs4474229</t>
  </si>
  <si>
    <t>KCNT2</t>
  </si>
  <si>
    <t>1:19599265:C:T</t>
  </si>
  <si>
    <t>rs12024554</t>
  </si>
  <si>
    <t>MINOS1</t>
  </si>
  <si>
    <t>1:197292468:T:C</t>
  </si>
  <si>
    <t>rs12067305</t>
  </si>
  <si>
    <t>CRB1</t>
  </si>
  <si>
    <t>1:198406470:G:T</t>
  </si>
  <si>
    <t>rs13373920</t>
  </si>
  <si>
    <t>NEK7</t>
  </si>
  <si>
    <t>1:198736473:C:T</t>
  </si>
  <si>
    <t>rs12403004</t>
  </si>
  <si>
    <t>PTPRC</t>
  </si>
  <si>
    <t>1:199886944:C:T</t>
  </si>
  <si>
    <t>rs141831083</t>
  </si>
  <si>
    <t>NR5A2</t>
  </si>
  <si>
    <t>1:201831383:T:G</t>
  </si>
  <si>
    <t>rs2678204</t>
  </si>
  <si>
    <t>IPO9</t>
  </si>
  <si>
    <t>NAV1</t>
  </si>
  <si>
    <t>1:201957275:T:G</t>
  </si>
  <si>
    <t>rs61821487</t>
  </si>
  <si>
    <t>TIMM17A</t>
  </si>
  <si>
    <t>splice_region</t>
  </si>
  <si>
    <t>1:202143771:C:A</t>
  </si>
  <si>
    <t>rs3934809</t>
  </si>
  <si>
    <t>ARL8A</t>
  </si>
  <si>
    <t>downstream;intronic</t>
  </si>
  <si>
    <t>PTPN7;ARL8A</t>
  </si>
  <si>
    <t>1:202647661:C:T</t>
  </si>
  <si>
    <t>rs12121078</t>
  </si>
  <si>
    <t>SYT2</t>
  </si>
  <si>
    <t>1:203520555:C:T</t>
  </si>
  <si>
    <t>rs60226453</t>
  </si>
  <si>
    <t>OPTC</t>
  </si>
  <si>
    <t>1:203522022:G:A</t>
  </si>
  <si>
    <t>rs4971239</t>
  </si>
  <si>
    <t>1:203526466:G:A</t>
  </si>
  <si>
    <t>rs76739209</t>
  </si>
  <si>
    <t>1:203546947:T:A</t>
  </si>
  <si>
    <t>rs6685593</t>
  </si>
  <si>
    <t>1:204993277:A:G</t>
  </si>
  <si>
    <t>rs1078719</t>
  </si>
  <si>
    <t>NFASC</t>
  </si>
  <si>
    <t>1:209061013:G:T</t>
  </si>
  <si>
    <t>rs1360278</t>
  </si>
  <si>
    <t>CAMK1G</t>
  </si>
  <si>
    <t>1:209382825:C:A</t>
  </si>
  <si>
    <t>rs79960084</t>
  </si>
  <si>
    <t>1:210167624:G:A</t>
  </si>
  <si>
    <t>rs11119426</t>
  </si>
  <si>
    <t>SYT14,AL022397.1</t>
  </si>
  <si>
    <t>SYT14</t>
  </si>
  <si>
    <t>1:21619903:T:C</t>
  </si>
  <si>
    <t>rs12134357</t>
  </si>
  <si>
    <t>RAP1GAP</t>
  </si>
  <si>
    <t>1:21854867:G:C</t>
  </si>
  <si>
    <t>rs116788687</t>
  </si>
  <si>
    <t>HSPG2</t>
  </si>
  <si>
    <t>1:219463199:G:T</t>
  </si>
  <si>
    <t>rs12027371</t>
  </si>
  <si>
    <t>ZC3H11B</t>
  </si>
  <si>
    <t>1:219615188:A:G</t>
  </si>
  <si>
    <t>rs7538503</t>
  </si>
  <si>
    <t>1:219642342:G:T</t>
  </si>
  <si>
    <t>rs4846571</t>
  </si>
  <si>
    <t>1:220879115:C:G</t>
  </si>
  <si>
    <t>rs2184658</t>
  </si>
  <si>
    <t>HLX</t>
  </si>
  <si>
    <t>1:22986860:T:G</t>
  </si>
  <si>
    <t>rs10799778</t>
  </si>
  <si>
    <t>LACTBL1</t>
  </si>
  <si>
    <t>1:242289802:C:T</t>
  </si>
  <si>
    <t>rs4123234</t>
  </si>
  <si>
    <t>PLD5</t>
  </si>
  <si>
    <t>1:242827030:A:G</t>
  </si>
  <si>
    <t>rs2809891</t>
  </si>
  <si>
    <t>CEP170</t>
  </si>
  <si>
    <t>1:243410087:C:G</t>
  </si>
  <si>
    <t>rs10803140</t>
  </si>
  <si>
    <t>SDCCAG8</t>
  </si>
  <si>
    <t>1:243580172:C:A</t>
  </si>
  <si>
    <t>rs6688135</t>
  </si>
  <si>
    <t>AKT3</t>
  </si>
  <si>
    <t>1:2512975:G:A</t>
  </si>
  <si>
    <t>rs7535528</t>
  </si>
  <si>
    <t>PANK4</t>
  </si>
  <si>
    <t>1:30470785:C:G</t>
  </si>
  <si>
    <t>rs11581480</t>
  </si>
  <si>
    <t>MATN1</t>
  </si>
  <si>
    <t>1:30972823:C:T</t>
  </si>
  <si>
    <t>rs6684464</t>
  </si>
  <si>
    <t>PUM1</t>
  </si>
  <si>
    <t>1:31726197:G:C</t>
  </si>
  <si>
    <t>rs945211</t>
  </si>
  <si>
    <t>ADGRB2</t>
  </si>
  <si>
    <t>1:32768527:G:A</t>
  </si>
  <si>
    <t>rs3737992</t>
  </si>
  <si>
    <t>KIAA1522</t>
  </si>
  <si>
    <t>1:33376452:T:C</t>
  </si>
  <si>
    <t>rs4233201</t>
  </si>
  <si>
    <t>PHC2</t>
  </si>
  <si>
    <t>1:33802344:T:C</t>
  </si>
  <si>
    <t>rs10914782</t>
  </si>
  <si>
    <t>CSMD2</t>
  </si>
  <si>
    <t>1:34118792:G:A</t>
  </si>
  <si>
    <t>rs12031634</t>
  </si>
  <si>
    <t>1:34469434:C:T</t>
  </si>
  <si>
    <t>rs7549758</t>
  </si>
  <si>
    <t>C1orf94</t>
  </si>
  <si>
    <t>1:38128099:C:T</t>
  </si>
  <si>
    <t>rs1466423</t>
  </si>
  <si>
    <t>POU3F1</t>
  </si>
  <si>
    <t>1:38328754:C:G</t>
  </si>
  <si>
    <t>rs56052141</t>
  </si>
  <si>
    <t>1:39326204:G:C</t>
  </si>
  <si>
    <t>rs16826068</t>
  </si>
  <si>
    <t>MACF1</t>
  </si>
  <si>
    <t>1:39509943:G:A</t>
  </si>
  <si>
    <t>rs2002968</t>
  </si>
  <si>
    <t>BMP8A</t>
  </si>
  <si>
    <t>1:39588827:A:G</t>
  </si>
  <si>
    <t>rs11206390</t>
  </si>
  <si>
    <t>PABPC4</t>
  </si>
  <si>
    <t>1:40237572:G:A</t>
  </si>
  <si>
    <t>rs35042446</t>
  </si>
  <si>
    <t>RLF</t>
  </si>
  <si>
    <t>1:41957629:T:C</t>
  </si>
  <si>
    <t>rs658303</t>
  </si>
  <si>
    <t>GUCA2B</t>
  </si>
  <si>
    <t>1:4506455:A:G</t>
  </si>
  <si>
    <t>rs4654441</t>
  </si>
  <si>
    <t>AJAP1</t>
  </si>
  <si>
    <t>1:45573343:A:G</t>
  </si>
  <si>
    <t>rs615150</t>
  </si>
  <si>
    <t>AKR1A1</t>
  </si>
  <si>
    <t>1:45757414:G:A</t>
  </si>
  <si>
    <t>rs11211176</t>
  </si>
  <si>
    <t>IPP</t>
  </si>
  <si>
    <t>1:47228142:G:T</t>
  </si>
  <si>
    <t>rs7525145</t>
  </si>
  <si>
    <t>TAL1</t>
  </si>
  <si>
    <t>1:49532002:C:T</t>
  </si>
  <si>
    <t>rs1167309</t>
  </si>
  <si>
    <t>AGBL4</t>
  </si>
  <si>
    <t>1:51060786:C:T</t>
  </si>
  <si>
    <t>rs79451801</t>
  </si>
  <si>
    <t>C1orf185</t>
  </si>
  <si>
    <t>1:54269065:G:A</t>
  </si>
  <si>
    <t>rs646534</t>
  </si>
  <si>
    <t>SSBP3</t>
  </si>
  <si>
    <t>1:54382432:G:C</t>
  </si>
  <si>
    <t>rs56059850</t>
  </si>
  <si>
    <t>1:56497955:A:G</t>
  </si>
  <si>
    <t>rs72664318</t>
  </si>
  <si>
    <t>PLPP3</t>
  </si>
  <si>
    <t>1:57363762:G:A</t>
  </si>
  <si>
    <t>rs76484449</t>
  </si>
  <si>
    <t>DAB1</t>
  </si>
  <si>
    <t>1:61084685:A:G</t>
  </si>
  <si>
    <t>rs75521739</t>
  </si>
  <si>
    <t>NFIA</t>
  </si>
  <si>
    <t>1:61420730:A:G</t>
  </si>
  <si>
    <t>rs12039166</t>
  </si>
  <si>
    <t>1:62017951:A:G</t>
  </si>
  <si>
    <t>rs41313250</t>
  </si>
  <si>
    <t>PATJ</t>
  </si>
  <si>
    <t>1:62114219:G:T</t>
  </si>
  <si>
    <t>rs12140153</t>
  </si>
  <si>
    <t>1:64312716:G:T</t>
  </si>
  <si>
    <t>rs1496023</t>
  </si>
  <si>
    <t>UBE2U</t>
  </si>
  <si>
    <t>1:65513597:T:C</t>
  </si>
  <si>
    <t>rs11208659</t>
  </si>
  <si>
    <t>LEPR</t>
  </si>
  <si>
    <t>1:65969060:G:A</t>
  </si>
  <si>
    <t>rs7519259</t>
  </si>
  <si>
    <t>PDE4B</t>
  </si>
  <si>
    <t>1:6628298:G:A</t>
  </si>
  <si>
    <t>rs11122109</t>
  </si>
  <si>
    <t>THAP3</t>
  </si>
  <si>
    <t>intronic;downstream</t>
  </si>
  <si>
    <t>THAP3;PHF13</t>
  </si>
  <si>
    <t>1:67893799:G:A</t>
  </si>
  <si>
    <t>rs1938450</t>
  </si>
  <si>
    <t>DIRAS3</t>
  </si>
  <si>
    <t>1:68484696:C:T</t>
  </si>
  <si>
    <t>rs72674346</t>
  </si>
  <si>
    <t>DEPDC1</t>
  </si>
  <si>
    <t>1:72284670:C:A</t>
  </si>
  <si>
    <t>rs3101338</t>
  </si>
  <si>
    <t>NEGR1</t>
  </si>
  <si>
    <t>1:72285451:C:T</t>
  </si>
  <si>
    <t>rs3101337</t>
  </si>
  <si>
    <t>1:72288440:A:G</t>
  </si>
  <si>
    <t>rs2815764</t>
  </si>
  <si>
    <t>1:74535790:A:T</t>
  </si>
  <si>
    <t>rs7525548</t>
  </si>
  <si>
    <t>TNNI3K,FPGT-TNNI3K</t>
  </si>
  <si>
    <t>TNNI3K;FPGT-TNNI3K</t>
  </si>
  <si>
    <t>1:74630755:G:A</t>
  </si>
  <si>
    <t>rs11210489</t>
  </si>
  <si>
    <t>ERICH3</t>
  </si>
  <si>
    <t>1:7667794:T:C</t>
  </si>
  <si>
    <t>rs1891215</t>
  </si>
  <si>
    <t>CAMTA1</t>
  </si>
  <si>
    <t>1:77523274:G:C</t>
  </si>
  <si>
    <t>rs61777072</t>
  </si>
  <si>
    <t>AK5</t>
  </si>
  <si>
    <t>1:77984833:C:A</t>
  </si>
  <si>
    <t>rs34517439</t>
  </si>
  <si>
    <t>FUBP1</t>
  </si>
  <si>
    <t>1:79557564:T:C</t>
  </si>
  <si>
    <t>rs1494858</t>
  </si>
  <si>
    <t>ADGRL4</t>
  </si>
  <si>
    <t>1:80332954:C:T</t>
  </si>
  <si>
    <t>rs12088287</t>
  </si>
  <si>
    <t>1:81924169:T:C</t>
  </si>
  <si>
    <t>rs284221</t>
  </si>
  <si>
    <t>ADGRL2</t>
  </si>
  <si>
    <t>1:83888156:T:C</t>
  </si>
  <si>
    <t>rs28726372</t>
  </si>
  <si>
    <t>TTLL7</t>
  </si>
  <si>
    <t>1:84399051:G:C</t>
  </si>
  <si>
    <t>rs3768256</t>
  </si>
  <si>
    <t>DNASE2B</t>
  </si>
  <si>
    <t>1:85422092:A:T</t>
  </si>
  <si>
    <t>rs6697083</t>
  </si>
  <si>
    <t>DDAH1</t>
  </si>
  <si>
    <t>1:90724376:G:A</t>
  </si>
  <si>
    <t>rs12089815</t>
  </si>
  <si>
    <t>BARHL2</t>
  </si>
  <si>
    <t>1:90725298:T:A</t>
  </si>
  <si>
    <t>rs114993052</t>
  </si>
  <si>
    <t>1:92566910:G:A</t>
  </si>
  <si>
    <t>rs6422513</t>
  </si>
  <si>
    <t>EVI5</t>
  </si>
  <si>
    <t>1:93726916:G:A</t>
  </si>
  <si>
    <t>rs11164968</t>
  </si>
  <si>
    <t>BCAR3</t>
  </si>
  <si>
    <t>1:95816893:G:A</t>
  </si>
  <si>
    <t>rs114495530</t>
  </si>
  <si>
    <t>RWDD3</t>
  </si>
  <si>
    <t>1:95825547:C:T</t>
  </si>
  <si>
    <t>rs6703258</t>
  </si>
  <si>
    <t>1:96435899:T:G</t>
  </si>
  <si>
    <t>rs10747478</t>
  </si>
  <si>
    <t>PTBP2</t>
  </si>
  <si>
    <t>1:96927229:C:T</t>
  </si>
  <si>
    <t>rs2932317</t>
  </si>
  <si>
    <t>1:97117088:C:A</t>
  </si>
  <si>
    <t>rs6702924</t>
  </si>
  <si>
    <t>DPYD</t>
  </si>
  <si>
    <t>1:98025826:G:A</t>
  </si>
  <si>
    <t>rs4950120</t>
  </si>
  <si>
    <t>1:98112647:A:T</t>
  </si>
  <si>
    <t>rs6694396</t>
  </si>
  <si>
    <t>1:9820911:G:C</t>
  </si>
  <si>
    <t>rs12125351</t>
  </si>
  <si>
    <t>CLSTN1</t>
  </si>
  <si>
    <t>1:98783361:G:A</t>
  </si>
  <si>
    <t>rs981874</t>
  </si>
  <si>
    <t>SNX7</t>
  </si>
  <si>
    <t>2:100181450:A:G</t>
  </si>
  <si>
    <t>rs12712072</t>
  </si>
  <si>
    <t>AFF3</t>
  </si>
  <si>
    <t>2:100264077:A:G</t>
  </si>
  <si>
    <t>rs6724490</t>
  </si>
  <si>
    <t>LONRF2</t>
  </si>
  <si>
    <t>2:101803430:G:A</t>
  </si>
  <si>
    <t>rs10496360</t>
  </si>
  <si>
    <t>MAP4K4</t>
  </si>
  <si>
    <t>2:103809919:G:T</t>
  </si>
  <si>
    <t>rs17343925</t>
  </si>
  <si>
    <t>TMEM182</t>
  </si>
  <si>
    <t>2:104798021:G:A</t>
  </si>
  <si>
    <t>rs6754968</t>
  </si>
  <si>
    <t>POU3F3</t>
  </si>
  <si>
    <t>2:104946061:A:C</t>
  </si>
  <si>
    <t>rs10172834</t>
  </si>
  <si>
    <t>2:105361319:G:A</t>
  </si>
  <si>
    <t>rs3087523</t>
  </si>
  <si>
    <t>FHL2</t>
  </si>
  <si>
    <t>2:105774715:G:A</t>
  </si>
  <si>
    <t>rs4851863</t>
  </si>
  <si>
    <t>NCK2</t>
  </si>
  <si>
    <t>2:113197052:G:A</t>
  </si>
  <si>
    <t>rs45582641</t>
  </si>
  <si>
    <t>PSD4</t>
  </si>
  <si>
    <t>2:113200060:A:G</t>
  </si>
  <si>
    <t>rs2015769</t>
  </si>
  <si>
    <t>2:113283857:T:C</t>
  </si>
  <si>
    <t>rs7587376</t>
  </si>
  <si>
    <t>PAX8</t>
  </si>
  <si>
    <t>2:127097332:G:C</t>
  </si>
  <si>
    <t>rs182665131</t>
  </si>
  <si>
    <t>BIN1</t>
  </si>
  <si>
    <t>2:127684440:C:T</t>
  </si>
  <si>
    <t>rs6730142</t>
  </si>
  <si>
    <t>LIMS2</t>
  </si>
  <si>
    <t>2:135859184:C:T</t>
  </si>
  <si>
    <t>rs182549</t>
  </si>
  <si>
    <t>MCM6</t>
  </si>
  <si>
    <t>2:136752034:G:T</t>
  </si>
  <si>
    <t>rs6732148</t>
  </si>
  <si>
    <t>THSD7B</t>
  </si>
  <si>
    <t>2:137658821:T:G</t>
  </si>
  <si>
    <t>rs12053559</t>
  </si>
  <si>
    <t>2:139119337:T:G</t>
  </si>
  <si>
    <t>rs7602708</t>
  </si>
  <si>
    <t>NXPH2</t>
  </si>
  <si>
    <t>2:140254714:C:T</t>
  </si>
  <si>
    <t>rs5023613</t>
  </si>
  <si>
    <t>LRP1B</t>
  </si>
  <si>
    <t>2:141535577:C:A</t>
  </si>
  <si>
    <t>rs17551974</t>
  </si>
  <si>
    <t>2:142053232:T:C</t>
  </si>
  <si>
    <t>rs72847098</t>
  </si>
  <si>
    <t>2:142715511:G:T</t>
  </si>
  <si>
    <t>rs36118164</t>
  </si>
  <si>
    <t>KYNU</t>
  </si>
  <si>
    <t>2:143199130:T:G</t>
  </si>
  <si>
    <t>rs6709690</t>
  </si>
  <si>
    <t>ARHGAP15</t>
  </si>
  <si>
    <t>2:144429182:C:T</t>
  </si>
  <si>
    <t>rs12614546</t>
  </si>
  <si>
    <t>ZEB2</t>
  </si>
  <si>
    <t>2:144868103:G:A</t>
  </si>
  <si>
    <t>rs16824165</t>
  </si>
  <si>
    <t>2:147145814:A:G</t>
  </si>
  <si>
    <t>rs429343</t>
  </si>
  <si>
    <t>ACVR2A</t>
  </si>
  <si>
    <t>2:14898776:T:C</t>
  </si>
  <si>
    <t>rs3900422</t>
  </si>
  <si>
    <t>FAM84A</t>
  </si>
  <si>
    <t>2:15279732:T:A</t>
  </si>
  <si>
    <t>rs721858</t>
  </si>
  <si>
    <t>NBAS</t>
  </si>
  <si>
    <t>2:154170934:A:G</t>
  </si>
  <si>
    <t>rs12620249</t>
  </si>
  <si>
    <t>GALNT13</t>
  </si>
  <si>
    <t>2:154827826:A:G</t>
  </si>
  <si>
    <t>rs2652460</t>
  </si>
  <si>
    <t>KCNJ3</t>
  </si>
  <si>
    <t>2:155773181:C:T</t>
  </si>
  <si>
    <t>rs16839578</t>
  </si>
  <si>
    <t>NR4A2</t>
  </si>
  <si>
    <t>2:156207550:G:A</t>
  </si>
  <si>
    <t>rs12990968</t>
  </si>
  <si>
    <t>2:156736851:A:G</t>
  </si>
  <si>
    <t>rs6716032</t>
  </si>
  <si>
    <t>GPD2</t>
  </si>
  <si>
    <t>2:15702524:C:T</t>
  </si>
  <si>
    <t>rs8179878</t>
  </si>
  <si>
    <t>DDX1</t>
  </si>
  <si>
    <t>2:157235099:C:T</t>
  </si>
  <si>
    <t>rs834132</t>
  </si>
  <si>
    <t>GALNT5</t>
  </si>
  <si>
    <t>2:158804999:C:T</t>
  </si>
  <si>
    <t>rs11679019</t>
  </si>
  <si>
    <t>DAPL1</t>
  </si>
  <si>
    <t>2:160400330:C:T</t>
  </si>
  <si>
    <t>rs10165985</t>
  </si>
  <si>
    <t>RBMS1</t>
  </si>
  <si>
    <t>2:161903685:C:T</t>
  </si>
  <si>
    <t>rs6734760</t>
  </si>
  <si>
    <t>SLC4A10</t>
  </si>
  <si>
    <t>2:163733098:T:C</t>
  </si>
  <si>
    <t>rs1460670</t>
  </si>
  <si>
    <t>FIGN</t>
  </si>
  <si>
    <t>2:16396564:G:A</t>
  </si>
  <si>
    <t>rs72774401</t>
  </si>
  <si>
    <t>FAM49A</t>
  </si>
  <si>
    <t>2:164390700:A:T</t>
  </si>
  <si>
    <t>rs581509</t>
  </si>
  <si>
    <t>GRB14</t>
  </si>
  <si>
    <t>2:164689105:C:T</t>
  </si>
  <si>
    <t>rs75297654</t>
  </si>
  <si>
    <t>COBLL1</t>
  </si>
  <si>
    <t>2:165397891:T:G</t>
  </si>
  <si>
    <t>rs4667812</t>
  </si>
  <si>
    <t>SCN2A</t>
  </si>
  <si>
    <t>2:166097109:T:C</t>
  </si>
  <si>
    <t>rs51195</t>
  </si>
  <si>
    <t>SCN1A</t>
  </si>
  <si>
    <t>2:168228349:T:C</t>
  </si>
  <si>
    <t>rs10176669</t>
  </si>
  <si>
    <t>STK39</t>
  </si>
  <si>
    <t>2:16843994:C:T</t>
  </si>
  <si>
    <t>rs12465244</t>
  </si>
  <si>
    <t>2:168977681:T:A</t>
  </si>
  <si>
    <t>rs78001204</t>
  </si>
  <si>
    <t>ABCB11</t>
  </si>
  <si>
    <t>2:170748985:T:C</t>
  </si>
  <si>
    <t>rs6433243</t>
  </si>
  <si>
    <t>SP5</t>
  </si>
  <si>
    <t>2:171707412:G:A</t>
  </si>
  <si>
    <t>rs312925</t>
  </si>
  <si>
    <t>DYNC1I2</t>
  </si>
  <si>
    <t>2:173205383:C:A</t>
  </si>
  <si>
    <t>rs3769159</t>
  </si>
  <si>
    <t>AC013461.1</t>
  </si>
  <si>
    <t>2:173605175:A:G</t>
  </si>
  <si>
    <t>rs675961</t>
  </si>
  <si>
    <t>CDCA7</t>
  </si>
  <si>
    <t>2:174301908:G:A</t>
  </si>
  <si>
    <t>rs34234296</t>
  </si>
  <si>
    <t>SP9</t>
  </si>
  <si>
    <t>2:175037424:C:A</t>
  </si>
  <si>
    <t>rs12622518</t>
  </si>
  <si>
    <t>CHN1</t>
  </si>
  <si>
    <t>2:178780850:C:T</t>
  </si>
  <si>
    <t>rs2054708</t>
  </si>
  <si>
    <t>TTN</t>
  </si>
  <si>
    <t>2:179454938:T:C</t>
  </si>
  <si>
    <t>rs116588569</t>
  </si>
  <si>
    <t>ZNF385B</t>
  </si>
  <si>
    <t>2:180466023:T:C</t>
  </si>
  <si>
    <t>rs1453059</t>
  </si>
  <si>
    <t>CWC22</t>
  </si>
  <si>
    <t>2:180753927:A:G</t>
  </si>
  <si>
    <t>rs6741676</t>
  </si>
  <si>
    <t>UBE2E3</t>
  </si>
  <si>
    <t>2:182210962:C:T</t>
  </si>
  <si>
    <t>rs114049355</t>
  </si>
  <si>
    <t>PDE1A</t>
  </si>
  <si>
    <t>2:185992652:C:T</t>
  </si>
  <si>
    <t>rs16827374</t>
  </si>
  <si>
    <t>FSIP2</t>
  </si>
  <si>
    <t>2:187417603:T:A</t>
  </si>
  <si>
    <t>rs2882203</t>
  </si>
  <si>
    <t>CALCRL</t>
  </si>
  <si>
    <t>2:187912737:A:G</t>
  </si>
  <si>
    <t>rs12477366</t>
  </si>
  <si>
    <t>TFPI</t>
  </si>
  <si>
    <t>2:191932701:A:C</t>
  </si>
  <si>
    <t>rs13413304</t>
  </si>
  <si>
    <t>TMEFF2</t>
  </si>
  <si>
    <t>2:192110723:T:C</t>
  </si>
  <si>
    <t>rs12693626</t>
  </si>
  <si>
    <t>2:192946915:T:C</t>
  </si>
  <si>
    <t>rs12478299</t>
  </si>
  <si>
    <t>2:198085516:G:A</t>
  </si>
  <si>
    <t>rs1064213</t>
  </si>
  <si>
    <t>PLCL1</t>
  </si>
  <si>
    <t>2:199984173:G:A</t>
  </si>
  <si>
    <t>rs4673627</t>
  </si>
  <si>
    <t>C2orf47</t>
  </si>
  <si>
    <t>2:202029242:A:G</t>
  </si>
  <si>
    <t>rs72934680</t>
  </si>
  <si>
    <t>FZD7</t>
  </si>
  <si>
    <t>2:203234499:A:G</t>
  </si>
  <si>
    <t>rs2351774</t>
  </si>
  <si>
    <t>CYP20A1</t>
  </si>
  <si>
    <t>2:204298924:A:C</t>
  </si>
  <si>
    <t>rs6745826</t>
  </si>
  <si>
    <t>PARD3B</t>
  </si>
  <si>
    <t>2:204511186:C:A</t>
  </si>
  <si>
    <t>rs4482463</t>
  </si>
  <si>
    <t>2:206043330:C:T</t>
  </si>
  <si>
    <t>rs138964083</t>
  </si>
  <si>
    <t>INO80D</t>
  </si>
  <si>
    <t>2:206281182:G:T</t>
  </si>
  <si>
    <t>rs13000757</t>
  </si>
  <si>
    <t>ZDBF2</t>
  </si>
  <si>
    <t>2:207094073:T:C</t>
  </si>
  <si>
    <t>rs1263616</t>
  </si>
  <si>
    <t>KLF7</t>
  </si>
  <si>
    <t>2:207304229:G:A</t>
  </si>
  <si>
    <t>rs72957922</t>
  </si>
  <si>
    <t>2:210743655:T:G</t>
  </si>
  <si>
    <t>rs4673553</t>
  </si>
  <si>
    <t>CPS1</t>
  </si>
  <si>
    <t>2:211173492:A:G</t>
  </si>
  <si>
    <t>rs2164840</t>
  </si>
  <si>
    <t>ERBB4</t>
  </si>
  <si>
    <t>2:211399113:T:C</t>
  </si>
  <si>
    <t>rs16846049</t>
  </si>
  <si>
    <t>2:211742198:T:C</t>
  </si>
  <si>
    <t>rs75404170</t>
  </si>
  <si>
    <t>2:212549541:A:G</t>
  </si>
  <si>
    <t>rs13427822</t>
  </si>
  <si>
    <t>2:214538202:C:T</t>
  </si>
  <si>
    <t>rs10188314</t>
  </si>
  <si>
    <t>VWC2L</t>
  </si>
  <si>
    <t>2:216467334:T:G</t>
  </si>
  <si>
    <t>rs284532</t>
  </si>
  <si>
    <t>SMARCAL1</t>
  </si>
  <si>
    <t>2:218419492:G:A</t>
  </si>
  <si>
    <t>rs55658481</t>
  </si>
  <si>
    <t>VIL1</t>
  </si>
  <si>
    <t>2:219341207:A:C</t>
  </si>
  <si>
    <t>rs11683846</t>
  </si>
  <si>
    <t>RESP18</t>
  </si>
  <si>
    <t>2:2199092:G:T</t>
  </si>
  <si>
    <t>rs12467644</t>
  </si>
  <si>
    <t>MYT1L</t>
  </si>
  <si>
    <t>2:220665158:A:G</t>
  </si>
  <si>
    <t>rs11896343</t>
  </si>
  <si>
    <t>EPHA4</t>
  </si>
  <si>
    <t>2:221445521:C:T</t>
  </si>
  <si>
    <t>rs7568059</t>
  </si>
  <si>
    <t>2:228055251:T:C</t>
  </si>
  <si>
    <t>rs62201071</t>
  </si>
  <si>
    <t>SPHKAP</t>
  </si>
  <si>
    <t>2:228119276:T:C</t>
  </si>
  <si>
    <t>rs67606545</t>
  </si>
  <si>
    <t>2:229738903:C:T</t>
  </si>
  <si>
    <t>rs13392809</t>
  </si>
  <si>
    <t>DNER</t>
  </si>
  <si>
    <t>2:229760951:A:G</t>
  </si>
  <si>
    <t>rs60822591</t>
  </si>
  <si>
    <t>TRIP12</t>
  </si>
  <si>
    <t>2:231884752:A:G</t>
  </si>
  <si>
    <t>rs11902683</t>
  </si>
  <si>
    <t>NPPC</t>
  </si>
  <si>
    <t>2:234522362:C:T</t>
  </si>
  <si>
    <t>rs74910197</t>
  </si>
  <si>
    <t>ARL4C</t>
  </si>
  <si>
    <t>2:235904909:A:G</t>
  </si>
  <si>
    <t>rs6744259</t>
  </si>
  <si>
    <t>AGAP1</t>
  </si>
  <si>
    <t>2:235938674:C:T</t>
  </si>
  <si>
    <t>rs10208807</t>
  </si>
  <si>
    <t>2:239801248:G:C</t>
  </si>
  <si>
    <t>rs2412043</t>
  </si>
  <si>
    <t>NDUFA10</t>
  </si>
  <si>
    <t>2:239969:C:T</t>
  </si>
  <si>
    <t>rs4497901</t>
  </si>
  <si>
    <t>SH3YL1</t>
  </si>
  <si>
    <t>2:240373796:A:T</t>
  </si>
  <si>
    <t>rs34352794</t>
  </si>
  <si>
    <t>GPC1</t>
  </si>
  <si>
    <t>2:241669569:A:G</t>
  </si>
  <si>
    <t>rs6437277</t>
  </si>
  <si>
    <t>ATG4B</t>
  </si>
  <si>
    <t>2:24920780:C:G</t>
  </si>
  <si>
    <t>rs6746013</t>
  </si>
  <si>
    <t>ADCY3</t>
  </si>
  <si>
    <t>2:25118132:G:A</t>
  </si>
  <si>
    <t>rs13418905</t>
  </si>
  <si>
    <t>EFR3B</t>
  </si>
  <si>
    <t>2:25142045:G:A</t>
  </si>
  <si>
    <t>rs57703366</t>
  </si>
  <si>
    <t>2:26730714:T:G</t>
  </si>
  <si>
    <t>rs1731259</t>
  </si>
  <si>
    <t>KCNK3</t>
  </si>
  <si>
    <t>2:27508073:T:C</t>
  </si>
  <si>
    <t>rs1260326</t>
  </si>
  <si>
    <t>GCKR</t>
  </si>
  <si>
    <t>2:277003:A:G</t>
  </si>
  <si>
    <t>rs79716074</t>
  </si>
  <si>
    <t>ACP1</t>
  </si>
  <si>
    <t>missense;downstream</t>
  </si>
  <si>
    <t>ACP1;FAM150B</t>
  </si>
  <si>
    <t>2:28079166:G:A</t>
  </si>
  <si>
    <t>rs72814433</t>
  </si>
  <si>
    <t>BRE</t>
  </si>
  <si>
    <t>2:28753537:A:G</t>
  </si>
  <si>
    <t>rs4665434</t>
  </si>
  <si>
    <t>PPP1CB</t>
  </si>
  <si>
    <t>2:29508187:C:A</t>
  </si>
  <si>
    <t>rs4584985</t>
  </si>
  <si>
    <t>ALK</t>
  </si>
  <si>
    <t>2:33423897:T:C</t>
  </si>
  <si>
    <t>rs12472160</t>
  </si>
  <si>
    <t>LTBP1</t>
  </si>
  <si>
    <t>2:35212920:C:G</t>
  </si>
  <si>
    <t>rs6543913</t>
  </si>
  <si>
    <t>CRIM1</t>
  </si>
  <si>
    <t>2:36318026:C:T</t>
  </si>
  <si>
    <t>rs6544006</t>
  </si>
  <si>
    <t>2:36365917:G:A</t>
  </si>
  <si>
    <t>rs3732075</t>
  </si>
  <si>
    <t>2:36593247:G:T</t>
  </si>
  <si>
    <t>rs2372604</t>
  </si>
  <si>
    <t>FEZ2</t>
  </si>
  <si>
    <t>2:36793947:G:C</t>
  </si>
  <si>
    <t>rs11677279</t>
  </si>
  <si>
    <t>VIT</t>
  </si>
  <si>
    <t>2:37829354:C:T</t>
  </si>
  <si>
    <t>rs12328524</t>
  </si>
  <si>
    <t>RMDN2</t>
  </si>
  <si>
    <t>2:40064800:G:C</t>
  </si>
  <si>
    <t>rs6713781</t>
  </si>
  <si>
    <t>SLC8A1</t>
  </si>
  <si>
    <t>2:40459864:C:G</t>
  </si>
  <si>
    <t>rs78292764</t>
  </si>
  <si>
    <t>2:41410548:T:C</t>
  </si>
  <si>
    <t>rs10169594</t>
  </si>
  <si>
    <t>C2orf91</t>
  </si>
  <si>
    <t>2:417167:T:C</t>
  </si>
  <si>
    <t>rs62106258</t>
  </si>
  <si>
    <t>FAM150B</t>
  </si>
  <si>
    <t>2:420070:G:A</t>
  </si>
  <si>
    <t>rs2667198</t>
  </si>
  <si>
    <t>2:422144:T:C</t>
  </si>
  <si>
    <t>rs62107261</t>
  </si>
  <si>
    <t>2:42711246:T:C</t>
  </si>
  <si>
    <t>rs1561507</t>
  </si>
  <si>
    <t>MTA3</t>
  </si>
  <si>
    <t>2:44554590:C:G</t>
  </si>
  <si>
    <t>rs7609431</t>
  </si>
  <si>
    <t>CAMKMT</t>
  </si>
  <si>
    <t>2:46651470:T:G</t>
  </si>
  <si>
    <t>rs17035437</t>
  </si>
  <si>
    <t>CRIPT</t>
  </si>
  <si>
    <t>2:46784616:A:T</t>
  </si>
  <si>
    <t>rs35943760</t>
  </si>
  <si>
    <t>SOCS5</t>
  </si>
  <si>
    <t>2:4702731:G:T</t>
  </si>
  <si>
    <t>rs11676545</t>
  </si>
  <si>
    <t>DCDC2C</t>
  </si>
  <si>
    <t>2:48727766:T:C</t>
  </si>
  <si>
    <t>rs7561278</t>
  </si>
  <si>
    <t>LHCGR,STON1-GTF2A1L</t>
  </si>
  <si>
    <t>STON1-GTF2A1L;LHCGR</t>
  </si>
  <si>
    <t>2:50005128:A:C</t>
  </si>
  <si>
    <t>rs1369295</t>
  </si>
  <si>
    <t>NRXN1</t>
  </si>
  <si>
    <t>2:50514887:C:T</t>
  </si>
  <si>
    <t>rs10184537</t>
  </si>
  <si>
    <t>2:50630538:T:C</t>
  </si>
  <si>
    <t>rs4971687</t>
  </si>
  <si>
    <t>2:50727184:A:G</t>
  </si>
  <si>
    <t>rs9677124</t>
  </si>
  <si>
    <t>2:50944824:G:A</t>
  </si>
  <si>
    <t>rs968972</t>
  </si>
  <si>
    <t>2:51657391:A:T</t>
  </si>
  <si>
    <t>rs10206043</t>
  </si>
  <si>
    <t>2:52591113:A:T</t>
  </si>
  <si>
    <t>rs13404253</t>
  </si>
  <si>
    <t>2:52831056:C:A</t>
  </si>
  <si>
    <t>rs11125450</t>
  </si>
  <si>
    <t>2:5451563:T:C</t>
  </si>
  <si>
    <t>rs969767</t>
  </si>
  <si>
    <t>SOX11</t>
  </si>
  <si>
    <t>2:55054765:C:G</t>
  </si>
  <si>
    <t>rs7601895</t>
  </si>
  <si>
    <t>RTN4</t>
  </si>
  <si>
    <t>2:557099:A:G</t>
  </si>
  <si>
    <t>rs10206496</t>
  </si>
  <si>
    <t>TMEM18</t>
  </si>
  <si>
    <t>2:56375983:C:G</t>
  </si>
  <si>
    <t>rs72803075</t>
  </si>
  <si>
    <t>CCDC85A</t>
  </si>
  <si>
    <t>2:5690406:G:C</t>
  </si>
  <si>
    <t>rs5021156</t>
  </si>
  <si>
    <t>2:58590310:A:G</t>
  </si>
  <si>
    <t>rs6744844</t>
  </si>
  <si>
    <t>FANCL</t>
  </si>
  <si>
    <t>2:58669539:A:G</t>
  </si>
  <si>
    <t>rs6759145</t>
  </si>
  <si>
    <t>2:58927970:G:A</t>
  </si>
  <si>
    <t>rs7573672</t>
  </si>
  <si>
    <t>2:59071163:A:C</t>
  </si>
  <si>
    <t>rs13416992</t>
  </si>
  <si>
    <t>2:59937499:T:A</t>
  </si>
  <si>
    <t>rs4671358</t>
  </si>
  <si>
    <t>BCL11A</t>
  </si>
  <si>
    <t>2:60058342:C:A</t>
  </si>
  <si>
    <t>rs13026335</t>
  </si>
  <si>
    <t>2:6021755:T:G</t>
  </si>
  <si>
    <t>rs2609182</t>
  </si>
  <si>
    <t>2:60451366:G:A</t>
  </si>
  <si>
    <t>rs45600937</t>
  </si>
  <si>
    <t>2:60587331:T:G</t>
  </si>
  <si>
    <t>rs2195086</t>
  </si>
  <si>
    <t>2:614210:A:G</t>
  </si>
  <si>
    <t>rs2860323</t>
  </si>
  <si>
    <t>2:6167823:TG:T</t>
  </si>
  <si>
    <t>rs398080008;rs34700815;rs397871557</t>
  </si>
  <si>
    <t>2:62611801:A:G</t>
  </si>
  <si>
    <t>rs10192894</t>
  </si>
  <si>
    <t>EHBP1</t>
  </si>
  <si>
    <t>2:628504:A:G</t>
  </si>
  <si>
    <t>rs6744646</t>
  </si>
  <si>
    <t>2:67610421:T:C</t>
  </si>
  <si>
    <t>rs2861685</t>
  </si>
  <si>
    <t>ETAA1</t>
  </si>
  <si>
    <t>2:69498908:T:C</t>
  </si>
  <si>
    <t>rs4852231</t>
  </si>
  <si>
    <t>AAK1</t>
  </si>
  <si>
    <t>2:69515352:T:C</t>
  </si>
  <si>
    <t>rs10186440</t>
  </si>
  <si>
    <t>2:70066044:C:T</t>
  </si>
  <si>
    <t>rs13030828</t>
  </si>
  <si>
    <t>PCBP1</t>
  </si>
  <si>
    <t>2:79254350:G:A</t>
  </si>
  <si>
    <t>rs61704509</t>
  </si>
  <si>
    <t>REG3A</t>
  </si>
  <si>
    <t>CTNNA2</t>
  </si>
  <si>
    <t>2:7934407:C:T</t>
  </si>
  <si>
    <t>rs2287135</t>
  </si>
  <si>
    <t>ID2</t>
  </si>
  <si>
    <t>2:79427849:A:C</t>
  </si>
  <si>
    <t>rs145976412</t>
  </si>
  <si>
    <t>2:79456117:C:T</t>
  </si>
  <si>
    <t>rs406471</t>
  </si>
  <si>
    <t>2:80391686:A:G</t>
  </si>
  <si>
    <t>rs5001219</t>
  </si>
  <si>
    <t>2:81026871:A:T</t>
  </si>
  <si>
    <t>rs78812411</t>
  </si>
  <si>
    <t>2:81613100:A:G</t>
  </si>
  <si>
    <t>rs10520327</t>
  </si>
  <si>
    <t>2:86593681:A:G</t>
  </si>
  <si>
    <t>rs2367546</t>
  </si>
  <si>
    <t>RNF103-CHMP3</t>
  </si>
  <si>
    <t>2:96907689:C:T</t>
  </si>
  <si>
    <t>rs7572852</t>
  </si>
  <si>
    <t>FAM178B</t>
  </si>
  <si>
    <t>2:97716827:T:C</t>
  </si>
  <si>
    <t>rs11683207</t>
  </si>
  <si>
    <t>ZAP70</t>
  </si>
  <si>
    <t>2:99459342:C:T</t>
  </si>
  <si>
    <t>rs10207981</t>
  </si>
  <si>
    <t>REV1</t>
  </si>
  <si>
    <t>3:101501556:C:T</t>
  </si>
  <si>
    <t>rs3846092</t>
  </si>
  <si>
    <t>SENP7</t>
  </si>
  <si>
    <t>3:101558046:G:A</t>
  </si>
  <si>
    <t>rs78160364</t>
  </si>
  <si>
    <t>TRMT10C</t>
  </si>
  <si>
    <t>3:102612705:T:C</t>
  </si>
  <si>
    <t>rs1848033</t>
  </si>
  <si>
    <t>ZPLD1</t>
  </si>
  <si>
    <t>3:10364581:G:A</t>
  </si>
  <si>
    <t>rs4684683</t>
  </si>
  <si>
    <t>ATP2B2</t>
  </si>
  <si>
    <t>3:104912926:T:A</t>
  </si>
  <si>
    <t>rs9850907</t>
  </si>
  <si>
    <t>ALCAM</t>
  </si>
  <si>
    <t>3:104964028:C:A</t>
  </si>
  <si>
    <t>rs11915534</t>
  </si>
  <si>
    <t>3:107676455:T:C</t>
  </si>
  <si>
    <t>rs2399213</t>
  </si>
  <si>
    <t>BBX</t>
  </si>
  <si>
    <t>3:108312247:G:A</t>
  </si>
  <si>
    <t>rs1471093</t>
  </si>
  <si>
    <t>HHLA2</t>
  </si>
  <si>
    <t>3:108399994:G:T</t>
  </si>
  <si>
    <t>rs6786808</t>
  </si>
  <si>
    <t>MYH15</t>
  </si>
  <si>
    <t>3:10965411:G:C</t>
  </si>
  <si>
    <t>rs2933289</t>
  </si>
  <si>
    <t>SLC6A11</t>
  </si>
  <si>
    <t>3:11154830:G:C</t>
  </si>
  <si>
    <t>rs4428159</t>
  </si>
  <si>
    <t>HRH1</t>
  </si>
  <si>
    <t>3:113228934:G:C</t>
  </si>
  <si>
    <t>rs6799473</t>
  </si>
  <si>
    <t>BOC</t>
  </si>
  <si>
    <t>3:114698828:A:G</t>
  </si>
  <si>
    <t>rs17619973</t>
  </si>
  <si>
    <t>ZBTB20</t>
  </si>
  <si>
    <t>3:114706118:T:C</t>
  </si>
  <si>
    <t>rs13072722</t>
  </si>
  <si>
    <t>3:115525556:TA:T</t>
  </si>
  <si>
    <t>rs142051143</t>
  </si>
  <si>
    <t>GAP43</t>
  </si>
  <si>
    <t>3:115715323:C:T</t>
  </si>
  <si>
    <t>rs67641513</t>
  </si>
  <si>
    <t>3:115827533:C:T</t>
  </si>
  <si>
    <t>rs2918217</t>
  </si>
  <si>
    <t>LSAMP</t>
  </si>
  <si>
    <t>3:11619784:T:C</t>
  </si>
  <si>
    <t>rs73027141</t>
  </si>
  <si>
    <t>VGLL4</t>
  </si>
  <si>
    <t>3:11628637:G:A</t>
  </si>
  <si>
    <t>rs2574707</t>
  </si>
  <si>
    <t>3:117255523:T:C</t>
  </si>
  <si>
    <t>rs1218626</t>
  </si>
  <si>
    <t>3:117895716:C:T</t>
  </si>
  <si>
    <t>rs1456192</t>
  </si>
  <si>
    <t>IGSF11</t>
  </si>
  <si>
    <t>3:118479430:C:A</t>
  </si>
  <si>
    <t>rs7637943</t>
  </si>
  <si>
    <t>3:118500322:A:G</t>
  </si>
  <si>
    <t>rs2970114</t>
  </si>
  <si>
    <t>3:119814499:C:T</t>
  </si>
  <si>
    <t>rs11917714</t>
  </si>
  <si>
    <t>NR1I2</t>
  </si>
  <si>
    <t>3:120606320:C:T</t>
  </si>
  <si>
    <t>rs6789801</t>
  </si>
  <si>
    <t>NDUFB4</t>
  </si>
  <si>
    <t>3:12274840:G:A</t>
  </si>
  <si>
    <t>rs2972166</t>
  </si>
  <si>
    <t>PPARG</t>
  </si>
  <si>
    <t>3:12303231:C:G</t>
  </si>
  <si>
    <t>rs11712037</t>
  </si>
  <si>
    <t>3:123370987:C:T</t>
  </si>
  <si>
    <t>rs12330631</t>
  </si>
  <si>
    <t>ADCY5</t>
  </si>
  <si>
    <t>3:12347814:A:G</t>
  </si>
  <si>
    <t>rs17036326</t>
  </si>
  <si>
    <t>3:123530696:T:A</t>
  </si>
  <si>
    <t>rs13100104</t>
  </si>
  <si>
    <t>HACD2</t>
  </si>
  <si>
    <t>3:1241536:C:T</t>
  </si>
  <si>
    <t>rs114923410</t>
  </si>
  <si>
    <t>CNTN6</t>
  </si>
  <si>
    <t>3:124968923:G:T</t>
  </si>
  <si>
    <t>rs1909586</t>
  </si>
  <si>
    <t>HEG1</t>
  </si>
  <si>
    <t>3:125455792:T:C</t>
  </si>
  <si>
    <t>rs7642088</t>
  </si>
  <si>
    <t>SNX4</t>
  </si>
  <si>
    <t>3:128470548:T:G</t>
  </si>
  <si>
    <t>rs76594121</t>
  </si>
  <si>
    <t>DNAJB8</t>
  </si>
  <si>
    <t>3:128575512:G:A</t>
  </si>
  <si>
    <t>rs2713575</t>
  </si>
  <si>
    <t>RPN1</t>
  </si>
  <si>
    <t>3:12915031:G:A</t>
  </si>
  <si>
    <t>rs2255964</t>
  </si>
  <si>
    <t>IQSEC1</t>
  </si>
  <si>
    <t>3:131665018:G:A</t>
  </si>
  <si>
    <t>rs17293396</t>
  </si>
  <si>
    <t>CPNE4</t>
  </si>
  <si>
    <t>3:131832183:A:G</t>
  </si>
  <si>
    <t>rs11709402</t>
  </si>
  <si>
    <t>3:131833858:C:A</t>
  </si>
  <si>
    <t>rs1531375</t>
  </si>
  <si>
    <t>3:131841949:C:T</t>
  </si>
  <si>
    <t>rs1824544</t>
  </si>
  <si>
    <t>3:132010271:G:A</t>
  </si>
  <si>
    <t>rs11928040</t>
  </si>
  <si>
    <t>3:132040163:C:T</t>
  </si>
  <si>
    <t>rs7653440</t>
  </si>
  <si>
    <t>5_prime_UTR</t>
  </si>
  <si>
    <t>3:13317933:G:A</t>
  </si>
  <si>
    <t>rs354477</t>
  </si>
  <si>
    <t>NUP210</t>
  </si>
  <si>
    <t>3:134946317:G:A</t>
  </si>
  <si>
    <t>rs10935143</t>
  </si>
  <si>
    <t>EPHB1</t>
  </si>
  <si>
    <t>3:136220744:G:A</t>
  </si>
  <si>
    <t>rs9818740</t>
  </si>
  <si>
    <t>MSL2</t>
  </si>
  <si>
    <t>3:136477229:C:T</t>
  </si>
  <si>
    <t>rs1394092</t>
  </si>
  <si>
    <t>STAG1</t>
  </si>
  <si>
    <t>3:138374064:A:T</t>
  </si>
  <si>
    <t>rs194146</t>
  </si>
  <si>
    <t>MRAS</t>
  </si>
  <si>
    <t>3:140350443:A:G</t>
  </si>
  <si>
    <t>rs6797652</t>
  </si>
  <si>
    <t>CLSTN2</t>
  </si>
  <si>
    <t>3:141034261:C:T</t>
  </si>
  <si>
    <t>rs6800802</t>
  </si>
  <si>
    <t>SPSB4</t>
  </si>
  <si>
    <t>3:141385338:G:A</t>
  </si>
  <si>
    <t>rs6767786</t>
  </si>
  <si>
    <t>ZBTB38</t>
  </si>
  <si>
    <t>3:141464950:A:G</t>
  </si>
  <si>
    <t>rs76152047</t>
  </si>
  <si>
    <t>3:141503552:GTT:G</t>
  </si>
  <si>
    <t>rs140246657</t>
  </si>
  <si>
    <t>RASA2</t>
  </si>
  <si>
    <t>3:141972565:G:A</t>
  </si>
  <si>
    <t>rs3804771</t>
  </si>
  <si>
    <t>TFDP2</t>
  </si>
  <si>
    <t>3:147242857:C:T</t>
  </si>
  <si>
    <t>rs12695835</t>
  </si>
  <si>
    <t>ZIC4</t>
  </si>
  <si>
    <t>3:147382319:A:C</t>
  </si>
  <si>
    <t>rs7632016</t>
  </si>
  <si>
    <t>3:147530608:T:C</t>
  </si>
  <si>
    <t>rs9833368</t>
  </si>
  <si>
    <t>ZIC1</t>
  </si>
  <si>
    <t>3:147998711:T:C</t>
  </si>
  <si>
    <t>rs12634936</t>
  </si>
  <si>
    <t>3:153882236:T:C</t>
  </si>
  <si>
    <t>rs55747865</t>
  </si>
  <si>
    <t>ARHGEF26</t>
  </si>
  <si>
    <t>3:154193206:C:T</t>
  </si>
  <si>
    <t>rs400529</t>
  </si>
  <si>
    <t>3:155364151:A:G</t>
  </si>
  <si>
    <t>rs4600855</t>
  </si>
  <si>
    <t>PLCH1</t>
  </si>
  <si>
    <t>3:156568253:G:A</t>
  </si>
  <si>
    <t>rs9844816</t>
  </si>
  <si>
    <t>SSR3</t>
  </si>
  <si>
    <t>3:15673649:G:C</t>
  </si>
  <si>
    <t>rs2470536</t>
  </si>
  <si>
    <t>ANKRD28</t>
  </si>
  <si>
    <t>3:157144252:C:T</t>
  </si>
  <si>
    <t>rs6809307</t>
  </si>
  <si>
    <t>CCNL1</t>
  </si>
  <si>
    <t>3:157329621:CT:C</t>
  </si>
  <si>
    <t>rs35707587;rs796270585</t>
  </si>
  <si>
    <t>VEPH1</t>
  </si>
  <si>
    <t>3:158140072:G:A</t>
  </si>
  <si>
    <t>rs6777853</t>
  </si>
  <si>
    <t>RSRC1</t>
  </si>
  <si>
    <t>3:158275967:C:T</t>
  </si>
  <si>
    <t>rs143173864</t>
  </si>
  <si>
    <t>3:160033596:T:A</t>
  </si>
  <si>
    <t>rs138707739</t>
  </si>
  <si>
    <t>IL12A</t>
  </si>
  <si>
    <t>3:161743769:G:A</t>
  </si>
  <si>
    <t>rs528355</t>
  </si>
  <si>
    <t>OTOL1</t>
  </si>
  <si>
    <t>3:161775632:T:C</t>
  </si>
  <si>
    <t>rs308703</t>
  </si>
  <si>
    <t>3:168497103:T:C</t>
  </si>
  <si>
    <t>rs329080</t>
  </si>
  <si>
    <t>GOLIM4</t>
  </si>
  <si>
    <t>3:17009836:T:C</t>
  </si>
  <si>
    <t>rs7653834</t>
  </si>
  <si>
    <t>PLCL2</t>
  </si>
  <si>
    <t>3:170998041:G:A</t>
  </si>
  <si>
    <t>rs5398</t>
  </si>
  <si>
    <t>SLC2A2</t>
  </si>
  <si>
    <t>3:171412070:T:C</t>
  </si>
  <si>
    <t>rs13085472</t>
  </si>
  <si>
    <t>TNIK</t>
  </si>
  <si>
    <t>3:173395251:G:A</t>
  </si>
  <si>
    <t>rs12635614</t>
  </si>
  <si>
    <t>NLGN1</t>
  </si>
  <si>
    <t>3:173414676:A:G</t>
  </si>
  <si>
    <t>rs577997</t>
  </si>
  <si>
    <t>3:173692533:T:C</t>
  </si>
  <si>
    <t>rs1502461</t>
  </si>
  <si>
    <t>3:173966001:G:C</t>
  </si>
  <si>
    <t>rs2035831</t>
  </si>
  <si>
    <t>3:176603270:C:G</t>
  </si>
  <si>
    <t>rs1377825</t>
  </si>
  <si>
    <t>TBL1XR1</t>
  </si>
  <si>
    <t>3:177192789:C:T</t>
  </si>
  <si>
    <t>rs12490455</t>
  </si>
  <si>
    <t>3:178717364:G:A</t>
  </si>
  <si>
    <t>rs61796872</t>
  </si>
  <si>
    <t>KCNMB2,RP11-385J1.3</t>
  </si>
  <si>
    <t>KCNMB2;RP11-385J1.3</t>
  </si>
  <si>
    <t>3:179251319:G:A</t>
  </si>
  <si>
    <t>rs1183319</t>
  </si>
  <si>
    <t>KCNMB3</t>
  </si>
  <si>
    <t>3:181057346:C:T</t>
  </si>
  <si>
    <t>rs1805207</t>
  </si>
  <si>
    <t>DNAJC19</t>
  </si>
  <si>
    <t>3:181611894:T:C</t>
  </si>
  <si>
    <t>rs6443750</t>
  </si>
  <si>
    <t>SOX2</t>
  </si>
  <si>
    <t>3:18227051:G:A</t>
  </si>
  <si>
    <t>rs73034316</t>
  </si>
  <si>
    <t>SATB1</t>
  </si>
  <si>
    <t>3:182545085:C:T</t>
  </si>
  <si>
    <t>rs16833232</t>
  </si>
  <si>
    <t>ATP11B</t>
  </si>
  <si>
    <t>3:183732236:A:G</t>
  </si>
  <si>
    <t>rs865519</t>
  </si>
  <si>
    <t>YEATS2</t>
  </si>
  <si>
    <t>3:184258315:C:T</t>
  </si>
  <si>
    <t>rs11546878</t>
  </si>
  <si>
    <t>ECE2</t>
  </si>
  <si>
    <t>ECE2;CAMK2N2</t>
  </si>
  <si>
    <t>3:186110676:T:C</t>
  </si>
  <si>
    <t>rs73052033</t>
  </si>
  <si>
    <t>ETV5</t>
  </si>
  <si>
    <t>3:18633152:A:C</t>
  </si>
  <si>
    <t>rs4619804</t>
  </si>
  <si>
    <t>3:195149926:C:T</t>
  </si>
  <si>
    <t>rs9879452</t>
  </si>
  <si>
    <t>XXYLT1</t>
  </si>
  <si>
    <t>3:196387609:C:G</t>
  </si>
  <si>
    <t>rs11906885</t>
  </si>
  <si>
    <t>UBXN7</t>
  </si>
  <si>
    <t>3:197089974:A:C</t>
  </si>
  <si>
    <t>rs11927266</t>
  </si>
  <si>
    <t>DLG1</t>
  </si>
  <si>
    <t>3:20676271:T:G</t>
  </si>
  <si>
    <t>rs62237499</t>
  </si>
  <si>
    <t>SGO1</t>
  </si>
  <si>
    <t>3:21764738:A:G</t>
  </si>
  <si>
    <t>rs2335509</t>
  </si>
  <si>
    <t>ZNF385D</t>
  </si>
  <si>
    <t>3:2324306:C:T</t>
  </si>
  <si>
    <t>rs1145041</t>
  </si>
  <si>
    <t>CNTN4</t>
  </si>
  <si>
    <t>3:24858931:G:A</t>
  </si>
  <si>
    <t>rs143623009</t>
  </si>
  <si>
    <t>RARB</t>
  </si>
  <si>
    <t>3:24956021:C:A</t>
  </si>
  <si>
    <t>rs6780762</t>
  </si>
  <si>
    <t>3:25068924:T:A</t>
  </si>
  <si>
    <t>rs7619139</t>
  </si>
  <si>
    <t>3:2741865:G:A</t>
  </si>
  <si>
    <t>rs12631108</t>
  </si>
  <si>
    <t>3:34160334:T:G</t>
  </si>
  <si>
    <t>rs75129960</t>
  </si>
  <si>
    <t>PDCD6IP</t>
  </si>
  <si>
    <t>3:34620640:T:C</t>
  </si>
  <si>
    <t>rs13076741</t>
  </si>
  <si>
    <t>3:35153819:A:G</t>
  </si>
  <si>
    <t>rs80082536</t>
  </si>
  <si>
    <t>ARPP21</t>
  </si>
  <si>
    <t>3:35678573:A:G</t>
  </si>
  <si>
    <t>rs962038</t>
  </si>
  <si>
    <t>3:41266857:T:C</t>
  </si>
  <si>
    <t>rs11707955</t>
  </si>
  <si>
    <t>ULK4</t>
  </si>
  <si>
    <t>3:42287621:G:T</t>
  </si>
  <si>
    <t>rs111768603</t>
  </si>
  <si>
    <t>CCK</t>
  </si>
  <si>
    <t>3:42377260:C:T</t>
  </si>
  <si>
    <t>rs1348252</t>
  </si>
  <si>
    <t>LYZL4</t>
  </si>
  <si>
    <t>3:42685151:G:C</t>
  </si>
  <si>
    <t>rs3890974</t>
  </si>
  <si>
    <t>KLHL40</t>
  </si>
  <si>
    <t>3:43207444:C:A</t>
  </si>
  <si>
    <t>rs62246178</t>
  </si>
  <si>
    <t>SNRK</t>
  </si>
  <si>
    <t>3:44002852:C:T</t>
  </si>
  <si>
    <t>rs1554654</t>
  </si>
  <si>
    <t>TOPAZ1</t>
  </si>
  <si>
    <t>3:44415081:C:G</t>
  </si>
  <si>
    <t>rs13076052</t>
  </si>
  <si>
    <t>LINC00694</t>
  </si>
  <si>
    <t>3:45181466:A:G</t>
  </si>
  <si>
    <t>rs55676934</t>
  </si>
  <si>
    <t>CDCP1</t>
  </si>
  <si>
    <t>3:47775517:G:T</t>
  </si>
  <si>
    <t>rs72906474</t>
  </si>
  <si>
    <t>SMARCC1</t>
  </si>
  <si>
    <t>3:49898669:T:C</t>
  </si>
  <si>
    <t>rs2230590</t>
  </si>
  <si>
    <t>MST1R</t>
  </si>
  <si>
    <t>3:50979873:T:C</t>
  </si>
  <si>
    <t>rs9838433</t>
  </si>
  <si>
    <t>DOCK3</t>
  </si>
  <si>
    <t>3:52042003:A:G</t>
  </si>
  <si>
    <t>rs7642881</t>
  </si>
  <si>
    <t>DUSP7</t>
  </si>
  <si>
    <t>3:52815533:T:C</t>
  </si>
  <si>
    <t>rs7617468</t>
  </si>
  <si>
    <t>ITIH4</t>
  </si>
  <si>
    <t>3:52820170:A:C</t>
  </si>
  <si>
    <t>rs2239548</t>
  </si>
  <si>
    <t>3:53470224:C:T</t>
  </si>
  <si>
    <t>rs576359</t>
  </si>
  <si>
    <t>CACNA1D</t>
  </si>
  <si>
    <t>3:53755145:T:C</t>
  </si>
  <si>
    <t>rs719260</t>
  </si>
  <si>
    <t>3:53799482:A:G</t>
  </si>
  <si>
    <t>rs3796349</t>
  </si>
  <si>
    <t>3:54870740:A:G</t>
  </si>
  <si>
    <t>rs2703025</t>
  </si>
  <si>
    <t>CACNA2D3</t>
  </si>
  <si>
    <t>3:59925840:G:A</t>
  </si>
  <si>
    <t>rs12489018</t>
  </si>
  <si>
    <t>FHIT</t>
  </si>
  <si>
    <t>3:61209104:G:T</t>
  </si>
  <si>
    <t>rs4688352</t>
  </si>
  <si>
    <t>PTPRG</t>
  </si>
  <si>
    <t>3:61242294:A:C</t>
  </si>
  <si>
    <t>rs4453834</t>
  </si>
  <si>
    <t>3:61271777:C:T</t>
  </si>
  <si>
    <t>rs1524019</t>
  </si>
  <si>
    <t>3:61529075:G:A</t>
  </si>
  <si>
    <t>rs2886521</t>
  </si>
  <si>
    <t>3:61708268:C:G</t>
  </si>
  <si>
    <t>rs80307599</t>
  </si>
  <si>
    <t>3:62126524:T:C</t>
  </si>
  <si>
    <t>rs6445258</t>
  </si>
  <si>
    <t>3:62474144:A:C</t>
  </si>
  <si>
    <t>rs76824303</t>
  </si>
  <si>
    <t>CADPS</t>
  </si>
  <si>
    <t>3:62727588:T:G</t>
  </si>
  <si>
    <t>rs557951</t>
  </si>
  <si>
    <t>3:63064551:G:A</t>
  </si>
  <si>
    <t>rs7644552</t>
  </si>
  <si>
    <t>3:64057955:G:A</t>
  </si>
  <si>
    <t>rs704375</t>
  </si>
  <si>
    <t>PSMD6</t>
  </si>
  <si>
    <t>3:64990952:G:A</t>
  </si>
  <si>
    <t>rs12637959</t>
  </si>
  <si>
    <t>ADAMTS9</t>
  </si>
  <si>
    <t>3:65186728:C:T</t>
  </si>
  <si>
    <t>rs1586070</t>
  </si>
  <si>
    <t>MAGI1</t>
  </si>
  <si>
    <t>3:65233420:C:T</t>
  </si>
  <si>
    <t>rs1482590</t>
  </si>
  <si>
    <t>3:66384219:T:C</t>
  </si>
  <si>
    <t>rs2306272</t>
  </si>
  <si>
    <t>LRIG1</t>
  </si>
  <si>
    <t>3:69813676:T:C</t>
  </si>
  <si>
    <t>rs111735673</t>
  </si>
  <si>
    <t>MITF</t>
  </si>
  <si>
    <t>3:69875977:G:A</t>
  </si>
  <si>
    <t>rs56038322</t>
  </si>
  <si>
    <t>3:70491041:A:G</t>
  </si>
  <si>
    <t>rs73837030</t>
  </si>
  <si>
    <t>RP11-231I13.2</t>
  </si>
  <si>
    <t>3:70832278:C:T</t>
  </si>
  <si>
    <t>rs13078509</t>
  </si>
  <si>
    <t>FOXP1</t>
  </si>
  <si>
    <t>3:71278132:G:A</t>
  </si>
  <si>
    <t>rs1529669</t>
  </si>
  <si>
    <t>3:71334369:C:T</t>
  </si>
  <si>
    <t>rs56393771</t>
  </si>
  <si>
    <t>3:71632336:T:C</t>
  </si>
  <si>
    <t>rs7630228</t>
  </si>
  <si>
    <t>EIF4E3</t>
  </si>
  <si>
    <t>3:77586003:T:C</t>
  </si>
  <si>
    <t>rs775741</t>
  </si>
  <si>
    <t>ROBO2</t>
  </si>
  <si>
    <t>3:78538253:T:C</t>
  </si>
  <si>
    <t>rs34822121</t>
  </si>
  <si>
    <t>3:78610906:C:T</t>
  </si>
  <si>
    <t>rs3773192</t>
  </si>
  <si>
    <t>3:79780222:T:C</t>
  </si>
  <si>
    <t>rs12186011</t>
  </si>
  <si>
    <t>3:80602272:A:C</t>
  </si>
  <si>
    <t>rs6766472</t>
  </si>
  <si>
    <t>GBE1</t>
  </si>
  <si>
    <t>3:8097114:A:T</t>
  </si>
  <si>
    <t>rs1554193</t>
  </si>
  <si>
    <t>GRM7</t>
  </si>
  <si>
    <t>3:81741819:A:T</t>
  </si>
  <si>
    <t>rs13340130</t>
  </si>
  <si>
    <t>3:82594996:C:T</t>
  </si>
  <si>
    <t>rs56053058</t>
  </si>
  <si>
    <t>3:85048194:T:C</t>
  </si>
  <si>
    <t>rs9878472</t>
  </si>
  <si>
    <t>CADM2</t>
  </si>
  <si>
    <t>3:85817185:G:T</t>
  </si>
  <si>
    <t>rs2122042</t>
  </si>
  <si>
    <t>3:86218780:C:T</t>
  </si>
  <si>
    <t>rs2048591</t>
  </si>
  <si>
    <t>3:88131511:A:C</t>
  </si>
  <si>
    <t>rs73132546</t>
  </si>
  <si>
    <t>ZNF654</t>
  </si>
  <si>
    <t>CGGBP1</t>
  </si>
  <si>
    <t>3:88932727:A:C</t>
  </si>
  <si>
    <t>rs7614534</t>
  </si>
  <si>
    <t>EPHA3</t>
  </si>
  <si>
    <t>3:90430859:G:T</t>
  </si>
  <si>
    <t>rs12494891</t>
  </si>
  <si>
    <t>3:94312995:G:T</t>
  </si>
  <si>
    <t>rs13073568</t>
  </si>
  <si>
    <t>NSUN3</t>
  </si>
  <si>
    <t>3:9457372:C:A</t>
  </si>
  <si>
    <t>rs111979419</t>
  </si>
  <si>
    <t>SETD5</t>
  </si>
  <si>
    <t>3:95375872:A:G</t>
  </si>
  <si>
    <t>rs569216</t>
  </si>
  <si>
    <t>MTRNR2L12</t>
  </si>
  <si>
    <t>4:101787840:C:A</t>
  </si>
  <si>
    <t>rs7377083</t>
  </si>
  <si>
    <t>BANK1</t>
  </si>
  <si>
    <t>4:102263082:G:A</t>
  </si>
  <si>
    <t>rs112519623</t>
  </si>
  <si>
    <t>SLC39A8</t>
  </si>
  <si>
    <t>4:102267552:C:T</t>
  </si>
  <si>
    <t>rs13107325</t>
  </si>
  <si>
    <t>4:103011399:C:T</t>
  </si>
  <si>
    <t>rs7695096</t>
  </si>
  <si>
    <t>SLC9B2</t>
  </si>
  <si>
    <t>SLC9B1</t>
  </si>
  <si>
    <t>4:110637255:G:C</t>
  </si>
  <si>
    <t>rs2739200</t>
  </si>
  <si>
    <t>PITX2</t>
  </si>
  <si>
    <t>4:111696489:T:A</t>
  </si>
  <si>
    <t>rs2597885</t>
  </si>
  <si>
    <t>C4orf32</t>
  </si>
  <si>
    <t>4:112399833:G:A</t>
  </si>
  <si>
    <t>rs11735892</t>
  </si>
  <si>
    <t>ALPK1</t>
  </si>
  <si>
    <t>4:114204236:A:G</t>
  </si>
  <si>
    <t>rs28454448</t>
  </si>
  <si>
    <t>ARSJ</t>
  </si>
  <si>
    <t>4:118172105:T:C</t>
  </si>
  <si>
    <t>rs9996762</t>
  </si>
  <si>
    <t>NDST3</t>
  </si>
  <si>
    <t>4:118734522:G:A</t>
  </si>
  <si>
    <t>rs7697022</t>
  </si>
  <si>
    <t>SEC24D</t>
  </si>
  <si>
    <t>4:119649981:G:A</t>
  </si>
  <si>
    <t>rs34278750</t>
  </si>
  <si>
    <t>PDE5A</t>
  </si>
  <si>
    <t>4:119665736:G:A</t>
  </si>
  <si>
    <t>rs4504231</t>
  </si>
  <si>
    <t>4:120483120:C:T</t>
  </si>
  <si>
    <t>rs62324376</t>
  </si>
  <si>
    <t>PRDM5</t>
  </si>
  <si>
    <t>4:129399809:T:C</t>
  </si>
  <si>
    <t>rs4315805</t>
  </si>
  <si>
    <t>C4orf33</t>
  </si>
  <si>
    <t>4:129819480:T:A</t>
  </si>
  <si>
    <t>rs2955477</t>
  </si>
  <si>
    <t>4:130102129:G:A</t>
  </si>
  <si>
    <t>rs869090</t>
  </si>
  <si>
    <t>4:135335950:T:C</t>
  </si>
  <si>
    <t>rs112314153</t>
  </si>
  <si>
    <t>PABPC4L</t>
  </si>
  <si>
    <t>4:136162038:A:C</t>
  </si>
  <si>
    <t>rs1296328</t>
  </si>
  <si>
    <t>PCDH18</t>
  </si>
  <si>
    <t>4:138828920:G:C</t>
  </si>
  <si>
    <t>rs12186148</t>
  </si>
  <si>
    <t>NOCT</t>
  </si>
  <si>
    <t>4:139841699:T:C</t>
  </si>
  <si>
    <t>rs3796629</t>
  </si>
  <si>
    <t>MAML3</t>
  </si>
  <si>
    <t>4:139942211:A:C</t>
  </si>
  <si>
    <t>rs57800857</t>
  </si>
  <si>
    <t>4:142717729:G:A</t>
  </si>
  <si>
    <t>rs6813458</t>
  </si>
  <si>
    <t>INPP4B</t>
  </si>
  <si>
    <t>4:143388539:C:T</t>
  </si>
  <si>
    <t>rs28989231</t>
  </si>
  <si>
    <t>GAB1</t>
  </si>
  <si>
    <t>4:144357723:A:G</t>
  </si>
  <si>
    <t>rs4371571</t>
  </si>
  <si>
    <t>GYPA</t>
  </si>
  <si>
    <t>4:144801710:A:T</t>
  </si>
  <si>
    <t>rs11933087</t>
  </si>
  <si>
    <t>HHIP</t>
  </si>
  <si>
    <t>4:146206835:T:C</t>
  </si>
  <si>
    <t>rs6821444</t>
  </si>
  <si>
    <t>RP11-6L6.2</t>
  </si>
  <si>
    <t>4:146495925:A:G</t>
  </si>
  <si>
    <t>rs28578121</t>
  </si>
  <si>
    <t>SLC10A7</t>
  </si>
  <si>
    <t>4:151906929:A:G</t>
  </si>
  <si>
    <t>rs523646</t>
  </si>
  <si>
    <t>GATB</t>
  </si>
  <si>
    <t>4:152025849:C:T</t>
  </si>
  <si>
    <t>rs13143024</t>
  </si>
  <si>
    <t>4:152162129:T:C</t>
  </si>
  <si>
    <t>rs56780740</t>
  </si>
  <si>
    <t>FBXW7</t>
  </si>
  <si>
    <t>4:161176050:T:C</t>
  </si>
  <si>
    <t>rs1255831</t>
  </si>
  <si>
    <t>FSTL5</t>
  </si>
  <si>
    <t>4:161608180:G:T</t>
  </si>
  <si>
    <t>rs13149421</t>
  </si>
  <si>
    <t>4:162122127:G:A</t>
  </si>
  <si>
    <t>rs72984763</t>
  </si>
  <si>
    <t>4:163438526:A:T</t>
  </si>
  <si>
    <t>rs148636479</t>
  </si>
  <si>
    <t>TKTL2</t>
  </si>
  <si>
    <t>4:164241378:G:T</t>
  </si>
  <si>
    <t>rs4411941</t>
  </si>
  <si>
    <t>4:164344216:C:T</t>
  </si>
  <si>
    <t>rs59978300</t>
  </si>
  <si>
    <t>LINC01207</t>
  </si>
  <si>
    <t>4:16591130:T:C</t>
  </si>
  <si>
    <t>rs11946011</t>
  </si>
  <si>
    <t>LDB2</t>
  </si>
  <si>
    <t>4:16891547:A:G</t>
  </si>
  <si>
    <t>rs2035442</t>
  </si>
  <si>
    <t>4:170711486:T:G</t>
  </si>
  <si>
    <t>rs1522569</t>
  </si>
  <si>
    <t>AADAT</t>
  </si>
  <si>
    <t>4:172231254:T:C</t>
  </si>
  <si>
    <t>rs10012505</t>
  </si>
  <si>
    <t>GALNTL6</t>
  </si>
  <si>
    <t>4:172565842:G:A</t>
  </si>
  <si>
    <t>rs1119637</t>
  </si>
  <si>
    <t>4:18083307:G:C</t>
  </si>
  <si>
    <t>rs7667851</t>
  </si>
  <si>
    <t>LCORL</t>
  </si>
  <si>
    <t>4:18328201:A:G</t>
  </si>
  <si>
    <t>rs2192527</t>
  </si>
  <si>
    <t>4:184970902:A:G</t>
  </si>
  <si>
    <t>rs11132266</t>
  </si>
  <si>
    <t>HELT</t>
  </si>
  <si>
    <t>4:1999870:C:T</t>
  </si>
  <si>
    <t>rs11725126</t>
  </si>
  <si>
    <t>NELFA</t>
  </si>
  <si>
    <t>4:20217972:T:G</t>
  </si>
  <si>
    <t>rs73249175</t>
  </si>
  <si>
    <t>SLIT2</t>
  </si>
  <si>
    <t>4:20269238:A:G</t>
  </si>
  <si>
    <t>rs2208946</t>
  </si>
  <si>
    <t>4:25407216:G:A</t>
  </si>
  <si>
    <t>rs34811474</t>
  </si>
  <si>
    <t>ANAPC4</t>
  </si>
  <si>
    <t>4:2540817:C:T</t>
  </si>
  <si>
    <t>rs13147429</t>
  </si>
  <si>
    <t>FAM193A</t>
  </si>
  <si>
    <t>4:26865350:T:C</t>
  </si>
  <si>
    <t>rs28391037</t>
  </si>
  <si>
    <t>STIM2</t>
  </si>
  <si>
    <t>4:28513208:A:C</t>
  </si>
  <si>
    <t>rs73213501</t>
  </si>
  <si>
    <t>4:29832536:C:A</t>
  </si>
  <si>
    <t>rs73221305</t>
  </si>
  <si>
    <t>PCDH7</t>
  </si>
  <si>
    <t>4:30709256:G:A</t>
  </si>
  <si>
    <t>rs3919949</t>
  </si>
  <si>
    <t>4:31026568:A:G</t>
  </si>
  <si>
    <t>rs6448733</t>
  </si>
  <si>
    <t>4:31168664:G:A</t>
  </si>
  <si>
    <t>rs11938193</t>
  </si>
  <si>
    <t>4:32222067:C:T</t>
  </si>
  <si>
    <t>rs10024102</t>
  </si>
  <si>
    <t>4:3297073:T:C</t>
  </si>
  <si>
    <t>rs2051559</t>
  </si>
  <si>
    <t>RGS12</t>
  </si>
  <si>
    <t>4:34870333:T:C</t>
  </si>
  <si>
    <t>rs2668134</t>
  </si>
  <si>
    <t>ARAP2</t>
  </si>
  <si>
    <t>4:35921639:T:C</t>
  </si>
  <si>
    <t>rs1655068</t>
  </si>
  <si>
    <t>4:38370191:C:T</t>
  </si>
  <si>
    <t>rs12506416</t>
  </si>
  <si>
    <t>TBC1D1</t>
  </si>
  <si>
    <t>4:38630545:T:C</t>
  </si>
  <si>
    <t>rs36071400</t>
  </si>
  <si>
    <t>KLF3</t>
  </si>
  <si>
    <t>4:41797110:T:C</t>
  </si>
  <si>
    <t>rs6822112</t>
  </si>
  <si>
    <t>PHOX2B</t>
  </si>
  <si>
    <t>4:42132514:G:A</t>
  </si>
  <si>
    <t>rs141121949</t>
  </si>
  <si>
    <t>BEND4</t>
  </si>
  <si>
    <t>4:42278343:G:A</t>
  </si>
  <si>
    <t>rs7695138</t>
  </si>
  <si>
    <t>SHISA3</t>
  </si>
  <si>
    <t>4:44429477:G:C</t>
  </si>
  <si>
    <t>rs6447335</t>
  </si>
  <si>
    <t>KCTD8</t>
  </si>
  <si>
    <t>4:45163633:ATTC:A</t>
  </si>
  <si>
    <t>rs144582188;rs375627304</t>
  </si>
  <si>
    <t>GNPDA2</t>
  </si>
  <si>
    <t>4:45180510:A:G</t>
  </si>
  <si>
    <t>rs10938397</t>
  </si>
  <si>
    <t>4:4776448:G:A</t>
  </si>
  <si>
    <t>rs76411246</t>
  </si>
  <si>
    <t>MSX1</t>
  </si>
  <si>
    <t>4:52066659:C:T</t>
  </si>
  <si>
    <t>rs3113509</t>
  </si>
  <si>
    <t>SPATA18</t>
  </si>
  <si>
    <t>4:52550184:A:G</t>
  </si>
  <si>
    <t>rs17051543</t>
  </si>
  <si>
    <t>USP46</t>
  </si>
  <si>
    <t>4:53712545:A:G</t>
  </si>
  <si>
    <t>rs1551880</t>
  </si>
  <si>
    <t>RP11-231C18.3</t>
  </si>
  <si>
    <t>4:54355411:A:G</t>
  </si>
  <si>
    <t>rs62299452</t>
  </si>
  <si>
    <t>PDGFRA,RP11-231C18.3</t>
  </si>
  <si>
    <t>4:54633584:T:C</t>
  </si>
  <si>
    <t>rs6554193</t>
  </si>
  <si>
    <t>KIT</t>
  </si>
  <si>
    <t>4:54842759:C:T</t>
  </si>
  <si>
    <t>rs2726631</t>
  </si>
  <si>
    <t>4:57902288:C:T</t>
  </si>
  <si>
    <t>rs10517418</t>
  </si>
  <si>
    <t>IGFBP7</t>
  </si>
  <si>
    <t>4:59336756:A:G</t>
  </si>
  <si>
    <t>rs6551737</t>
  </si>
  <si>
    <t>ADGRL3</t>
  </si>
  <si>
    <t>4:60780858:A:G</t>
  </si>
  <si>
    <t>rs6551593</t>
  </si>
  <si>
    <t>4:64786012:G:A</t>
  </si>
  <si>
    <t>rs1346841</t>
  </si>
  <si>
    <t>TECRL</t>
  </si>
  <si>
    <t>4:66241799:T:A</t>
  </si>
  <si>
    <t>rs6824271</t>
  </si>
  <si>
    <t>EPHA5</t>
  </si>
  <si>
    <t>4:66586975:C:A</t>
  </si>
  <si>
    <t>rs7696079</t>
  </si>
  <si>
    <t>CENPC</t>
  </si>
  <si>
    <t>4:66939172:G:A</t>
  </si>
  <si>
    <t>rs6845642</t>
  </si>
  <si>
    <t>4:67309355:A:G</t>
  </si>
  <si>
    <t>rs28607461</t>
  </si>
  <si>
    <t>4:76107297:G:A</t>
  </si>
  <si>
    <t>rs11097236</t>
  </si>
  <si>
    <t>ART3</t>
  </si>
  <si>
    <t>4:77059177:A:T</t>
  </si>
  <si>
    <t>rs76034332</t>
  </si>
  <si>
    <t>CCNI</t>
  </si>
  <si>
    <t>4:79796028:A:G</t>
  </si>
  <si>
    <t>rs35851183</t>
  </si>
  <si>
    <t>ANTXR2</t>
  </si>
  <si>
    <t>4:80286809:A:G</t>
  </si>
  <si>
    <t>rs3733336</t>
  </si>
  <si>
    <t>FGF5</t>
  </si>
  <si>
    <t>4:86944235:A:G</t>
  </si>
  <si>
    <t>rs2594279</t>
  </si>
  <si>
    <t>AFF1</t>
  </si>
  <si>
    <t>4:88095630:A:G</t>
  </si>
  <si>
    <t>rs2231162</t>
  </si>
  <si>
    <t>ABCG2</t>
  </si>
  <si>
    <t>4:88124179:A:G</t>
  </si>
  <si>
    <t>rs2199936</t>
  </si>
  <si>
    <t>4:88279855:T:G</t>
  </si>
  <si>
    <t>rs7661312</t>
  </si>
  <si>
    <t>PPM1K</t>
  </si>
  <si>
    <t>4:88821613:C:T</t>
  </si>
  <si>
    <t>rs2869950</t>
  </si>
  <si>
    <t>FAM13A</t>
  </si>
  <si>
    <t>4:93508073:A:G</t>
  </si>
  <si>
    <t>rs4693326</t>
  </si>
  <si>
    <t>GRID2</t>
  </si>
  <si>
    <t>4:94052825:T:C</t>
  </si>
  <si>
    <t>rs10016961</t>
  </si>
  <si>
    <t>SMARCAD1</t>
  </si>
  <si>
    <t>4:94803837:G:A</t>
  </si>
  <si>
    <t>rs4456963</t>
  </si>
  <si>
    <t>PDLIM5</t>
  </si>
  <si>
    <t>BMPR1B</t>
  </si>
  <si>
    <t>4:95232063:A:G</t>
  </si>
  <si>
    <t>rs34656389</t>
  </si>
  <si>
    <t>UNC5C</t>
  </si>
  <si>
    <t>4:96725005:A:G</t>
  </si>
  <si>
    <t>rs10516416</t>
  </si>
  <si>
    <t>STPG2</t>
  </si>
  <si>
    <t>4:98536155:A:G</t>
  </si>
  <si>
    <t>rs4699344</t>
  </si>
  <si>
    <t>TSPAN5</t>
  </si>
  <si>
    <t>4:99318162:T:C</t>
  </si>
  <si>
    <t>rs1229984</t>
  </si>
  <si>
    <t>ADH1B</t>
  </si>
  <si>
    <t>4:99879876:C:T</t>
  </si>
  <si>
    <t>rs185238112</t>
  </si>
  <si>
    <t>LAMTOR3</t>
  </si>
  <si>
    <t>5:104611504:C:T</t>
  </si>
  <si>
    <t>rs2447828</t>
  </si>
  <si>
    <t>NUDT12</t>
  </si>
  <si>
    <t>5:106555050:A:G</t>
  </si>
  <si>
    <t>rs6596676</t>
  </si>
  <si>
    <t>EFNA5</t>
  </si>
  <si>
    <t>5:107042090:A:G</t>
  </si>
  <si>
    <t>rs35727810</t>
  </si>
  <si>
    <t>5:107577883:G:A</t>
  </si>
  <si>
    <t>rs77150802</t>
  </si>
  <si>
    <t>5:107984529:T:C</t>
  </si>
  <si>
    <t>rs10793832</t>
  </si>
  <si>
    <t>FBXL17</t>
  </si>
  <si>
    <t>5:108242512:G:C</t>
  </si>
  <si>
    <t>rs10076022</t>
  </si>
  <si>
    <t>5:109415542:T:G</t>
  </si>
  <si>
    <t>rs2963044</t>
  </si>
  <si>
    <t>PJA2</t>
  </si>
  <si>
    <t>5:111957998:T:G</t>
  </si>
  <si>
    <t>rs980888</t>
  </si>
  <si>
    <t>NREP</t>
  </si>
  <si>
    <t>5:113103140:G:C</t>
  </si>
  <si>
    <t>rs72803246</t>
  </si>
  <si>
    <t>MCC</t>
  </si>
  <si>
    <t>5:113553185:A:T</t>
  </si>
  <si>
    <t>rs72805422</t>
  </si>
  <si>
    <t>YTHDC2</t>
  </si>
  <si>
    <t>5:114545965:A:T</t>
  </si>
  <si>
    <t>rs422108</t>
  </si>
  <si>
    <t>KCNN2</t>
  </si>
  <si>
    <t>5:116373459:A:C</t>
  </si>
  <si>
    <t>rs9327000</t>
  </si>
  <si>
    <t>SEMA6A</t>
  </si>
  <si>
    <t>5:119391529:A:G</t>
  </si>
  <si>
    <t>rs3733855</t>
  </si>
  <si>
    <t>TNFAIP8</t>
  </si>
  <si>
    <t>5:119421741:T:C</t>
  </si>
  <si>
    <t>rs28597856</t>
  </si>
  <si>
    <t>5:119983915:A:C</t>
  </si>
  <si>
    <t>rs902503</t>
  </si>
  <si>
    <t>FAM170A</t>
  </si>
  <si>
    <t>5:121148501:A:G</t>
  </si>
  <si>
    <t>rs111529774</t>
  </si>
  <si>
    <t>PRR16</t>
  </si>
  <si>
    <t>5:122802450:T:C</t>
  </si>
  <si>
    <t>rs3776191</t>
  </si>
  <si>
    <t>SNX2</t>
  </si>
  <si>
    <t>5:123325523:C:T</t>
  </si>
  <si>
    <t>rs1835009</t>
  </si>
  <si>
    <t>CEP120</t>
  </si>
  <si>
    <t>5:123370043:C:A</t>
  </si>
  <si>
    <t>rs6893539</t>
  </si>
  <si>
    <t>5:124996410:C:A</t>
  </si>
  <si>
    <t>rs4836133</t>
  </si>
  <si>
    <t>ZNF608</t>
  </si>
  <si>
    <t>5:131102955:T:G</t>
  </si>
  <si>
    <t>rs72803737</t>
  </si>
  <si>
    <t>HINT1</t>
  </si>
  <si>
    <t>5:132408085:G:T</t>
  </si>
  <si>
    <t>rs11242110</t>
  </si>
  <si>
    <t>C5orf56</t>
  </si>
  <si>
    <t>5:134529762:A:G</t>
  </si>
  <si>
    <t>rs329124</t>
  </si>
  <si>
    <t>JADE2</t>
  </si>
  <si>
    <t>5:137230504:G:A</t>
  </si>
  <si>
    <t>rs66868736</t>
  </si>
  <si>
    <t>SPOCK1</t>
  </si>
  <si>
    <t>5:138331656:A:C</t>
  </si>
  <si>
    <t>rs1042124</t>
  </si>
  <si>
    <t>CDC25C</t>
  </si>
  <si>
    <t>5:139707066:A:T</t>
  </si>
  <si>
    <t>rs2133561</t>
  </si>
  <si>
    <t>CXXC5</t>
  </si>
  <si>
    <t>5:140334979:C:T</t>
  </si>
  <si>
    <t>rs2074613</t>
  </si>
  <si>
    <t>HBEGF</t>
  </si>
  <si>
    <t>5:142330841:A:G</t>
  </si>
  <si>
    <t>rs13167486</t>
  </si>
  <si>
    <t>SPRY4</t>
  </si>
  <si>
    <t>5:142436990:C:T</t>
  </si>
  <si>
    <t>rs3853474</t>
  </si>
  <si>
    <t>5:143438456:G:T</t>
  </si>
  <si>
    <t>rs13360801</t>
  </si>
  <si>
    <t>NR3C1</t>
  </si>
  <si>
    <t>5:145104698:G:T</t>
  </si>
  <si>
    <t>rs2190788</t>
  </si>
  <si>
    <t>KCTD16</t>
  </si>
  <si>
    <t>5:148468225:G:C</t>
  </si>
  <si>
    <t>rs1985524</t>
  </si>
  <si>
    <t>HTR4</t>
  </si>
  <si>
    <t>5:149844125:T:C</t>
  </si>
  <si>
    <t>rs114532083</t>
  </si>
  <si>
    <t>PPARGC1B</t>
  </si>
  <si>
    <t>5:152838498:C:T</t>
  </si>
  <si>
    <t>rs72802853</t>
  </si>
  <si>
    <t>NMUR2</t>
  </si>
  <si>
    <t>5:153131377:T:A</t>
  </si>
  <si>
    <t>rs1438945</t>
  </si>
  <si>
    <t>GRIA1</t>
  </si>
  <si>
    <t>5:153788035:A:G</t>
  </si>
  <si>
    <t>rs2126165</t>
  </si>
  <si>
    <t>5:154027427:G:C</t>
  </si>
  <si>
    <t>rs6889563</t>
  </si>
  <si>
    <t>FAM114A2</t>
  </si>
  <si>
    <t>5:154167849:G:A</t>
  </si>
  <si>
    <t>rs7701886</t>
  </si>
  <si>
    <t>GALNT10</t>
  </si>
  <si>
    <t>5:157965893:T:G</t>
  </si>
  <si>
    <t>rs3095712</t>
  </si>
  <si>
    <t>CLINT1</t>
  </si>
  <si>
    <t>5:158556106:T:C</t>
  </si>
  <si>
    <t>rs17055847</t>
  </si>
  <si>
    <t>EBF1</t>
  </si>
  <si>
    <t>5:158725240:T:C</t>
  </si>
  <si>
    <t>rs10515771</t>
  </si>
  <si>
    <t>5:158844672:T:C</t>
  </si>
  <si>
    <t>rs17056301</t>
  </si>
  <si>
    <t>5:160487878:G:A</t>
  </si>
  <si>
    <t>rs2431690</t>
  </si>
  <si>
    <t>PTTG1</t>
  </si>
  <si>
    <t>5:165179043:C:T</t>
  </si>
  <si>
    <t>rs2544721</t>
  </si>
  <si>
    <t>MAT2B</t>
  </si>
  <si>
    <t>5:165758566:T:C</t>
  </si>
  <si>
    <t>rs7727781</t>
  </si>
  <si>
    <t>TENM2</t>
  </si>
  <si>
    <t>5:166335798:A:T</t>
  </si>
  <si>
    <t>rs13182155</t>
  </si>
  <si>
    <t>5:166744845:A:G</t>
  </si>
  <si>
    <t>rs35139258</t>
  </si>
  <si>
    <t>5:166754376:C:G</t>
  </si>
  <si>
    <t>rs28627720</t>
  </si>
  <si>
    <t>5:167673701:T:C</t>
  </si>
  <si>
    <t>rs1459073</t>
  </si>
  <si>
    <t>5:167976030:G:A</t>
  </si>
  <si>
    <t>rs2546960</t>
  </si>
  <si>
    <t>5:168150550:C:T</t>
  </si>
  <si>
    <t>rs55924761</t>
  </si>
  <si>
    <t>5:168179082:T:C</t>
  </si>
  <si>
    <t>rs35982759</t>
  </si>
  <si>
    <t>5:168419221:T:C</t>
  </si>
  <si>
    <t>rs9313413</t>
  </si>
  <si>
    <t>WWC1</t>
  </si>
  <si>
    <t>5:168520498:C:T</t>
  </si>
  <si>
    <t>rs12652009</t>
  </si>
  <si>
    <t>RARS</t>
  </si>
  <si>
    <t>5:168765939:A:C</t>
  </si>
  <si>
    <t>rs1014194</t>
  </si>
  <si>
    <t>SLIT3</t>
  </si>
  <si>
    <t>5:168820970:C:A</t>
  </si>
  <si>
    <t>rs11134534</t>
  </si>
  <si>
    <t>5:168906132:G:A</t>
  </si>
  <si>
    <t>rs13172600</t>
  </si>
  <si>
    <t>5:17112080:G:A</t>
  </si>
  <si>
    <t>rs35724812</t>
  </si>
  <si>
    <t>BASP1</t>
  </si>
  <si>
    <t>5:171153148:T:C</t>
  </si>
  <si>
    <t>rs4867646</t>
  </si>
  <si>
    <t>RANBP17</t>
  </si>
  <si>
    <t>5:171172323:C:A</t>
  </si>
  <si>
    <t>rs2053682</t>
  </si>
  <si>
    <t>5:171448093:A:C</t>
  </si>
  <si>
    <t>rs4620037</t>
  </si>
  <si>
    <t>FGF18</t>
  </si>
  <si>
    <t>5:17317703:G:C</t>
  </si>
  <si>
    <t>rs72738689</t>
  </si>
  <si>
    <t>5:176736793:C:T</t>
  </si>
  <si>
    <t>rs11134999</t>
  </si>
  <si>
    <t>UNC5A</t>
  </si>
  <si>
    <t>5:177089630:G:A</t>
  </si>
  <si>
    <t>rs1966265</t>
  </si>
  <si>
    <t>FGFR4</t>
  </si>
  <si>
    <t>5:179123810:G:C</t>
  </si>
  <si>
    <t>rs6871456</t>
  </si>
  <si>
    <t>ADAMTS2</t>
  </si>
  <si>
    <t>5:179766969:C:T</t>
  </si>
  <si>
    <t>rs3797774</t>
  </si>
  <si>
    <t>MAML1</t>
  </si>
  <si>
    <t>5:26180892:A:G</t>
  </si>
  <si>
    <t>rs10062689</t>
  </si>
  <si>
    <t>CDH9</t>
  </si>
  <si>
    <t>5:27188709:A:G</t>
  </si>
  <si>
    <t>rs72740698</t>
  </si>
  <si>
    <t>5:3241911:G:A</t>
  </si>
  <si>
    <t>rs426268</t>
  </si>
  <si>
    <t>IRX1</t>
  </si>
  <si>
    <t>5:3513371:A:G</t>
  </si>
  <si>
    <t>rs698147</t>
  </si>
  <si>
    <t>5:3962039:G:T</t>
  </si>
  <si>
    <t>rs658791</t>
  </si>
  <si>
    <t>5:43152114:T:C</t>
  </si>
  <si>
    <t>rs13176429</t>
  </si>
  <si>
    <t>ZNF131</t>
  </si>
  <si>
    <t>5:43866494:T:A</t>
  </si>
  <si>
    <t>rs10473333</t>
  </si>
  <si>
    <t>NNT</t>
  </si>
  <si>
    <t>5:44382740:C:A</t>
  </si>
  <si>
    <t>rs6892212</t>
  </si>
  <si>
    <t>FGF10</t>
  </si>
  <si>
    <t>5:51640069:T:A</t>
  </si>
  <si>
    <t>rs150215901</t>
  </si>
  <si>
    <t>ISL1</t>
  </si>
  <si>
    <t>5:51659143:G:T</t>
  </si>
  <si>
    <t>rs139218003</t>
  </si>
  <si>
    <t>5:60273904:C:G</t>
  </si>
  <si>
    <t>rs10471477</t>
  </si>
  <si>
    <t>PDE4D</t>
  </si>
  <si>
    <t>5:61436725:C:A</t>
  </si>
  <si>
    <t>rs7714712</t>
  </si>
  <si>
    <t>ZSWIM6</t>
  </si>
  <si>
    <t>5:63738779:G:A</t>
  </si>
  <si>
    <t>rs10805383</t>
  </si>
  <si>
    <t>HTR1A</t>
  </si>
  <si>
    <t>5:64074051:C:A</t>
  </si>
  <si>
    <t>rs416463</t>
  </si>
  <si>
    <t>5:64631412:C:T</t>
  </si>
  <si>
    <t>rs10050620</t>
  </si>
  <si>
    <t>RGS7BP</t>
  </si>
  <si>
    <t>5:64794083:T:C</t>
  </si>
  <si>
    <t>rs6867394</t>
  </si>
  <si>
    <t>CWC27</t>
  </si>
  <si>
    <t>5:66911433:T:C</t>
  </si>
  <si>
    <t>rs27218</t>
  </si>
  <si>
    <t>MAST4</t>
  </si>
  <si>
    <t>5:72550976:A:G</t>
  </si>
  <si>
    <t>rs33420</t>
  </si>
  <si>
    <t>ZNF366</t>
  </si>
  <si>
    <t>5:7360783:A:G</t>
  </si>
  <si>
    <t>rs4701784</t>
  </si>
  <si>
    <t>ADCY2</t>
  </si>
  <si>
    <t>5:73863273:C:T</t>
  </si>
  <si>
    <t>rs2931434</t>
  </si>
  <si>
    <t>ARHGEF28</t>
  </si>
  <si>
    <t>5:75122479:G:A</t>
  </si>
  <si>
    <t>rs1600075</t>
  </si>
  <si>
    <t>ANKRD31</t>
  </si>
  <si>
    <t>5:7533872:T:C</t>
  </si>
  <si>
    <t>rs78308718</t>
  </si>
  <si>
    <t>5:75396951:A:G</t>
  </si>
  <si>
    <t>rs6453133</t>
  </si>
  <si>
    <t>COL4A3BP</t>
  </si>
  <si>
    <t>5:75719417:T:G</t>
  </si>
  <si>
    <t>rs2112347</t>
  </si>
  <si>
    <t>POC5</t>
  </si>
  <si>
    <t>5:77129235:G:C</t>
  </si>
  <si>
    <t>rs4457054</t>
  </si>
  <si>
    <t>ZBED3</t>
  </si>
  <si>
    <t>5:77403995:G:T</t>
  </si>
  <si>
    <t>rs2170021</t>
  </si>
  <si>
    <t>PDE8B</t>
  </si>
  <si>
    <t>5:78094149:G:A</t>
  </si>
  <si>
    <t>rs252749</t>
  </si>
  <si>
    <t>AP3B1</t>
  </si>
  <si>
    <t>5:78387682:C:G</t>
  </si>
  <si>
    <t>rs4704508</t>
  </si>
  <si>
    <t>SCAMP1</t>
  </si>
  <si>
    <t>5:7844873:G:C</t>
  </si>
  <si>
    <t>rs1482276</t>
  </si>
  <si>
    <t>C5orf49</t>
  </si>
  <si>
    <t>5:80094734:C:T</t>
  </si>
  <si>
    <t>rs2434282</t>
  </si>
  <si>
    <t>THBS4</t>
  </si>
  <si>
    <t>5:81534969:A:G</t>
  </si>
  <si>
    <t>rs59893724</t>
  </si>
  <si>
    <t>SSBP2</t>
  </si>
  <si>
    <t>5:86978247:G:A</t>
  </si>
  <si>
    <t>rs10942483</t>
  </si>
  <si>
    <t>RASA1</t>
  </si>
  <si>
    <t>5:87431749:T:C</t>
  </si>
  <si>
    <t>rs11951885</t>
  </si>
  <si>
    <t>CCNH</t>
  </si>
  <si>
    <t>5:88387060:C:G</t>
  </si>
  <si>
    <t>rs7442885</t>
  </si>
  <si>
    <t>TMEM161B</t>
  </si>
  <si>
    <t>5:88667943:A:G</t>
  </si>
  <si>
    <t>rs1501672</t>
  </si>
  <si>
    <t>MEF2C</t>
  </si>
  <si>
    <t>5:89507362:C:T</t>
  </si>
  <si>
    <t>rs4382197</t>
  </si>
  <si>
    <t>5:90599969:T:C</t>
  </si>
  <si>
    <t>rs152715</t>
  </si>
  <si>
    <t>ADGRV1</t>
  </si>
  <si>
    <t>5:93173145:T:A</t>
  </si>
  <si>
    <t>rs9791001</t>
  </si>
  <si>
    <t>NR2F1</t>
  </si>
  <si>
    <t>5:93286715:G:A</t>
  </si>
  <si>
    <t>rs142503704</t>
  </si>
  <si>
    <t>5:94885455:C:G</t>
  </si>
  <si>
    <t>rs159352</t>
  </si>
  <si>
    <t>MCTP1</t>
  </si>
  <si>
    <t>5:96383590:C:T</t>
  </si>
  <si>
    <t>rs9285019</t>
  </si>
  <si>
    <t>5:96523440:C:T</t>
  </si>
  <si>
    <t>rs1837269</t>
  </si>
  <si>
    <t>5:96532204:C:A</t>
  </si>
  <si>
    <t>rs10062657</t>
  </si>
  <si>
    <t>5:96567684:C:A</t>
  </si>
  <si>
    <t>rs2607166</t>
  </si>
  <si>
    <t>CAST</t>
  </si>
  <si>
    <t>5:96745179:A:G</t>
  </si>
  <si>
    <t>rs3822683</t>
  </si>
  <si>
    <t>5:97387970:C:T</t>
  </si>
  <si>
    <t>rs10063725</t>
  </si>
  <si>
    <t>RIOK2</t>
  </si>
  <si>
    <t>6:100181202:T:C</t>
  </si>
  <si>
    <t>rs57989773</t>
  </si>
  <si>
    <t>SIM1</t>
  </si>
  <si>
    <t>6:100663645:A:C</t>
  </si>
  <si>
    <t>rs151640</t>
  </si>
  <si>
    <t>ASCC3</t>
  </si>
  <si>
    <t>6:104345319:A:C</t>
  </si>
  <si>
    <t>rs270694</t>
  </si>
  <si>
    <t>HACE1</t>
  </si>
  <si>
    <t>6:105004154:A:G</t>
  </si>
  <si>
    <t>rs9399902</t>
  </si>
  <si>
    <t>LIN28B</t>
  </si>
  <si>
    <t>6:10557856:C:G</t>
  </si>
  <si>
    <t>rs506720</t>
  </si>
  <si>
    <t>GCNT2</t>
  </si>
  <si>
    <t>6:107164273:C:T</t>
  </si>
  <si>
    <t>rs4308600</t>
  </si>
  <si>
    <t>PDSS2</t>
  </si>
  <si>
    <t>6:108605293:A:G</t>
  </si>
  <si>
    <t>rs2802295</t>
  </si>
  <si>
    <t>FOXO3</t>
  </si>
  <si>
    <t>6:108679113:T:C</t>
  </si>
  <si>
    <t>rs9398173</t>
  </si>
  <si>
    <t>6:108838445:G:A</t>
  </si>
  <si>
    <t>rs2848600</t>
  </si>
  <si>
    <t>ARMC2</t>
  </si>
  <si>
    <t>6:109334029:G:T</t>
  </si>
  <si>
    <t>rs12208474</t>
  </si>
  <si>
    <t>CD164</t>
  </si>
  <si>
    <t>6:109544468:C:T</t>
  </si>
  <si>
    <t>rs2064821</t>
  </si>
  <si>
    <t>AK9</t>
  </si>
  <si>
    <t>6:112445953:C:A</t>
  </si>
  <si>
    <t>rs62416164</t>
  </si>
  <si>
    <t>RFPL4B</t>
  </si>
  <si>
    <t>6:113753305:C:T</t>
  </si>
  <si>
    <t>rs35446097</t>
  </si>
  <si>
    <t>MARCKS</t>
  </si>
  <si>
    <t>6:117796165:T:G</t>
  </si>
  <si>
    <t>rs1878728</t>
  </si>
  <si>
    <t>NUS1</t>
  </si>
  <si>
    <t>6:119187706:C:T</t>
  </si>
  <si>
    <t>rs9387640</t>
  </si>
  <si>
    <t>MAN1A1</t>
  </si>
  <si>
    <t>6:119852355:C:G</t>
  </si>
  <si>
    <t>rs13218383</t>
  </si>
  <si>
    <t>6:12142584:A:G</t>
  </si>
  <si>
    <t>rs10947793</t>
  </si>
  <si>
    <t>HIVEP1</t>
  </si>
  <si>
    <t>6:123467816:G:A</t>
  </si>
  <si>
    <t>rs4613836</t>
  </si>
  <si>
    <t>TRDN</t>
  </si>
  <si>
    <t>6:124603886:G:C</t>
  </si>
  <si>
    <t>rs2875762</t>
  </si>
  <si>
    <t>NKAIN2</t>
  </si>
  <si>
    <t>6:125769131:T:C</t>
  </si>
  <si>
    <t>rs1159974</t>
  </si>
  <si>
    <t>HEY2</t>
  </si>
  <si>
    <t>6:127133748:G:A</t>
  </si>
  <si>
    <t>rs72959041</t>
  </si>
  <si>
    <t>RSPO3</t>
  </si>
  <si>
    <t>6:127607702:T:A</t>
  </si>
  <si>
    <t>rs4897224</t>
  </si>
  <si>
    <t>C6orf58</t>
  </si>
  <si>
    <t>6:12794799:G:A</t>
  </si>
  <si>
    <t>rs10807323</t>
  </si>
  <si>
    <t>PHACTR1</t>
  </si>
  <si>
    <t>6:129070589:A:G</t>
  </si>
  <si>
    <t>rs4897297</t>
  </si>
  <si>
    <t>LAMA2</t>
  </si>
  <si>
    <t>6:130027974:C:T</t>
  </si>
  <si>
    <t>rs6569648</t>
  </si>
  <si>
    <t>L3MBTL3</t>
  </si>
  <si>
    <t>6:130824084:C:A</t>
  </si>
  <si>
    <t>rs1008688</t>
  </si>
  <si>
    <t>SMLR1</t>
  </si>
  <si>
    <t>6:131593424:T:A</t>
  </si>
  <si>
    <t>rs2781621</t>
  </si>
  <si>
    <t>MED23</t>
  </si>
  <si>
    <t>6:13183291:C:T</t>
  </si>
  <si>
    <t>rs9395520</t>
  </si>
  <si>
    <t>6:140384377:A:G</t>
  </si>
  <si>
    <t>rs72977971</t>
  </si>
  <si>
    <t>CITED2</t>
  </si>
  <si>
    <t>6:141685202:C:A</t>
  </si>
  <si>
    <t>rs9403339</t>
  </si>
  <si>
    <t>NMBR</t>
  </si>
  <si>
    <t>6:142648197:A:G</t>
  </si>
  <si>
    <t>rs7757435</t>
  </si>
  <si>
    <t>HIVEP2</t>
  </si>
  <si>
    <t>6:142864420:T:A</t>
  </si>
  <si>
    <t>rs765874</t>
  </si>
  <si>
    <t>6:143974397:C:G</t>
  </si>
  <si>
    <t>rs768874</t>
  </si>
  <si>
    <t>PLAGL1</t>
  </si>
  <si>
    <t>6:147087503:T:C</t>
  </si>
  <si>
    <t>rs9322090</t>
  </si>
  <si>
    <t>STXBP5</t>
  </si>
  <si>
    <t>6:152553117:A:G</t>
  </si>
  <si>
    <t>rs11155859</t>
  </si>
  <si>
    <t>SYNE1</t>
  </si>
  <si>
    <t>6:153054772:C:T</t>
  </si>
  <si>
    <t>rs7749708</t>
  </si>
  <si>
    <t>RGS17</t>
  </si>
  <si>
    <t>6:154012048:T:C</t>
  </si>
  <si>
    <t>rs9478496</t>
  </si>
  <si>
    <t>OPRM1</t>
  </si>
  <si>
    <t>6:154037798:G:A</t>
  </si>
  <si>
    <t>rs12205732</t>
  </si>
  <si>
    <t>6:155688286:T:G</t>
  </si>
  <si>
    <t>rs117230714</t>
  </si>
  <si>
    <t>NOX3</t>
  </si>
  <si>
    <t>6:155965659:G:A</t>
  </si>
  <si>
    <t>rs9397871</t>
  </si>
  <si>
    <t>6:156368315:C:G</t>
  </si>
  <si>
    <t>rs9322572</t>
  </si>
  <si>
    <t>ARID1B</t>
  </si>
  <si>
    <t>6:160355293:A:G</t>
  </si>
  <si>
    <t>rs675162</t>
  </si>
  <si>
    <t>SLC22A3</t>
  </si>
  <si>
    <t>6:162584010:A:G</t>
  </si>
  <si>
    <t>rs13220728</t>
  </si>
  <si>
    <t>PARK2</t>
  </si>
  <si>
    <t>6:163525578:C:G</t>
  </si>
  <si>
    <t>rs7450397</t>
  </si>
  <si>
    <t>QKI</t>
  </si>
  <si>
    <t>6:163674479:A:G</t>
  </si>
  <si>
    <t>rs4709742</t>
  </si>
  <si>
    <t>6:163683099:G:C</t>
  </si>
  <si>
    <t>rs9365596</t>
  </si>
  <si>
    <t>6:16398686:T:C</t>
  </si>
  <si>
    <t>rs179942</t>
  </si>
  <si>
    <t>ATXN1</t>
  </si>
  <si>
    <t>6:165251810:T:C</t>
  </si>
  <si>
    <t>rs4709075</t>
  </si>
  <si>
    <t>C6orf118</t>
  </si>
  <si>
    <t>6:165994378:C:T</t>
  </si>
  <si>
    <t>rs300128</t>
  </si>
  <si>
    <t>6:166002540:C:A</t>
  </si>
  <si>
    <t>rs62425398</t>
  </si>
  <si>
    <t>6:166180223:A:G</t>
  </si>
  <si>
    <t>rs3099254</t>
  </si>
  <si>
    <t>6:18492119:G:T</t>
  </si>
  <si>
    <t>rs5017416</t>
  </si>
  <si>
    <t>RNF144B</t>
  </si>
  <si>
    <t>6:19781942:C:T</t>
  </si>
  <si>
    <t>rs2078462</t>
  </si>
  <si>
    <t>ID4</t>
  </si>
  <si>
    <t>6:20023358:C:A</t>
  </si>
  <si>
    <t>rs6456288</t>
  </si>
  <si>
    <t>MBOAT1</t>
  </si>
  <si>
    <t>6:20488666:A:G</t>
  </si>
  <si>
    <t>rs1322842</t>
  </si>
  <si>
    <t>E2F3</t>
  </si>
  <si>
    <t>6:20654299:G:GT</t>
  </si>
  <si>
    <t>rs762260347;rs200376020</t>
  </si>
  <si>
    <t>CDKAL1</t>
  </si>
  <si>
    <t>6:20717024:T:C</t>
  </si>
  <si>
    <t>rs9465871</t>
  </si>
  <si>
    <t>6:21919156:G:A</t>
  </si>
  <si>
    <t>rs7760082</t>
  </si>
  <si>
    <t>SOX4</t>
  </si>
  <si>
    <t>6:21963577:C:G</t>
  </si>
  <si>
    <t>rs7755907</t>
  </si>
  <si>
    <t>PRL</t>
  </si>
  <si>
    <t>6:23720804:G:A</t>
  </si>
  <si>
    <t>rs12526936</t>
  </si>
  <si>
    <t>NRSN1</t>
  </si>
  <si>
    <t>6:24748876:T:C</t>
  </si>
  <si>
    <t>rs12203240</t>
  </si>
  <si>
    <t>GMNN</t>
  </si>
  <si>
    <t>6:25951032:C:T</t>
  </si>
  <si>
    <t>rs6907991</t>
  </si>
  <si>
    <t>TRIM38</t>
  </si>
  <si>
    <t>6:26604422:G:A</t>
  </si>
  <si>
    <t>rs62394558</t>
  </si>
  <si>
    <t>ABT1</t>
  </si>
  <si>
    <t>6:28302807:T:C</t>
  </si>
  <si>
    <t>rs2799081</t>
  </si>
  <si>
    <t>PGBD1</t>
  </si>
  <si>
    <t>6:29573789:A:G</t>
  </si>
  <si>
    <t>rs72507814</t>
  </si>
  <si>
    <t>UBD</t>
  </si>
  <si>
    <t>GABBR1</t>
  </si>
  <si>
    <t>6:30616356:G:A</t>
  </si>
  <si>
    <t>rs55777621</t>
  </si>
  <si>
    <t>MRPS18B</t>
  </si>
  <si>
    <t>6:31272935:A:C</t>
  </si>
  <si>
    <t>rs2249741</t>
  </si>
  <si>
    <t>HLA-C</t>
  </si>
  <si>
    <t>6:31493781:T:C</t>
  </si>
  <si>
    <t>rs3094006</t>
  </si>
  <si>
    <t>MICB</t>
  </si>
  <si>
    <t>6:31628105:C:A</t>
  </si>
  <si>
    <t>rs1046080</t>
  </si>
  <si>
    <t>PRRC2A</t>
  </si>
  <si>
    <t>6:31970674:T:C</t>
  </si>
  <si>
    <t>rs35337578</t>
  </si>
  <si>
    <t>DXO</t>
  </si>
  <si>
    <t>synonymous;upstream;downstream</t>
  </si>
  <si>
    <t>DXO;STK19;SKIV2L</t>
  </si>
  <si>
    <t>6:32569576:T:G</t>
  </si>
  <si>
    <t>rs111865864</t>
  </si>
  <si>
    <t>HLA-DRB1</t>
  </si>
  <si>
    <t>6:33340830:A:G</t>
  </si>
  <si>
    <t>rs9277990</t>
  </si>
  <si>
    <t>DAXX</t>
  </si>
  <si>
    <t>6:33719230:G:A</t>
  </si>
  <si>
    <t>rs942641</t>
  </si>
  <si>
    <t>IP6K3</t>
  </si>
  <si>
    <t>6:33799950:G:A</t>
  </si>
  <si>
    <t>rs3828783</t>
  </si>
  <si>
    <t>MLN</t>
  </si>
  <si>
    <t>6:33833733:A:G</t>
  </si>
  <si>
    <t>rs12055409</t>
  </si>
  <si>
    <t>6:34240996:C:A</t>
  </si>
  <si>
    <t>rs41269026</t>
  </si>
  <si>
    <t>HMGA1</t>
  </si>
  <si>
    <t>6:34247444:G:A</t>
  </si>
  <si>
    <t>rs928482</t>
  </si>
  <si>
    <t>C6orf1</t>
  </si>
  <si>
    <t>HMGA1;C6orf1</t>
  </si>
  <si>
    <t>6:34432095:G:A</t>
  </si>
  <si>
    <t>rs9394215</t>
  </si>
  <si>
    <t>RPS10</t>
  </si>
  <si>
    <t>6:34673638:G:C</t>
  </si>
  <si>
    <t>rs2395599</t>
  </si>
  <si>
    <t>C6orf106</t>
  </si>
  <si>
    <t>6:34961527:C:A</t>
  </si>
  <si>
    <t>rs78863860</t>
  </si>
  <si>
    <t>ANKS1A</t>
  </si>
  <si>
    <t>6:35037042:C:T</t>
  </si>
  <si>
    <t>rs12525532</t>
  </si>
  <si>
    <t>6:39065059:A:T</t>
  </si>
  <si>
    <t>rs2254336</t>
  </si>
  <si>
    <t>GLP1R</t>
  </si>
  <si>
    <t>6:40058305:A:G</t>
  </si>
  <si>
    <t>rs1100098</t>
  </si>
  <si>
    <t>MOCS1</t>
  </si>
  <si>
    <t>6:40337214:A:G</t>
  </si>
  <si>
    <t>rs10947877</t>
  </si>
  <si>
    <t>LRFN2</t>
  </si>
  <si>
    <t>6:40380265:G:C</t>
  </si>
  <si>
    <t>rs13220092</t>
  </si>
  <si>
    <t>6:40394284:C:T</t>
  </si>
  <si>
    <t>rs9471333</t>
  </si>
  <si>
    <t>6:40959449:T:C</t>
  </si>
  <si>
    <t>rs7767329</t>
  </si>
  <si>
    <t>UNC5CL</t>
  </si>
  <si>
    <t>6:41752344:A:T</t>
  </si>
  <si>
    <t>rs113820722</t>
  </si>
  <si>
    <t>PGC</t>
  </si>
  <si>
    <t>6:42698282:G:A</t>
  </si>
  <si>
    <t>rs361524</t>
  </si>
  <si>
    <t>PRPH2</t>
  </si>
  <si>
    <t>downstream;3_prime_UTR</t>
  </si>
  <si>
    <t>UBR2;PRPH2</t>
  </si>
  <si>
    <t>6:43385160:G:A</t>
  </si>
  <si>
    <t>rs6919440</t>
  </si>
  <si>
    <t>ZNF318</t>
  </si>
  <si>
    <t>6:43636430:A:G</t>
  </si>
  <si>
    <t>rs35679149</t>
  </si>
  <si>
    <t>MAD2L1BP</t>
  </si>
  <si>
    <t>6:43789345:T:A</t>
  </si>
  <si>
    <t>rs4711750</t>
  </si>
  <si>
    <t>VEGFA</t>
  </si>
  <si>
    <t>6:46430267:C:G</t>
  </si>
  <si>
    <t>rs1554790</t>
  </si>
  <si>
    <t>RCAN2</t>
  </si>
  <si>
    <t>6:5026481:T:G</t>
  </si>
  <si>
    <t>rs1108040</t>
  </si>
  <si>
    <t>RPP40</t>
  </si>
  <si>
    <t>6:50818295:T:A</t>
  </si>
  <si>
    <t>rs2206271</t>
  </si>
  <si>
    <t>TFAP2B</t>
  </si>
  <si>
    <t>6:50849174:G:T</t>
  </si>
  <si>
    <t>rs72892910</t>
  </si>
  <si>
    <t>6:50853227:T:C</t>
  </si>
  <si>
    <t>rs2635727</t>
  </si>
  <si>
    <t>6:51304738:A:C</t>
  </si>
  <si>
    <t>rs1327264</t>
  </si>
  <si>
    <t>PKHD1</t>
  </si>
  <si>
    <t>6:51471490:C:T</t>
  </si>
  <si>
    <t>rs34531059</t>
  </si>
  <si>
    <t>6:51836051:T:C</t>
  </si>
  <si>
    <t>rs11753254</t>
  </si>
  <si>
    <t>6:51859052:A:C</t>
  </si>
  <si>
    <t>rs6910769</t>
  </si>
  <si>
    <t>6:5281632:C:T</t>
  </si>
  <si>
    <t>rs6935406</t>
  </si>
  <si>
    <t>LYRM4</t>
  </si>
  <si>
    <t>FARS2</t>
  </si>
  <si>
    <t>6:53877125:G:A</t>
  </si>
  <si>
    <t>rs55906536</t>
  </si>
  <si>
    <t>LRRC1</t>
  </si>
  <si>
    <t>6:54190039:A:G</t>
  </si>
  <si>
    <t>rs9296739</t>
  </si>
  <si>
    <t>MLIP</t>
  </si>
  <si>
    <t>6:54831119:A:G</t>
  </si>
  <si>
    <t>rs12215138</t>
  </si>
  <si>
    <t>FAM83B</t>
  </si>
  <si>
    <t>6:54884099:C:T</t>
  </si>
  <si>
    <t>rs7774660</t>
  </si>
  <si>
    <t>6:55300130:G:A</t>
  </si>
  <si>
    <t>rs2811236</t>
  </si>
  <si>
    <t>HCRTR2</t>
  </si>
  <si>
    <t>6:55331789:C:T</t>
  </si>
  <si>
    <t>rs12199003</t>
  </si>
  <si>
    <t>GFRAL</t>
  </si>
  <si>
    <t>6:5978836:T:C</t>
  </si>
  <si>
    <t>rs9378999</t>
  </si>
  <si>
    <t>NRN1</t>
  </si>
  <si>
    <t>6:63287413:G:A</t>
  </si>
  <si>
    <t>rs2347470</t>
  </si>
  <si>
    <t>LGSN</t>
  </si>
  <si>
    <t>6:64621308:C:T</t>
  </si>
  <si>
    <t>rs80153090</t>
  </si>
  <si>
    <t>EYS</t>
  </si>
  <si>
    <t>6:69262408:C:T</t>
  </si>
  <si>
    <t>rs79207796</t>
  </si>
  <si>
    <t>ADGRB3</t>
  </si>
  <si>
    <t>6:69647476:T:A</t>
  </si>
  <si>
    <t>rs7761673</t>
  </si>
  <si>
    <t>LMBRD1</t>
  </si>
  <si>
    <t>6:71588492:G:A</t>
  </si>
  <si>
    <t>rs72925179</t>
  </si>
  <si>
    <t>OGFRL1</t>
  </si>
  <si>
    <t>6:72464989:C:T</t>
  </si>
  <si>
    <t>rs6924504</t>
  </si>
  <si>
    <t>RIMS1</t>
  </si>
  <si>
    <t>6:72668607:T:G</t>
  </si>
  <si>
    <t>rs68141942</t>
  </si>
  <si>
    <t>KCNQ5</t>
  </si>
  <si>
    <t>6:73032429:G:A</t>
  </si>
  <si>
    <t>rs7776021</t>
  </si>
  <si>
    <t>6:73200385:A:G</t>
  </si>
  <si>
    <t>rs72948836</t>
  </si>
  <si>
    <t>6:78715874:G:A</t>
  </si>
  <si>
    <t>rs10455352</t>
  </si>
  <si>
    <t>IRAK1BP1</t>
  </si>
  <si>
    <t>6:79600658:C:T</t>
  </si>
  <si>
    <t>rs62413414</t>
  </si>
  <si>
    <t>SH3BGRL2</t>
  </si>
  <si>
    <t>6:80450214:A:G</t>
  </si>
  <si>
    <t>rs9344003</t>
  </si>
  <si>
    <t>BCKDHB</t>
  </si>
  <si>
    <t>6:81601347:G:T</t>
  </si>
  <si>
    <t>rs9361847</t>
  </si>
  <si>
    <t>FAM46A</t>
  </si>
  <si>
    <t>6:82723128:C:A</t>
  </si>
  <si>
    <t>rs2482398</t>
  </si>
  <si>
    <t>UBE3D</t>
  </si>
  <si>
    <t>6:8370293:G:T</t>
  </si>
  <si>
    <t>rs111653545</t>
  </si>
  <si>
    <t>SLC35B3</t>
  </si>
  <si>
    <t>6:83936971:T:G</t>
  </si>
  <si>
    <t>rs74966061</t>
  </si>
  <si>
    <t>CYB5R4</t>
  </si>
  <si>
    <t>6:84003573:A:G</t>
  </si>
  <si>
    <t>rs72907660</t>
  </si>
  <si>
    <t>6:85742985:C:T</t>
  </si>
  <si>
    <t>rs12193904</t>
  </si>
  <si>
    <t>SYNCRIP</t>
  </si>
  <si>
    <t>6:86897124:G:A</t>
  </si>
  <si>
    <t>rs1853639</t>
  </si>
  <si>
    <t>HTR1E</t>
  </si>
  <si>
    <t>6:89586869:A:G</t>
  </si>
  <si>
    <t>rs9362662</t>
  </si>
  <si>
    <t>ANKRD6</t>
  </si>
  <si>
    <t>ANKRD6;LYRM2</t>
  </si>
  <si>
    <t>6:89615306:G:C</t>
  </si>
  <si>
    <t>rs77346201</t>
  </si>
  <si>
    <t>LYRM2</t>
  </si>
  <si>
    <t>6:92901562:T:G</t>
  </si>
  <si>
    <t>rs1338258</t>
  </si>
  <si>
    <t>EPHA7</t>
  </si>
  <si>
    <t>6:93203482:G:C</t>
  </si>
  <si>
    <t>rs1324110</t>
  </si>
  <si>
    <t>6:93969179:G:C</t>
  </si>
  <si>
    <t>rs17708311</t>
  </si>
  <si>
    <t>6:9509797:C:T</t>
  </si>
  <si>
    <t>rs9463175</t>
  </si>
  <si>
    <t>OFCC1</t>
  </si>
  <si>
    <t>6:96926974:G:A</t>
  </si>
  <si>
    <t>rs13203153</t>
  </si>
  <si>
    <t>NDUFAF4</t>
  </si>
  <si>
    <t>KLHL32</t>
  </si>
  <si>
    <t>6:97316423:C:T</t>
  </si>
  <si>
    <t>rs9372414</t>
  </si>
  <si>
    <t>MMS22L</t>
  </si>
  <si>
    <t>6:97898757:T:C</t>
  </si>
  <si>
    <t>rs1338552</t>
  </si>
  <si>
    <t>6:97947873:T:C</t>
  </si>
  <si>
    <t>rs62420383</t>
  </si>
  <si>
    <t>7:100156247:G:A</t>
  </si>
  <si>
    <t>rs11764584</t>
  </si>
  <si>
    <t>C7orf43</t>
  </si>
  <si>
    <t>downstream;downstream;intronic</t>
  </si>
  <si>
    <t>GAL3ST4;LAMTOR4;C7orf43</t>
  </si>
  <si>
    <t>7:100725211:G:A</t>
  </si>
  <si>
    <t>rs117135790</t>
  </si>
  <si>
    <t>EPO</t>
  </si>
  <si>
    <t>7:101131424:G:A</t>
  </si>
  <si>
    <t>rs2227666</t>
  </si>
  <si>
    <t>SERPINE1</t>
  </si>
  <si>
    <t>7:101161149:C:T</t>
  </si>
  <si>
    <t>rs1048365</t>
  </si>
  <si>
    <t>AP1S1</t>
  </si>
  <si>
    <t>7:101163949:G:T</t>
  </si>
  <si>
    <t>rs116131136</t>
  </si>
  <si>
    <t>VGF</t>
  </si>
  <si>
    <t>7:101547718:T:C</t>
  </si>
  <si>
    <t>rs77944001</t>
  </si>
  <si>
    <t>COL26A1</t>
  </si>
  <si>
    <t>7:103776094:C:A</t>
  </si>
  <si>
    <t>rs12375196</t>
  </si>
  <si>
    <t>RELN</t>
  </si>
  <si>
    <t>7:105637346:T:C</t>
  </si>
  <si>
    <t>rs17345800</t>
  </si>
  <si>
    <t>ATXN7L1</t>
  </si>
  <si>
    <t>7:113383797:G:A</t>
  </si>
  <si>
    <t>rs7780151</t>
  </si>
  <si>
    <t>LINC00998</t>
  </si>
  <si>
    <t>7:113843514:A:G</t>
  </si>
  <si>
    <t>rs6944092</t>
  </si>
  <si>
    <t>PPP1R3A</t>
  </si>
  <si>
    <t>7:114711212:T:C</t>
  </si>
  <si>
    <t>rs10500039</t>
  </si>
  <si>
    <t>FOXP2</t>
  </si>
  <si>
    <t>7:115104409:T:C</t>
  </si>
  <si>
    <t>rs74750282</t>
  </si>
  <si>
    <t>MDFIC</t>
  </si>
  <si>
    <t>7:122320384:C:T</t>
  </si>
  <si>
    <t>rs1443749</t>
  </si>
  <si>
    <t>CADPS2</t>
  </si>
  <si>
    <t>7:122469727:T:C</t>
  </si>
  <si>
    <t>rs10248025</t>
  </si>
  <si>
    <t>7:1234185:A:T</t>
  </si>
  <si>
    <t>rs6951209</t>
  </si>
  <si>
    <t>UNCX</t>
  </si>
  <si>
    <t>7:127375029:G:A</t>
  </si>
  <si>
    <t>rs62621812</t>
  </si>
  <si>
    <t>ZNF800</t>
  </si>
  <si>
    <t>7:128191527:G:A</t>
  </si>
  <si>
    <t>rs896183</t>
  </si>
  <si>
    <t>LEP</t>
  </si>
  <si>
    <t>7:130164054:C:T</t>
  </si>
  <si>
    <t>rs10257465</t>
  </si>
  <si>
    <t>TMEM209</t>
  </si>
  <si>
    <t>7:130735979:A:G</t>
  </si>
  <si>
    <t>rs35775580</t>
  </si>
  <si>
    <t>KLF14</t>
  </si>
  <si>
    <t>7:130739314:G:A</t>
  </si>
  <si>
    <t>rs6974400</t>
  </si>
  <si>
    <t>7:130782095:A:G</t>
  </si>
  <si>
    <t>rs972283</t>
  </si>
  <si>
    <t>7:131218609:C:T</t>
  </si>
  <si>
    <t>rs10240502</t>
  </si>
  <si>
    <t>MKLN1</t>
  </si>
  <si>
    <t>7:131942814:T:C</t>
  </si>
  <si>
    <t>rs6955182</t>
  </si>
  <si>
    <t>PLXNA4</t>
  </si>
  <si>
    <t>7:13453945:C:T</t>
  </si>
  <si>
    <t>rs11766534</t>
  </si>
  <si>
    <t>ETV1</t>
  </si>
  <si>
    <t>7:137751179:T:G</t>
  </si>
  <si>
    <t>rs7802342</t>
  </si>
  <si>
    <t>DGKI</t>
  </si>
  <si>
    <t>7:139132447:T:C</t>
  </si>
  <si>
    <t>rs11525873</t>
  </si>
  <si>
    <t>TTC26</t>
  </si>
  <si>
    <t>7:13987458:G:A</t>
  </si>
  <si>
    <t>rs2357846</t>
  </si>
  <si>
    <t>7:140136153:C:G</t>
  </si>
  <si>
    <t>rs62491419</t>
  </si>
  <si>
    <t>KDM7A</t>
  </si>
  <si>
    <t>7:140277192:T:C</t>
  </si>
  <si>
    <t>rs6960670</t>
  </si>
  <si>
    <t>SLC37A3</t>
  </si>
  <si>
    <t>7:14606324:A:G</t>
  </si>
  <si>
    <t>rs9638713</t>
  </si>
  <si>
    <t>DGKB</t>
  </si>
  <si>
    <t>7:147979785:A:G</t>
  </si>
  <si>
    <t>rs6965400</t>
  </si>
  <si>
    <t>CNTNAP2</t>
  </si>
  <si>
    <t>7:149404587:A:G</t>
  </si>
  <si>
    <t>rs1636338</t>
  </si>
  <si>
    <t>ZNF777</t>
  </si>
  <si>
    <t>7:150950881:C:T</t>
  </si>
  <si>
    <t>rs2072413</t>
  </si>
  <si>
    <t>KCNH2</t>
  </si>
  <si>
    <t>7:151066468:G:C</t>
  </si>
  <si>
    <t>rs12703111</t>
  </si>
  <si>
    <t>SLC4A2</t>
  </si>
  <si>
    <t>7:151090363:T:G</t>
  </si>
  <si>
    <t>rs10227172</t>
  </si>
  <si>
    <t>AGAP3</t>
  </si>
  <si>
    <t>7:157739434:T:G</t>
  </si>
  <si>
    <t>rs1242775</t>
  </si>
  <si>
    <t>PTPRN2</t>
  </si>
  <si>
    <t>7:158224072:G:A</t>
  </si>
  <si>
    <t>rs56211164</t>
  </si>
  <si>
    <t>7:159160202:T:C</t>
  </si>
  <si>
    <t>rs451114</t>
  </si>
  <si>
    <t>VIPR2</t>
  </si>
  <si>
    <t>7:19738463:G:A</t>
  </si>
  <si>
    <t>rs10263780</t>
  </si>
  <si>
    <t>TMEM196</t>
  </si>
  <si>
    <t>7:20468585:G:A</t>
  </si>
  <si>
    <t>rs4996788</t>
  </si>
  <si>
    <t>ITGB8</t>
  </si>
  <si>
    <t>7:2070882:T:C</t>
  </si>
  <si>
    <t>rs17734969</t>
  </si>
  <si>
    <t>MAD1L1</t>
  </si>
  <si>
    <t>7:21430918:A:T</t>
  </si>
  <si>
    <t>rs40245</t>
  </si>
  <si>
    <t>SP4</t>
  </si>
  <si>
    <t>7:23347491:A:G</t>
  </si>
  <si>
    <t>rs77340587</t>
  </si>
  <si>
    <t>IGF2BP3</t>
  </si>
  <si>
    <t>7:24240082:T:C</t>
  </si>
  <si>
    <t>rs2525435</t>
  </si>
  <si>
    <t>NPY</t>
  </si>
  <si>
    <t>7:24431991:G:T</t>
  </si>
  <si>
    <t>rs60426889</t>
  </si>
  <si>
    <t>7:26717339:G:A</t>
  </si>
  <si>
    <t>rs76577501</t>
  </si>
  <si>
    <t>SKAP2</t>
  </si>
  <si>
    <t>7:26754233:G:A</t>
  </si>
  <si>
    <t>rs10224133</t>
  </si>
  <si>
    <t>7:27207660:G:A</t>
  </si>
  <si>
    <t>rs10228276</t>
  </si>
  <si>
    <t>HOXA13</t>
  </si>
  <si>
    <t>7:28102469:A:G</t>
  </si>
  <si>
    <t>rs10274928</t>
  </si>
  <si>
    <t>JAZF1</t>
  </si>
  <si>
    <t>7:28154778:C:A</t>
  </si>
  <si>
    <t>rs860262</t>
  </si>
  <si>
    <t>7:3085586:C:T</t>
  </si>
  <si>
    <t>rs4722398</t>
  </si>
  <si>
    <t>CARD11</t>
  </si>
  <si>
    <t>7:32329536:A:G</t>
  </si>
  <si>
    <t>rs215634</t>
  </si>
  <si>
    <t>PDE1C</t>
  </si>
  <si>
    <t>7:32962500:G:A</t>
  </si>
  <si>
    <t>rs55847931</t>
  </si>
  <si>
    <t>FKBP9</t>
  </si>
  <si>
    <t>7:39039873:T:C</t>
  </si>
  <si>
    <t>rs2140910</t>
  </si>
  <si>
    <t>POU6F2</t>
  </si>
  <si>
    <t>7:39390761:G:A</t>
  </si>
  <si>
    <t>rs73125530</t>
  </si>
  <si>
    <t>7:44564475:C:G</t>
  </si>
  <si>
    <t>rs217383</t>
  </si>
  <si>
    <t>DDX56</t>
  </si>
  <si>
    <t>7:44764626:C:T</t>
  </si>
  <si>
    <t>rs2289379</t>
  </si>
  <si>
    <t>ZMIZ2</t>
  </si>
  <si>
    <t>7:44968907:T:C</t>
  </si>
  <si>
    <t>rs10253506</t>
  </si>
  <si>
    <t>MYO1G</t>
  </si>
  <si>
    <t>7:46010999:G:A</t>
  </si>
  <si>
    <t>rs7795536</t>
  </si>
  <si>
    <t>IGFBP3</t>
  </si>
  <si>
    <t>7:48778369:T:C</t>
  </si>
  <si>
    <t>rs11767191</t>
  </si>
  <si>
    <t>ABCA13</t>
  </si>
  <si>
    <t>7:49502717:G:A</t>
  </si>
  <si>
    <t>rs1544434</t>
  </si>
  <si>
    <t>VWC2</t>
  </si>
  <si>
    <t>7:50510325:G:T</t>
  </si>
  <si>
    <t>rs1470749</t>
  </si>
  <si>
    <t>DDC</t>
  </si>
  <si>
    <t>FIGNL1;DDC</t>
  </si>
  <si>
    <t>7:5333452:G:A</t>
  </si>
  <si>
    <t>rs57158114</t>
  </si>
  <si>
    <t>TNRC18</t>
  </si>
  <si>
    <t>7:5353518:C:G</t>
  </si>
  <si>
    <t>rs78536615</t>
  </si>
  <si>
    <t>7:5506465:A:G</t>
  </si>
  <si>
    <t>rs2966440</t>
  </si>
  <si>
    <t>FBXL18</t>
  </si>
  <si>
    <t>7:6378644:T:C</t>
  </si>
  <si>
    <t>rs7784465</t>
  </si>
  <si>
    <t>RAC1</t>
  </si>
  <si>
    <t>7:6707636:C:T</t>
  </si>
  <si>
    <t>rs7786706</t>
  </si>
  <si>
    <t>ZNF12</t>
  </si>
  <si>
    <t>7:70324388:A:G</t>
  </si>
  <si>
    <t>rs6953344</t>
  </si>
  <si>
    <t>AUTS2</t>
  </si>
  <si>
    <t>7:70573983:G:T</t>
  </si>
  <si>
    <t>rs4718964</t>
  </si>
  <si>
    <t>7:71974605:A:T</t>
  </si>
  <si>
    <t>rs10950290</t>
  </si>
  <si>
    <t>CALN1</t>
  </si>
  <si>
    <t>7:72606506:C:T</t>
  </si>
  <si>
    <t>rs139809398</t>
  </si>
  <si>
    <t>TYW1B</t>
  </si>
  <si>
    <t>7:72925251:C:T</t>
  </si>
  <si>
    <t>rs141884613</t>
  </si>
  <si>
    <t>POM121</t>
  </si>
  <si>
    <t>7:74685343:A:C</t>
  </si>
  <si>
    <t>rs2718272</t>
  </si>
  <si>
    <t>GTF2I</t>
  </si>
  <si>
    <t>7:75452145:C:T</t>
  </si>
  <si>
    <t>rs58862095</t>
  </si>
  <si>
    <t>POM121C</t>
  </si>
  <si>
    <t>7:77062677:G:C</t>
  </si>
  <si>
    <t>rs56076430</t>
  </si>
  <si>
    <t>CCDC146</t>
  </si>
  <si>
    <t>7:77097776:C:T</t>
  </si>
  <si>
    <t>rs4727300</t>
  </si>
  <si>
    <t>7:77422173:G:A</t>
  </si>
  <si>
    <t>rs10278905</t>
  </si>
  <si>
    <t>GSAP</t>
  </si>
  <si>
    <t>7:78200451:G:A</t>
  </si>
  <si>
    <t>rs1852006</t>
  </si>
  <si>
    <t>MAGI2</t>
  </si>
  <si>
    <t>7:78492141:C:T</t>
  </si>
  <si>
    <t>rs7805441</t>
  </si>
  <si>
    <t>7:79470338:G:A</t>
  </si>
  <si>
    <t>rs10260483</t>
  </si>
  <si>
    <t>7:889486:C:T</t>
  </si>
  <si>
    <t>rs4719730</t>
  </si>
  <si>
    <t>GET4</t>
  </si>
  <si>
    <t>7:93395855:A:T</t>
  </si>
  <si>
    <t>rs111731885</t>
  </si>
  <si>
    <t>7:93467323:T:C</t>
  </si>
  <si>
    <t>rs34696181</t>
  </si>
  <si>
    <t>7:93576378:T:C</t>
  </si>
  <si>
    <t>rs13232975</t>
  </si>
  <si>
    <t>7:93583183:A:G</t>
  </si>
  <si>
    <t>rs10228110</t>
  </si>
  <si>
    <t>7:94426932:C:G</t>
  </si>
  <si>
    <t>rs413826</t>
  </si>
  <si>
    <t>COL1A2</t>
  </si>
  <si>
    <t>7:99505154:G:C</t>
  </si>
  <si>
    <t>rs2272168</t>
  </si>
  <si>
    <t>ZKSCAN5</t>
  </si>
  <si>
    <t>upstream;5_prime_UTR;downstream</t>
  </si>
  <si>
    <t>ZNF394;ZKSCAN5;ZNF789</t>
  </si>
  <si>
    <t>8:100950673:A:G</t>
  </si>
  <si>
    <t>rs71506350</t>
  </si>
  <si>
    <t>YWHAZ</t>
  </si>
  <si>
    <t>8:101866801:C:T</t>
  </si>
  <si>
    <t>rs472638</t>
  </si>
  <si>
    <t>NCALD</t>
  </si>
  <si>
    <t>8:104323810:C:T</t>
  </si>
  <si>
    <t>rs2458424</t>
  </si>
  <si>
    <t>DCSTAMP</t>
  </si>
  <si>
    <t>8:104779159:C:G</t>
  </si>
  <si>
    <t>rs72674163</t>
  </si>
  <si>
    <t>LRP12</t>
  </si>
  <si>
    <t>8:105621041:A:C</t>
  </si>
  <si>
    <t>rs144702715</t>
  </si>
  <si>
    <t>ZFPM2</t>
  </si>
  <si>
    <t>8:10931365:C:T</t>
  </si>
  <si>
    <t>rs11783247</t>
  </si>
  <si>
    <t>XKR6</t>
  </si>
  <si>
    <t>8:111348473:C:T</t>
  </si>
  <si>
    <t>rs7843109</t>
  </si>
  <si>
    <t>CSMD3</t>
  </si>
  <si>
    <t>8:112831174:T:A</t>
  </si>
  <si>
    <t>rs117132012</t>
  </si>
  <si>
    <t>8:115571882:T:C</t>
  </si>
  <si>
    <t>rs3808454</t>
  </si>
  <si>
    <t>TRPS1</t>
  </si>
  <si>
    <t>8:115658120:C:T</t>
  </si>
  <si>
    <t>rs3808477</t>
  </si>
  <si>
    <t>8:117785408:G:A</t>
  </si>
  <si>
    <t>rs4634669</t>
  </si>
  <si>
    <t>EXT1</t>
  </si>
  <si>
    <t>8:117857912:T:C</t>
  </si>
  <si>
    <t>rs12541615</t>
  </si>
  <si>
    <t>8:117934302:G:A</t>
  </si>
  <si>
    <t>rs10955841</t>
  </si>
  <si>
    <t>8:119699308:C:T</t>
  </si>
  <si>
    <t>rs113364497</t>
  </si>
  <si>
    <t>ENPP2</t>
  </si>
  <si>
    <t>8:11999355:C:T</t>
  </si>
  <si>
    <t>rs7835672</t>
  </si>
  <si>
    <t>DEFB134</t>
  </si>
  <si>
    <t>8:125311545:G:A</t>
  </si>
  <si>
    <t>rs4466418</t>
  </si>
  <si>
    <t>NSMCE2</t>
  </si>
  <si>
    <t>8:125469835:A:G</t>
  </si>
  <si>
    <t>rs2954021</t>
  </si>
  <si>
    <t>TRIB1</t>
  </si>
  <si>
    <t>8:131870611:T:C</t>
  </si>
  <si>
    <t>rs7005832</t>
  </si>
  <si>
    <t>EFR3A</t>
  </si>
  <si>
    <t>8:132182829:C:T</t>
  </si>
  <si>
    <t>rs72719103</t>
  </si>
  <si>
    <t>KCNQ3</t>
  </si>
  <si>
    <t>8:135550457:C:T</t>
  </si>
  <si>
    <t>rs73373327</t>
  </si>
  <si>
    <t>KHDRBS3</t>
  </si>
  <si>
    <t>8:135825970:G:A</t>
  </si>
  <si>
    <t>rs57873213</t>
  </si>
  <si>
    <t>8:136543332:C:T</t>
  </si>
  <si>
    <t>rs2587847</t>
  </si>
  <si>
    <t>8:137202985:G:A</t>
  </si>
  <si>
    <t>rs16906845</t>
  </si>
  <si>
    <t>FAM135B</t>
  </si>
  <si>
    <t>8:141569374:G:A</t>
  </si>
  <si>
    <t>rs56263449</t>
  </si>
  <si>
    <t>AC138647.1</t>
  </si>
  <si>
    <t>8:141606996:G:T</t>
  </si>
  <si>
    <t>rs11782074</t>
  </si>
  <si>
    <t>8:142292611:A:G</t>
  </si>
  <si>
    <t>rs6998660</t>
  </si>
  <si>
    <t>TSNARE1</t>
  </si>
  <si>
    <t>8:14255321:T:C</t>
  </si>
  <si>
    <t>rs60685224</t>
  </si>
  <si>
    <t>SGCZ</t>
  </si>
  <si>
    <t>8:143835620:A:G</t>
  </si>
  <si>
    <t>rs11774027</t>
  </si>
  <si>
    <t>NRBP2</t>
  </si>
  <si>
    <t>8:143875775:A:G</t>
  </si>
  <si>
    <t>rs144181480</t>
  </si>
  <si>
    <t>EPPK1</t>
  </si>
  <si>
    <t>8:144103704:G:A</t>
  </si>
  <si>
    <t>rs34173062</t>
  </si>
  <si>
    <t>SHARPIN</t>
  </si>
  <si>
    <t>missense;upstream;upstream</t>
  </si>
  <si>
    <t>SHARPIN;MAF1;WDR97</t>
  </si>
  <si>
    <t>8:14473968:A:C</t>
  </si>
  <si>
    <t>rs67072330</t>
  </si>
  <si>
    <t>8:15278106:G:A</t>
  </si>
  <si>
    <t>rs59650707</t>
  </si>
  <si>
    <t>8:15707617:A:G</t>
  </si>
  <si>
    <t>rs10104063</t>
  </si>
  <si>
    <t>TUSC3</t>
  </si>
  <si>
    <t>8:17144597:G:A</t>
  </si>
  <si>
    <t>rs2410534</t>
  </si>
  <si>
    <t>ZDHHC2</t>
  </si>
  <si>
    <t>8:20811113:G:T</t>
  </si>
  <si>
    <t>rs2616192</t>
  </si>
  <si>
    <t>LZTS1</t>
  </si>
  <si>
    <t>8:21396257:T:C</t>
  </si>
  <si>
    <t>rs34354545</t>
  </si>
  <si>
    <t>GFRA2</t>
  </si>
  <si>
    <t>8:23532058:T:C</t>
  </si>
  <si>
    <t>rs11781222</t>
  </si>
  <si>
    <t>SLC25A37</t>
  </si>
  <si>
    <t>8:26470371:C:G</t>
  </si>
  <si>
    <t>rs328082</t>
  </si>
  <si>
    <t>PNMA2</t>
  </si>
  <si>
    <t>8:27403621:C:G</t>
  </si>
  <si>
    <t>rs117176448</t>
  </si>
  <si>
    <t>PTK2B</t>
  </si>
  <si>
    <t>8:28164252:G:T</t>
  </si>
  <si>
    <t>rs1982441</t>
  </si>
  <si>
    <t>ELP3</t>
  </si>
  <si>
    <t>8:28285742:C:A</t>
  </si>
  <si>
    <t>rs7009996</t>
  </si>
  <si>
    <t>PNOC</t>
  </si>
  <si>
    <t>8:3077863:A:G</t>
  </si>
  <si>
    <t>rs11997077</t>
  </si>
  <si>
    <t>CSMD1</t>
  </si>
  <si>
    <t>8:30996517:A:G</t>
  </si>
  <si>
    <t>rs2725371</t>
  </si>
  <si>
    <t>PURG</t>
  </si>
  <si>
    <t>8:32481675:A:G</t>
  </si>
  <si>
    <t>rs2347491</t>
  </si>
  <si>
    <t>NRG1</t>
  </si>
  <si>
    <t>8:32731383:C:T</t>
  </si>
  <si>
    <t>rs2919389</t>
  </si>
  <si>
    <t>8:34507958:A:T</t>
  </si>
  <si>
    <t>rs60063882</t>
  </si>
  <si>
    <t>UNC5D</t>
  </si>
  <si>
    <t>8:37088239:T:C</t>
  </si>
  <si>
    <t>rs3015691</t>
  </si>
  <si>
    <t>KCNU1</t>
  </si>
  <si>
    <t>8:37141879:T:C</t>
  </si>
  <si>
    <t>rs504177</t>
  </si>
  <si>
    <t>8:3715548:G:T</t>
  </si>
  <si>
    <t>rs28451925</t>
  </si>
  <si>
    <t>8:38472132:C:T</t>
  </si>
  <si>
    <t>rs36061954</t>
  </si>
  <si>
    <t>FGFR1</t>
  </si>
  <si>
    <t>8:4270789:C:T</t>
  </si>
  <si>
    <t>rs78686130</t>
  </si>
  <si>
    <t>8:4431055:G:T</t>
  </si>
  <si>
    <t>rs1658820</t>
  </si>
  <si>
    <t>8:51301032:C:T</t>
  </si>
  <si>
    <t>rs2099590</t>
  </si>
  <si>
    <t>PXDNL</t>
  </si>
  <si>
    <t>8:59944994:T:C</t>
  </si>
  <si>
    <t>rs1955227</t>
  </si>
  <si>
    <t>CA8</t>
  </si>
  <si>
    <t>8:61141904:C:A</t>
  </si>
  <si>
    <t>rs12681792</t>
  </si>
  <si>
    <t>CLVS1</t>
  </si>
  <si>
    <t>8:63844100:A:T</t>
  </si>
  <si>
    <t>rs4737188</t>
  </si>
  <si>
    <t>YTHDF3</t>
  </si>
  <si>
    <t>8:6457826:G:C</t>
  </si>
  <si>
    <t>rs2979647</t>
  </si>
  <si>
    <t>MCPH1</t>
  </si>
  <si>
    <t>8:65215422:C:A</t>
  </si>
  <si>
    <t>rs4294223</t>
  </si>
  <si>
    <t>ARMC1</t>
  </si>
  <si>
    <t>8:66293006:A:C</t>
  </si>
  <si>
    <t>rs11780222</t>
  </si>
  <si>
    <t>CRH</t>
  </si>
  <si>
    <t>8:67283534:T:C</t>
  </si>
  <si>
    <t>rs7841468</t>
  </si>
  <si>
    <t>ARFGEF1</t>
  </si>
  <si>
    <t>8:71568209:G:A</t>
  </si>
  <si>
    <t>rs16937662</t>
  </si>
  <si>
    <t>EYA1</t>
  </si>
  <si>
    <t>8:72523729:G:A</t>
  </si>
  <si>
    <t>rs1808629</t>
  </si>
  <si>
    <t>KCNB2</t>
  </si>
  <si>
    <t>8:72980036:C:T</t>
  </si>
  <si>
    <t>rs28607862</t>
  </si>
  <si>
    <t>TERF1</t>
  </si>
  <si>
    <t>8:73772579:T:C</t>
  </si>
  <si>
    <t>rs6472800</t>
  </si>
  <si>
    <t>UBE2W</t>
  </si>
  <si>
    <t>8:75573617:T:G</t>
  </si>
  <si>
    <t>rs2941491</t>
  </si>
  <si>
    <t>HNF4G</t>
  </si>
  <si>
    <t>8:75763952:T:C</t>
  </si>
  <si>
    <t>rs2920928</t>
  </si>
  <si>
    <t>8:76307188:A:G</t>
  </si>
  <si>
    <t>rs7017463</t>
  </si>
  <si>
    <t>ZFHX4</t>
  </si>
  <si>
    <t>8:80060052:A:G</t>
  </si>
  <si>
    <t>rs68042249</t>
  </si>
  <si>
    <t>TPD52</t>
  </si>
  <si>
    <t>8:80463222:C:T</t>
  </si>
  <si>
    <t>rs16907751</t>
  </si>
  <si>
    <t>ZBTB10</t>
  </si>
  <si>
    <t>8:80912902:A:G</t>
  </si>
  <si>
    <t>rs17475818</t>
  </si>
  <si>
    <t>PAG1</t>
  </si>
  <si>
    <t>8:84169384:T:G</t>
  </si>
  <si>
    <t>rs7821259</t>
  </si>
  <si>
    <t>RALYL</t>
  </si>
  <si>
    <t>8:84656425:G:T</t>
  </si>
  <si>
    <t>rs729076</t>
  </si>
  <si>
    <t>8:86507313:C:T</t>
  </si>
  <si>
    <t>rs7006629</t>
  </si>
  <si>
    <t>RMDN1</t>
  </si>
  <si>
    <t>8:88467688:G:A</t>
  </si>
  <si>
    <t>rs821118</t>
  </si>
  <si>
    <t>MMP16</t>
  </si>
  <si>
    <t>8:92170373:G:A</t>
  </si>
  <si>
    <t>rs2920939</t>
  </si>
  <si>
    <t>RUNX1T1</t>
  </si>
  <si>
    <t>8:9250235:C:T</t>
  </si>
  <si>
    <t>rs2126266</t>
  </si>
  <si>
    <t>PPP1R3B</t>
  </si>
  <si>
    <t>8:9317923:C:T</t>
  </si>
  <si>
    <t>rs13279173</t>
  </si>
  <si>
    <t>8:93311977:T:C</t>
  </si>
  <si>
    <t>rs80319208</t>
  </si>
  <si>
    <t>FAM92A1</t>
  </si>
  <si>
    <t>8:93626614:A:G</t>
  </si>
  <si>
    <t>rs13270419</t>
  </si>
  <si>
    <t>8:94566198:C:T</t>
  </si>
  <si>
    <t>rs10111287</t>
  </si>
  <si>
    <t>KIAA1429</t>
  </si>
  <si>
    <t>8:94672919:A:C</t>
  </si>
  <si>
    <t>rs11786992</t>
  </si>
  <si>
    <t>ESRP1</t>
  </si>
  <si>
    <t>8:9579889:T:C</t>
  </si>
  <si>
    <t>rs67456872</t>
  </si>
  <si>
    <t>TNKS</t>
  </si>
  <si>
    <t>9:100325081:T:A</t>
  </si>
  <si>
    <t>rs4237195</t>
  </si>
  <si>
    <t>TEX10</t>
  </si>
  <si>
    <t>9:101691263:G:A</t>
  </si>
  <si>
    <t>rs2485521</t>
  </si>
  <si>
    <t>GRIN3A</t>
  </si>
  <si>
    <t>9:10369009:A:T</t>
  </si>
  <si>
    <t>rs1323489</t>
  </si>
  <si>
    <t>PTPRD</t>
  </si>
  <si>
    <t>9:108410851:A:G</t>
  </si>
  <si>
    <t>rs76098232</t>
  </si>
  <si>
    <t>ACTL7B</t>
  </si>
  <si>
    <t>9:109196466:C:G</t>
  </si>
  <si>
    <t>rs2417998</t>
  </si>
  <si>
    <t>EPB41L4B</t>
  </si>
  <si>
    <t>9:110666684:G:C</t>
  </si>
  <si>
    <t>rs146481154</t>
  </si>
  <si>
    <t>MUSK</t>
  </si>
  <si>
    <t>9:115103547:A:G</t>
  </si>
  <si>
    <t>rs2989518</t>
  </si>
  <si>
    <t>TNC</t>
  </si>
  <si>
    <t>9:116203470:T:A</t>
  </si>
  <si>
    <t>rs449807</t>
  </si>
  <si>
    <t>PAPPA</t>
  </si>
  <si>
    <t>9:117614900:T:C</t>
  </si>
  <si>
    <t>rs7038943</t>
  </si>
  <si>
    <t>TLR4</t>
  </si>
  <si>
    <t>9:117896541:G:C</t>
  </si>
  <si>
    <t>rs10983830</t>
  </si>
  <si>
    <t>9:118135328:C:T</t>
  </si>
  <si>
    <t>rs2806113</t>
  </si>
  <si>
    <t>9:11890045:A:G</t>
  </si>
  <si>
    <t>rs4401971</t>
  </si>
  <si>
    <t>TYRP1</t>
  </si>
  <si>
    <t>9:119157474:G:T</t>
  </si>
  <si>
    <t>rs230112</t>
  </si>
  <si>
    <t>BRINP1</t>
  </si>
  <si>
    <t>9:119209758:C:A</t>
  </si>
  <si>
    <t>rs2065447</t>
  </si>
  <si>
    <t>9:119654407:A:G</t>
  </si>
  <si>
    <t>rs10984630</t>
  </si>
  <si>
    <t>9:119866792:C:T</t>
  </si>
  <si>
    <t>rs10984732</t>
  </si>
  <si>
    <t>CDK5RAP2</t>
  </si>
  <si>
    <t>9:121634032:C:G</t>
  </si>
  <si>
    <t>rs555996</t>
  </si>
  <si>
    <t>DAB2IP</t>
  </si>
  <si>
    <t>9:123331498:A:G</t>
  </si>
  <si>
    <t>rs10760276</t>
  </si>
  <si>
    <t>CRB2</t>
  </si>
  <si>
    <t>9:123562346:G:A</t>
  </si>
  <si>
    <t>rs10818839</t>
  </si>
  <si>
    <t>DENND1A</t>
  </si>
  <si>
    <t>9:124278699:C:T</t>
  </si>
  <si>
    <t>rs944339</t>
  </si>
  <si>
    <t>NEK6</t>
  </si>
  <si>
    <t>9:125263999:G:T</t>
  </si>
  <si>
    <t>rs35216121</t>
  </si>
  <si>
    <t>HSPA5</t>
  </si>
  <si>
    <t>GAPVD1</t>
  </si>
  <si>
    <t>9:125505945:T:C</t>
  </si>
  <si>
    <t>rs13287071</t>
  </si>
  <si>
    <t>MAPKAP1</t>
  </si>
  <si>
    <t>9:126592440:A:T</t>
  </si>
  <si>
    <t>rs6478745</t>
  </si>
  <si>
    <t>LMX1B</t>
  </si>
  <si>
    <t>9:126616951:G:C</t>
  </si>
  <si>
    <t>rs10987373</t>
  </si>
  <si>
    <t>9:126653496:A:G</t>
  </si>
  <si>
    <t>rs7030609</t>
  </si>
  <si>
    <t>9:126700222:G:T</t>
  </si>
  <si>
    <t>rs10987417</t>
  </si>
  <si>
    <t>9:126700622:T:C</t>
  </si>
  <si>
    <t>rs3814119</t>
  </si>
  <si>
    <t>9:128265703:G:C</t>
  </si>
  <si>
    <t>rs7871866</t>
  </si>
  <si>
    <t>GOLGA2</t>
  </si>
  <si>
    <t>9:130908179:G:A</t>
  </si>
  <si>
    <t>rs4740383</t>
  </si>
  <si>
    <t>FIBCD1</t>
  </si>
  <si>
    <t>9:131973867:G:A</t>
  </si>
  <si>
    <t>rs4601460</t>
  </si>
  <si>
    <t>MED27</t>
  </si>
  <si>
    <t>9:132800849:G:C</t>
  </si>
  <si>
    <t>rs7020750</t>
  </si>
  <si>
    <t>AK8</t>
  </si>
  <si>
    <t>9:132883555:C:T</t>
  </si>
  <si>
    <t>rs193119003</t>
  </si>
  <si>
    <t>SPACA9</t>
  </si>
  <si>
    <t>9:132883556:A:G</t>
  </si>
  <si>
    <t>rs2809242</t>
  </si>
  <si>
    <t>9:135097939:C:G</t>
  </si>
  <si>
    <t>rs10858334</t>
  </si>
  <si>
    <t>OLFM1</t>
  </si>
  <si>
    <t>9:137395244:A:C</t>
  </si>
  <si>
    <t>rs9695232</t>
  </si>
  <si>
    <t>EXD3</t>
  </si>
  <si>
    <t>9:13941397:T:C</t>
  </si>
  <si>
    <t>rs13299074</t>
  </si>
  <si>
    <t>NFIB</t>
  </si>
  <si>
    <t>9:14455078:A:G</t>
  </si>
  <si>
    <t>rs7031064</t>
  </si>
  <si>
    <t>9:14651285:T:C</t>
  </si>
  <si>
    <t>rs11790280</t>
  </si>
  <si>
    <t>ZDHHC21</t>
  </si>
  <si>
    <t>9:15511801:G:T</t>
  </si>
  <si>
    <t>rs62571018</t>
  </si>
  <si>
    <t>PSIP1</t>
  </si>
  <si>
    <t>9:15647350:G:T</t>
  </si>
  <si>
    <t>rs9776097</t>
  </si>
  <si>
    <t>CCDC171</t>
  </si>
  <si>
    <t>9:16571823:C:G</t>
  </si>
  <si>
    <t>rs10962492</t>
  </si>
  <si>
    <t>BNC2</t>
  </si>
  <si>
    <t>9:16712249:T:A</t>
  </si>
  <si>
    <t>rs10962547</t>
  </si>
  <si>
    <t>9:19025236:C:T</t>
  </si>
  <si>
    <t>rs112883241</t>
  </si>
  <si>
    <t>SAXO1</t>
  </si>
  <si>
    <t>9:22082381:A:G</t>
  </si>
  <si>
    <t>rs10965228</t>
  </si>
  <si>
    <t>CDKN2B</t>
  </si>
  <si>
    <t>9:23228277:G:A</t>
  </si>
  <si>
    <t>rs1934102</t>
  </si>
  <si>
    <t>ELAVL2</t>
  </si>
  <si>
    <t>9:23347581:A:G</t>
  </si>
  <si>
    <t>rs7468585</t>
  </si>
  <si>
    <t>9:24079586:G:T</t>
  </si>
  <si>
    <t>rs4977639</t>
  </si>
  <si>
    <t>9:27782519:T:C</t>
  </si>
  <si>
    <t>rs10968104</t>
  </si>
  <si>
    <t>LINGO2</t>
  </si>
  <si>
    <t>9:28410905:T:C</t>
  </si>
  <si>
    <t>rs13285209</t>
  </si>
  <si>
    <t>9:29085970:G:C</t>
  </si>
  <si>
    <t>rs2891321</t>
  </si>
  <si>
    <t>9:29287882:C:A</t>
  </si>
  <si>
    <t>rs10813043</t>
  </si>
  <si>
    <t>9:29717281:C:A</t>
  </si>
  <si>
    <t>rs10969334</t>
  </si>
  <si>
    <t>9:30823763:A:G</t>
  </si>
  <si>
    <t>rs16916303</t>
  </si>
  <si>
    <t>ACO1</t>
  </si>
  <si>
    <t>9:31003059:G:A</t>
  </si>
  <si>
    <t>rs10813411</t>
  </si>
  <si>
    <t>9:34124862:A:G</t>
  </si>
  <si>
    <t>rs2275003</t>
  </si>
  <si>
    <t>DCAF12</t>
  </si>
  <si>
    <t>9:34452270:G:C</t>
  </si>
  <si>
    <t>rs7047622</t>
  </si>
  <si>
    <t>FAM219A</t>
  </si>
  <si>
    <t>9:35776422:G:A</t>
  </si>
  <si>
    <t>rs2381400</t>
  </si>
  <si>
    <t>NPR2</t>
  </si>
  <si>
    <t>9:36775452:A:G</t>
  </si>
  <si>
    <t>rs2812324</t>
  </si>
  <si>
    <t>PAX5</t>
  </si>
  <si>
    <t>9:36989010:C:T</t>
  </si>
  <si>
    <t>rs3013733</t>
  </si>
  <si>
    <t>9:37127681:C:T</t>
  </si>
  <si>
    <t>rs13293465</t>
  </si>
  <si>
    <t>ZCCHC7</t>
  </si>
  <si>
    <t>9:6954557:C:G</t>
  </si>
  <si>
    <t>rs10975933</t>
  </si>
  <si>
    <t>KDM4C,RP11-146B14.1,AL513412.1</t>
  </si>
  <si>
    <t>intronic;intronic;intronic</t>
  </si>
  <si>
    <t>KDM4C;RP11-146B14.1;AL513412.1</t>
  </si>
  <si>
    <t>9:71181534:C:T</t>
  </si>
  <si>
    <t>rs1360201</t>
  </si>
  <si>
    <t>TRPM3</t>
  </si>
  <si>
    <t>9:71623046:T:C</t>
  </si>
  <si>
    <t>rs10869046</t>
  </si>
  <si>
    <t>TMEM2</t>
  </si>
  <si>
    <t>9:7545486:G:T</t>
  </si>
  <si>
    <t>rs10976385</t>
  </si>
  <si>
    <t>TMEM261</t>
  </si>
  <si>
    <t>9:77895161:G:A</t>
  </si>
  <si>
    <t>rs13291723</t>
  </si>
  <si>
    <t>GNAQ</t>
  </si>
  <si>
    <t>9:78733384:T:C</t>
  </si>
  <si>
    <t>rs1619442</t>
  </si>
  <si>
    <t>PSAT1</t>
  </si>
  <si>
    <t>9:78807953:C:G</t>
  </si>
  <si>
    <t>rs10867282</t>
  </si>
  <si>
    <t>9:79155809:C:T</t>
  </si>
  <si>
    <t>rs7021885</t>
  </si>
  <si>
    <t>TLE4</t>
  </si>
  <si>
    <t>9:79573125:G:C</t>
  </si>
  <si>
    <t>rs117665650</t>
  </si>
  <si>
    <t>9:81573836:G:A</t>
  </si>
  <si>
    <t>rs7048687</t>
  </si>
  <si>
    <t>TLE1</t>
  </si>
  <si>
    <t>9:81992843:T:A</t>
  </si>
  <si>
    <t>rs10867826</t>
  </si>
  <si>
    <t>SPATA31D1</t>
  </si>
  <si>
    <t>9:83243596:T:G</t>
  </si>
  <si>
    <t>rs7874181</t>
  </si>
  <si>
    <t>FRMD3</t>
  </si>
  <si>
    <t>9:84097665:G:A</t>
  </si>
  <si>
    <t>rs10735567</t>
  </si>
  <si>
    <t>RMI1</t>
  </si>
  <si>
    <t>9:84683451:T:C</t>
  </si>
  <si>
    <t>rs1187347</t>
  </si>
  <si>
    <t>NTRK2</t>
  </si>
  <si>
    <t>9:86338607:C:T</t>
  </si>
  <si>
    <t>rs1570587</t>
  </si>
  <si>
    <t>ZCCHC6</t>
  </si>
  <si>
    <t>9:8845598:A:G</t>
  </si>
  <si>
    <t>rs1865343</t>
  </si>
  <si>
    <t>9:89151391:T:C</t>
  </si>
  <si>
    <t>rs78385596</t>
  </si>
  <si>
    <t>SHC3</t>
  </si>
  <si>
    <t>9:89576552:T:C</t>
  </si>
  <si>
    <t>rs10797116</t>
  </si>
  <si>
    <t>GADD45G</t>
  </si>
  <si>
    <t>9:9044100:C:T</t>
  </si>
  <si>
    <t>rs452629</t>
  </si>
  <si>
    <t>9:91424245:T:A</t>
  </si>
  <si>
    <t>rs12001634</t>
  </si>
  <si>
    <t>NFIL3</t>
  </si>
  <si>
    <t>9:93664062:T:C</t>
  </si>
  <si>
    <t>rs10761254</t>
  </si>
  <si>
    <t>PHF2</t>
  </si>
  <si>
    <t>9:93820494:G:A</t>
  </si>
  <si>
    <t>rs117440602</t>
  </si>
  <si>
    <t>BARX1</t>
  </si>
  <si>
    <t>9:96052863:G:C</t>
  </si>
  <si>
    <t>rs1547205</t>
  </si>
  <si>
    <t>ERCC6L2</t>
  </si>
  <si>
    <t>9:98720156:G:T</t>
  </si>
  <si>
    <t>rs7045274</t>
  </si>
  <si>
    <t>GABBR2</t>
  </si>
  <si>
    <t>9:99317388:G:A</t>
  </si>
  <si>
    <t>rs379029</t>
  </si>
  <si>
    <t>SEC61B</t>
  </si>
  <si>
    <t>10:100655852:G:A</t>
  </si>
  <si>
    <t>rs4075353</t>
  </si>
  <si>
    <t>PAX2</t>
  </si>
  <si>
    <t>10:100687890:C:A</t>
  </si>
  <si>
    <t>rs41310284</t>
  </si>
  <si>
    <t>10:100701157:A:G</t>
  </si>
  <si>
    <t>rs12256512</t>
  </si>
  <si>
    <t>10:100866753:G:T</t>
  </si>
  <si>
    <t>rs61873510</t>
  </si>
  <si>
    <t>10:102259690:C:A</t>
  </si>
  <si>
    <t>rs10736156</t>
  </si>
  <si>
    <t>GBF1</t>
  </si>
  <si>
    <t>10:102460544:C:A</t>
  </si>
  <si>
    <t>rs7075281</t>
  </si>
  <si>
    <t>MFSD13A</t>
  </si>
  <si>
    <t>10:102929908:A:T</t>
  </si>
  <si>
    <t>rs10509759</t>
  </si>
  <si>
    <t>CNNM2</t>
  </si>
  <si>
    <t>10:105814051:T:C</t>
  </si>
  <si>
    <t>rs11192613</t>
  </si>
  <si>
    <t>SORCS3</t>
  </si>
  <si>
    <t>10:106887350:A:G</t>
  </si>
  <si>
    <t>rs2900716</t>
  </si>
  <si>
    <t>SORCS1</t>
  </si>
  <si>
    <t>10:106952489:C:T</t>
  </si>
  <si>
    <t>rs12267320</t>
  </si>
  <si>
    <t>10:112819235:G:A</t>
  </si>
  <si>
    <t>rs2479124</t>
  </si>
  <si>
    <t>VTI1A</t>
  </si>
  <si>
    <t>10:112994312:T:C</t>
  </si>
  <si>
    <t>rs34872471</t>
  </si>
  <si>
    <t>TCF7L2</t>
  </si>
  <si>
    <t>10:113014674:A:C</t>
  </si>
  <si>
    <t>rs36090025</t>
  </si>
  <si>
    <t>10:113143231:C:T</t>
  </si>
  <si>
    <t>rs17130192</t>
  </si>
  <si>
    <t>10:114203688:A:G</t>
  </si>
  <si>
    <t>rs7071230</t>
  </si>
  <si>
    <t>TDRD1</t>
  </si>
  <si>
    <t>10:117017860:C:T</t>
  </si>
  <si>
    <t>rs10787738</t>
  </si>
  <si>
    <t>SHTN1</t>
  </si>
  <si>
    <t>10:118706284:C:G</t>
  </si>
  <si>
    <t>rs12414412</t>
  </si>
  <si>
    <t>CACUL1</t>
  </si>
  <si>
    <t>10:120081345:A:G</t>
  </si>
  <si>
    <t>rs10749345</t>
  </si>
  <si>
    <t>SEC23IP</t>
  </si>
  <si>
    <t>10:120309254:C:T</t>
  </si>
  <si>
    <t>rs10788066</t>
  </si>
  <si>
    <t>PLPP4</t>
  </si>
  <si>
    <t>10:120418660:C:G</t>
  </si>
  <si>
    <t>rs11199322</t>
  </si>
  <si>
    <t>10:121155983:C:G</t>
  </si>
  <si>
    <t>rs56351107</t>
  </si>
  <si>
    <t>WDR11</t>
  </si>
  <si>
    <t>10:123460520:G:A</t>
  </si>
  <si>
    <t>rs845084</t>
  </si>
  <si>
    <t>GPR26</t>
  </si>
  <si>
    <t>10:124575801:C:A</t>
  </si>
  <si>
    <t>rs4962385</t>
  </si>
  <si>
    <t>LHPP</t>
  </si>
  <si>
    <t>10:124952367:T:C</t>
  </si>
  <si>
    <t>rs67609008</t>
  </si>
  <si>
    <t>ZRANB1</t>
  </si>
  <si>
    <t>10:124996757:G:C</t>
  </si>
  <si>
    <t>rs7912679</t>
  </si>
  <si>
    <t>CTBP2</t>
  </si>
  <si>
    <t>10:125268664:C:T</t>
  </si>
  <si>
    <t>rs61870770</t>
  </si>
  <si>
    <t>10:126843131:C:G</t>
  </si>
  <si>
    <t>rs72843571</t>
  </si>
  <si>
    <t>DOCK1</t>
  </si>
  <si>
    <t>10:129330688:C:T</t>
  </si>
  <si>
    <t>rs2542615</t>
  </si>
  <si>
    <t>MGMT</t>
  </si>
  <si>
    <t>10:129985064:G:C</t>
  </si>
  <si>
    <t>rs117118217</t>
  </si>
  <si>
    <t>EBF3</t>
  </si>
  <si>
    <t>10:131156186:C:T</t>
  </si>
  <si>
    <t>rs10829935</t>
  </si>
  <si>
    <t>TCERG1L</t>
  </si>
  <si>
    <t>10:132171412:G:A</t>
  </si>
  <si>
    <t>rs2035806</t>
  </si>
  <si>
    <t>JAKMIP3</t>
  </si>
  <si>
    <t>10:132591674:A:G</t>
  </si>
  <si>
    <t>rs2786887</t>
  </si>
  <si>
    <t>INPP5A</t>
  </si>
  <si>
    <t>10:133085090:A:G</t>
  </si>
  <si>
    <t>rs4838694</t>
  </si>
  <si>
    <t>ADGRA1</t>
  </si>
  <si>
    <t>10:16067239:T:C</t>
  </si>
  <si>
    <t>rs11253760</t>
  </si>
  <si>
    <t>FAM188A</t>
  </si>
  <si>
    <t>10:16717313:A:G</t>
  </si>
  <si>
    <t>rs10795422</t>
  </si>
  <si>
    <t>RSU1</t>
  </si>
  <si>
    <t>10:18266581:C:A</t>
  </si>
  <si>
    <t>rs12254400</t>
  </si>
  <si>
    <t>CACNB2</t>
  </si>
  <si>
    <t>10:18284725:A:G</t>
  </si>
  <si>
    <t>rs72784229</t>
  </si>
  <si>
    <t>10:19487899:A:T</t>
  </si>
  <si>
    <t>rs12776880</t>
  </si>
  <si>
    <t>MALRD1</t>
  </si>
  <si>
    <t>10:2040873:C:T</t>
  </si>
  <si>
    <t>rs10903640</t>
  </si>
  <si>
    <t>ADARB2</t>
  </si>
  <si>
    <t>10:20616340:C:T</t>
  </si>
  <si>
    <t>rs10764256</t>
  </si>
  <si>
    <t>NEBL</t>
  </si>
  <si>
    <t>10:21074527:T:G</t>
  </si>
  <si>
    <t>rs11012508</t>
  </si>
  <si>
    <t>10:21541175:A:G</t>
  </si>
  <si>
    <t>rs11012732</t>
  </si>
  <si>
    <t>MLLT10</t>
  </si>
  <si>
    <t>10:22699727:T:C</t>
  </si>
  <si>
    <t>rs74399502</t>
  </si>
  <si>
    <t>PIP4K2A</t>
  </si>
  <si>
    <t>10:2519574:A:C</t>
  </si>
  <si>
    <t>rs11251291</t>
  </si>
  <si>
    <t>PFKP</t>
  </si>
  <si>
    <t>10:2609350:A:G</t>
  </si>
  <si>
    <t>rs12219525</t>
  </si>
  <si>
    <t>10:2632266:C:T</t>
  </si>
  <si>
    <t>rs6601818</t>
  </si>
  <si>
    <t>10:27229452:C:T</t>
  </si>
  <si>
    <t>rs35209475</t>
  </si>
  <si>
    <t>ACBD5</t>
  </si>
  <si>
    <t>10:27858870:A:C</t>
  </si>
  <si>
    <t>rs7900724</t>
  </si>
  <si>
    <t>ARMC4</t>
  </si>
  <si>
    <t>10:33568267:A:G</t>
  </si>
  <si>
    <t>rs4934609</t>
  </si>
  <si>
    <t>NRP1</t>
  </si>
  <si>
    <t>10:33698401:T:C</t>
  </si>
  <si>
    <t>rs34930419</t>
  </si>
  <si>
    <t>10:33974725:A:C</t>
  </si>
  <si>
    <t>rs1510593</t>
  </si>
  <si>
    <t>PARD3</t>
  </si>
  <si>
    <t>10:34155812:C:T</t>
  </si>
  <si>
    <t>rs2247538</t>
  </si>
  <si>
    <t>10:34648025:C:T</t>
  </si>
  <si>
    <t>rs12049675</t>
  </si>
  <si>
    <t>10:4434013:G:A</t>
  </si>
  <si>
    <t>rs140714482</t>
  </si>
  <si>
    <t>AKR1E2</t>
  </si>
  <si>
    <t>10:50679255:C:T</t>
  </si>
  <si>
    <t>rs145722347</t>
  </si>
  <si>
    <t>ASAH2B</t>
  </si>
  <si>
    <t>10:51273647:A:G</t>
  </si>
  <si>
    <t>rs61852063</t>
  </si>
  <si>
    <t>PRKG1</t>
  </si>
  <si>
    <t>10:51878868:G:T</t>
  </si>
  <si>
    <t>rs10823793</t>
  </si>
  <si>
    <t>10:59344556:A:G</t>
  </si>
  <si>
    <t>rs7912392</t>
  </si>
  <si>
    <t>FAM13C</t>
  </si>
  <si>
    <t>10:60082887:C:T</t>
  </si>
  <si>
    <t>rs7070670</t>
  </si>
  <si>
    <t>ANK3</t>
  </si>
  <si>
    <t>10:60738716:T:G</t>
  </si>
  <si>
    <t>rs16915451</t>
  </si>
  <si>
    <t>10:61294030:A:C</t>
  </si>
  <si>
    <t>rs3125326</t>
  </si>
  <si>
    <t>TMEM26</t>
  </si>
  <si>
    <t>10:63043822:C:T</t>
  </si>
  <si>
    <t>rs76600595</t>
  </si>
  <si>
    <t>NRBF2</t>
  </si>
  <si>
    <t>10:63431885:G:T</t>
  </si>
  <si>
    <t>rs7924036</t>
  </si>
  <si>
    <t>JMJD1C</t>
  </si>
  <si>
    <t>10:64866854:C:A</t>
  </si>
  <si>
    <t>rs2933451</t>
  </si>
  <si>
    <t>CTNNA3</t>
  </si>
  <si>
    <t>10:73736372:G:A</t>
  </si>
  <si>
    <t>rs12253482</t>
  </si>
  <si>
    <t>SEC24C</t>
  </si>
  <si>
    <t>10:73759933:C:A</t>
  </si>
  <si>
    <t>rs35972789</t>
  </si>
  <si>
    <t>10:74661771:A:G</t>
  </si>
  <si>
    <t>rs6480748</t>
  </si>
  <si>
    <t>ADK</t>
  </si>
  <si>
    <t>10:74673609:G:A</t>
  </si>
  <si>
    <t>rs61862567</t>
  </si>
  <si>
    <t>10:75113669:T:C</t>
  </si>
  <si>
    <t>rs11001296</t>
  </si>
  <si>
    <t>SAMD8</t>
  </si>
  <si>
    <t>DUSP13;SAMD8</t>
  </si>
  <si>
    <t>10:75536199:G:A</t>
  </si>
  <si>
    <t>rs9415106</t>
  </si>
  <si>
    <t>C10orf11</t>
  </si>
  <si>
    <t>10:75742926:A:G</t>
  </si>
  <si>
    <t>rs11001489</t>
  </si>
  <si>
    <t>10:75871827:T:C</t>
  </si>
  <si>
    <t>rs12779195</t>
  </si>
  <si>
    <t>10:77005887:A:C</t>
  </si>
  <si>
    <t>rs35244797</t>
  </si>
  <si>
    <t>KCNMA1</t>
  </si>
  <si>
    <t>10:77127803:C:T</t>
  </si>
  <si>
    <t>rs2766622</t>
  </si>
  <si>
    <t>10:78237613:C:A</t>
  </si>
  <si>
    <t>rs1720285</t>
  </si>
  <si>
    <t>RPS24</t>
  </si>
  <si>
    <t>10:85033483:C:T</t>
  </si>
  <si>
    <t>rs2095820</t>
  </si>
  <si>
    <t>CCSER2</t>
  </si>
  <si>
    <t>10:85731093:A:G</t>
  </si>
  <si>
    <t>rs17399739</t>
  </si>
  <si>
    <t>GRID1</t>
  </si>
  <si>
    <t>10:859244:A:C</t>
  </si>
  <si>
    <t>rs11253472</t>
  </si>
  <si>
    <t>LARP4B</t>
  </si>
  <si>
    <t>10:86368238:G:C</t>
  </si>
  <si>
    <t>rs10788497</t>
  </si>
  <si>
    <t>10:91278773:G:A</t>
  </si>
  <si>
    <t>rs2450445</t>
  </si>
  <si>
    <t>PCGF5</t>
  </si>
  <si>
    <t>10:92645066:C:T</t>
  </si>
  <si>
    <t>rs80320073</t>
  </si>
  <si>
    <t>KIF11</t>
  </si>
  <si>
    <t>10:95494548:C:T</t>
  </si>
  <si>
    <t>rs943346</t>
  </si>
  <si>
    <t>SORBS1</t>
  </si>
  <si>
    <t>10:97233621:A:T</t>
  </si>
  <si>
    <t>rs11189052</t>
  </si>
  <si>
    <t>ARHGAP19</t>
  </si>
  <si>
    <t>10:98018469:A:G</t>
  </si>
  <si>
    <t>rs2439823</t>
  </si>
  <si>
    <t>CRTAC1</t>
  </si>
  <si>
    <t>10:98257696:T:G</t>
  </si>
  <si>
    <t>rs1983864</t>
  </si>
  <si>
    <t>LOXL4</t>
  </si>
  <si>
    <t>11:103217685:T:C</t>
  </si>
  <si>
    <t>rs680071</t>
  </si>
  <si>
    <t>DYNC2H1</t>
  </si>
  <si>
    <t>11:10576848:A:G</t>
  </si>
  <si>
    <t>rs3741034</t>
  </si>
  <si>
    <t>MRVI1</t>
  </si>
  <si>
    <t>11:106070777:T:G</t>
  </si>
  <si>
    <t>rs11226914</t>
  </si>
  <si>
    <t>AASDHPPT</t>
  </si>
  <si>
    <t>KBTBD3</t>
  </si>
  <si>
    <t>11:107008747:T:C</t>
  </si>
  <si>
    <t>rs61902999</t>
  </si>
  <si>
    <t>GUCY1A2</t>
  </si>
  <si>
    <t>11:107415274:T:C</t>
  </si>
  <si>
    <t>rs588921</t>
  </si>
  <si>
    <t>CWF19L2</t>
  </si>
  <si>
    <t>11:11122853:T:A</t>
  </si>
  <si>
    <t>rs10840571</t>
  </si>
  <si>
    <t>GALNT18</t>
  </si>
  <si>
    <t>11:113098536:G:T</t>
  </si>
  <si>
    <t>rs10891504</t>
  </si>
  <si>
    <t>NCAM1</t>
  </si>
  <si>
    <t>11:113363957:T:C</t>
  </si>
  <si>
    <t>rs719802</t>
  </si>
  <si>
    <t>TTC12</t>
  </si>
  <si>
    <t>11:114161870:T:A</t>
  </si>
  <si>
    <t>rs513249</t>
  </si>
  <si>
    <t>ZBTB16</t>
  </si>
  <si>
    <t>11:115151513:T:C</t>
  </si>
  <si>
    <t>rs11215381</t>
  </si>
  <si>
    <t>CADM1</t>
  </si>
  <si>
    <t>11:115447713:G:A</t>
  </si>
  <si>
    <t>rs55984835</t>
  </si>
  <si>
    <t>11:115752275:T:C</t>
  </si>
  <si>
    <t>rs6589497</t>
  </si>
  <si>
    <t>11:117066155:C:T</t>
  </si>
  <si>
    <t>rs56751865</t>
  </si>
  <si>
    <t>SIK3</t>
  </si>
  <si>
    <t>11:117397168:A:G</t>
  </si>
  <si>
    <t>rs573455</t>
  </si>
  <si>
    <t>CEP164</t>
  </si>
  <si>
    <t>11:11775350:G:T</t>
  </si>
  <si>
    <t>rs2054117</t>
  </si>
  <si>
    <t>USP47</t>
  </si>
  <si>
    <t>11:118525616:A:T</t>
  </si>
  <si>
    <t>rs1064939</t>
  </si>
  <si>
    <t>TTC36</t>
  </si>
  <si>
    <t>KMT2A</t>
  </si>
  <si>
    <t>11:119070886:G:A</t>
  </si>
  <si>
    <t>rs7925100</t>
  </si>
  <si>
    <t>VPS11</t>
  </si>
  <si>
    <t>11:119107216:A:C</t>
  </si>
  <si>
    <t>rs6421572</t>
  </si>
  <si>
    <t>C2CD2L</t>
  </si>
  <si>
    <t>DPAGT1</t>
  </si>
  <si>
    <t>11:119530107:C:T</t>
  </si>
  <si>
    <t>rs10892381</t>
  </si>
  <si>
    <t>NECTIN1</t>
  </si>
  <si>
    <t>11:119953393:A:G</t>
  </si>
  <si>
    <t>rs472611</t>
  </si>
  <si>
    <t>TRIM29</t>
  </si>
  <si>
    <t>11:122051879:G:A</t>
  </si>
  <si>
    <t>rs11218510</t>
  </si>
  <si>
    <t>BLID</t>
  </si>
  <si>
    <t>11:122663796:T:C</t>
  </si>
  <si>
    <t>rs7117842</t>
  </si>
  <si>
    <t>UBASH3B</t>
  </si>
  <si>
    <t>11:122891724:A:T</t>
  </si>
  <si>
    <t>rs7950748</t>
  </si>
  <si>
    <t>C11orf63</t>
  </si>
  <si>
    <t>11:125147119:C:T</t>
  </si>
  <si>
    <t>rs12361843</t>
  </si>
  <si>
    <t>TMEM218</t>
  </si>
  <si>
    <t>11:125572781:G:A</t>
  </si>
  <si>
    <t>rs511950</t>
  </si>
  <si>
    <t>EI24</t>
  </si>
  <si>
    <t>11:126502655:A:G</t>
  </si>
  <si>
    <t>rs10790809</t>
  </si>
  <si>
    <t>KIRREL3</t>
  </si>
  <si>
    <t>11:126654506:T:C</t>
  </si>
  <si>
    <t>rs4937170</t>
  </si>
  <si>
    <t>11:130947684:T:A</t>
  </si>
  <si>
    <t>rs7940866</t>
  </si>
  <si>
    <t>SNX19</t>
  </si>
  <si>
    <t>11:131577631:G:A</t>
  </si>
  <si>
    <t>rs2063755</t>
  </si>
  <si>
    <t>NTM</t>
  </si>
  <si>
    <t>11:131609374:A:G</t>
  </si>
  <si>
    <t>rs4936142</t>
  </si>
  <si>
    <t>11:132087399:T:C</t>
  </si>
  <si>
    <t>rs1625427</t>
  </si>
  <si>
    <t>11:132772064:T:C</t>
  </si>
  <si>
    <t>rs4936175</t>
  </si>
  <si>
    <t>OPCML</t>
  </si>
  <si>
    <t>11:13328012:T:C</t>
  </si>
  <si>
    <t>rs28711392</t>
  </si>
  <si>
    <t>ARNTL</t>
  </si>
  <si>
    <t>11:133352092:C:A</t>
  </si>
  <si>
    <t>rs10894670</t>
  </si>
  <si>
    <t>11:133530384:C:T</t>
  </si>
  <si>
    <t>rs4554901</t>
  </si>
  <si>
    <t>11:133897727:G:T</t>
  </si>
  <si>
    <t>rs329651</t>
  </si>
  <si>
    <t>IGSF9B</t>
  </si>
  <si>
    <t>11:133964209:T:C</t>
  </si>
  <si>
    <t>rs612823</t>
  </si>
  <si>
    <t>11:134719461:T:A</t>
  </si>
  <si>
    <t>rs61909165</t>
  </si>
  <si>
    <t>B3GAT1</t>
  </si>
  <si>
    <t>11:1461947:T:C</t>
  </si>
  <si>
    <t>rs1881505</t>
  </si>
  <si>
    <t>BRSK2</t>
  </si>
  <si>
    <t>11:14619638:G:T</t>
  </si>
  <si>
    <t>rs11023278</t>
  </si>
  <si>
    <t>PSMA1</t>
  </si>
  <si>
    <t>11:16510977:G:A</t>
  </si>
  <si>
    <t>rs60439454</t>
  </si>
  <si>
    <t>SOX6</t>
  </si>
  <si>
    <t>11:17384070:C:T</t>
  </si>
  <si>
    <t>rs1002226</t>
  </si>
  <si>
    <t>KCNJ11</t>
  </si>
  <si>
    <t>11:18291406:G:A</t>
  </si>
  <si>
    <t>rs4757638</t>
  </si>
  <si>
    <t>HPS5</t>
  </si>
  <si>
    <t>11:20657353:T:C</t>
  </si>
  <si>
    <t>rs112282579</t>
  </si>
  <si>
    <t>SLC6A5</t>
  </si>
  <si>
    <t>11:20943239:T:C</t>
  </si>
  <si>
    <t>rs74578408</t>
  </si>
  <si>
    <t>NELL1</t>
  </si>
  <si>
    <t>11:2213460:A:G</t>
  </si>
  <si>
    <t>rs10840606</t>
  </si>
  <si>
    <t>TH</t>
  </si>
  <si>
    <t>11:2262309:T:C</t>
  </si>
  <si>
    <t>rs11021993</t>
  </si>
  <si>
    <t>ASCL2</t>
  </si>
  <si>
    <t>11:237087:A:G</t>
  </si>
  <si>
    <t>rs1045288</t>
  </si>
  <si>
    <t>PSMD13</t>
  </si>
  <si>
    <t>upstream;missense</t>
  </si>
  <si>
    <t>SIRT3;PSMD13</t>
  </si>
  <si>
    <t>11:2732132:A:G</t>
  </si>
  <si>
    <t>rs2283218</t>
  </si>
  <si>
    <t>KCNQ1</t>
  </si>
  <si>
    <t>11:27658369:C:T</t>
  </si>
  <si>
    <t>rs6265</t>
  </si>
  <si>
    <t>BDNF</t>
  </si>
  <si>
    <t>11:27679818:G:A</t>
  </si>
  <si>
    <t>rs10835211</t>
  </si>
  <si>
    <t>11:2837316:C:T</t>
  </si>
  <si>
    <t>rs2237897</t>
  </si>
  <si>
    <t>11:28621217:C:G</t>
  </si>
  <si>
    <t>rs4503517</t>
  </si>
  <si>
    <t>METTL15</t>
  </si>
  <si>
    <t>11:28741774:C:T</t>
  </si>
  <si>
    <t>rs7948120</t>
  </si>
  <si>
    <t>11:29117167:T:C</t>
  </si>
  <si>
    <t>rs10835484</t>
  </si>
  <si>
    <t>11:29152651:T:C</t>
  </si>
  <si>
    <t>rs7952432</t>
  </si>
  <si>
    <t>11:30308197:T:C</t>
  </si>
  <si>
    <t>rs2225909</t>
  </si>
  <si>
    <t>ARL14EP</t>
  </si>
  <si>
    <t>11:30441563:A:C</t>
  </si>
  <si>
    <t>rs549272</t>
  </si>
  <si>
    <t>MPPED2</t>
  </si>
  <si>
    <t>11:31811994:C:G</t>
  </si>
  <si>
    <t>rs2071164</t>
  </si>
  <si>
    <t>RCN1</t>
  </si>
  <si>
    <t>PAX6</t>
  </si>
  <si>
    <t>11:370303:C:T</t>
  </si>
  <si>
    <t>rs75709474</t>
  </si>
  <si>
    <t>B4GALNT4</t>
  </si>
  <si>
    <t>11:3739302:C:T</t>
  </si>
  <si>
    <t>rs2943415</t>
  </si>
  <si>
    <t>NUP98</t>
  </si>
  <si>
    <t>11:43517590:T:C</t>
  </si>
  <si>
    <t>rs7928130</t>
  </si>
  <si>
    <t>TTC17</t>
  </si>
  <si>
    <t>11:43670873:A:G</t>
  </si>
  <si>
    <t>rs59227842</t>
  </si>
  <si>
    <t>HSD17B12</t>
  </si>
  <si>
    <t>11:43876470:G:A</t>
  </si>
  <si>
    <t>rs10838193</t>
  </si>
  <si>
    <t>ALKBH3</t>
  </si>
  <si>
    <t>11:45383813:C:T</t>
  </si>
  <si>
    <t>rs12224037</t>
  </si>
  <si>
    <t>SYT13</t>
  </si>
  <si>
    <t>11:45999358:A:G</t>
  </si>
  <si>
    <t>rs79686965</t>
  </si>
  <si>
    <t>PHF21A</t>
  </si>
  <si>
    <t>11:47447239:C:T</t>
  </si>
  <si>
    <t>rs3740685</t>
  </si>
  <si>
    <t>RAPSN</t>
  </si>
  <si>
    <t>11:47487585:G:C</t>
  </si>
  <si>
    <t>rs7933019</t>
  </si>
  <si>
    <t>CELF1</t>
  </si>
  <si>
    <t>11:55035767:T:C</t>
  </si>
  <si>
    <t>rs1851625</t>
  </si>
  <si>
    <t>TRIM48</t>
  </si>
  <si>
    <t>11:64267394:G:A</t>
  </si>
  <si>
    <t>rs7938380</t>
  </si>
  <si>
    <t>PLCB3</t>
  </si>
  <si>
    <t>downstream;synonymous</t>
  </si>
  <si>
    <t>BAD;PLCB3</t>
  </si>
  <si>
    <t>11:64593151:G:A</t>
  </si>
  <si>
    <t>rs576076</t>
  </si>
  <si>
    <t>SLC22A12</t>
  </si>
  <si>
    <t>11:65879634:A:G</t>
  </si>
  <si>
    <t>rs12225345</t>
  </si>
  <si>
    <t>CTSW</t>
  </si>
  <si>
    <t>FIBP</t>
  </si>
  <si>
    <t>11:66117329:C:T</t>
  </si>
  <si>
    <t>rs527737</t>
  </si>
  <si>
    <t>PACS1</t>
  </si>
  <si>
    <t>11:66860778:G:A</t>
  </si>
  <si>
    <t>rs2513658</t>
  </si>
  <si>
    <t>PC</t>
  </si>
  <si>
    <t>PC;LRFN4</t>
  </si>
  <si>
    <t>11:68932307:G:A</t>
  </si>
  <si>
    <t>rs653264</t>
  </si>
  <si>
    <t>IGHMBP2</t>
  </si>
  <si>
    <t>11:69432379:C:T</t>
  </si>
  <si>
    <t>rs72940483</t>
  </si>
  <si>
    <t>MYEOV</t>
  </si>
  <si>
    <t>11:69491811:G:A</t>
  </si>
  <si>
    <t>rs4980661</t>
  </si>
  <si>
    <t>CCND1</t>
  </si>
  <si>
    <t>11:69685595:G:A</t>
  </si>
  <si>
    <t>rs4441044</t>
  </si>
  <si>
    <t>ORAOV1</t>
  </si>
  <si>
    <t>11:72733538:T:C</t>
  </si>
  <si>
    <t>rs7123876</t>
  </si>
  <si>
    <t>ARAP1</t>
  </si>
  <si>
    <t>11:73417458:C:T</t>
  </si>
  <si>
    <t>rs7952686</t>
  </si>
  <si>
    <t>FAM168A</t>
  </si>
  <si>
    <t>11:7421952:A:G</t>
  </si>
  <si>
    <t>rs11601238</t>
  </si>
  <si>
    <t>SYT9</t>
  </si>
  <si>
    <t>11:75564434:T:G</t>
  </si>
  <si>
    <t>rs668347</t>
  </si>
  <si>
    <t>SERPINH1</t>
  </si>
  <si>
    <t>11:76781151:C:T</t>
  </si>
  <si>
    <t>rs7107409</t>
  </si>
  <si>
    <t>TSKU</t>
  </si>
  <si>
    <t>11:8210071:G:T</t>
  </si>
  <si>
    <t>rs11041810</t>
  </si>
  <si>
    <t>LMO1</t>
  </si>
  <si>
    <t>11:85065805:G:A</t>
  </si>
  <si>
    <t>rs349071</t>
  </si>
  <si>
    <t>DLG2</t>
  </si>
  <si>
    <t>11:8658537:G:A</t>
  </si>
  <si>
    <t>rs112096207</t>
  </si>
  <si>
    <t>TRIM66</t>
  </si>
  <si>
    <t>11:8669465:G:A</t>
  </si>
  <si>
    <t>rs12271470</t>
  </si>
  <si>
    <t>RPL27A</t>
  </si>
  <si>
    <t>11:87801999:T:C</t>
  </si>
  <si>
    <t>rs10751185</t>
  </si>
  <si>
    <t>RAB38</t>
  </si>
  <si>
    <t>11:892089:T:C</t>
  </si>
  <si>
    <t>rs7952102</t>
  </si>
  <si>
    <t>CHID1</t>
  </si>
  <si>
    <t>11:90204858:C:T</t>
  </si>
  <si>
    <t>rs10765273</t>
  </si>
  <si>
    <t>CHORDC1</t>
  </si>
  <si>
    <t>11:90223420:G:T</t>
  </si>
  <si>
    <t>rs3758758</t>
  </si>
  <si>
    <t>11:92740172:G:T</t>
  </si>
  <si>
    <t>rs2676166</t>
  </si>
  <si>
    <t>FAT3</t>
  </si>
  <si>
    <t>11:93478598:A:G</t>
  </si>
  <si>
    <t>rs7365</t>
  </si>
  <si>
    <t>SMCO4</t>
  </si>
  <si>
    <t>11:94957715:T:C</t>
  </si>
  <si>
    <t>rs7108567</t>
  </si>
  <si>
    <t>CWC15</t>
  </si>
  <si>
    <t>11:9525040:G:A</t>
  </si>
  <si>
    <t>rs3763874</t>
  </si>
  <si>
    <t>ZNF143</t>
  </si>
  <si>
    <t>12:103156845:T:C</t>
  </si>
  <si>
    <t>rs7961076</t>
  </si>
  <si>
    <t>C12orf42</t>
  </si>
  <si>
    <t>12:103307759:T:C</t>
  </si>
  <si>
    <t>rs7308188</t>
  </si>
  <si>
    <t>12:104586477:G:C</t>
  </si>
  <si>
    <t>rs11112112</t>
  </si>
  <si>
    <t>CHST11</t>
  </si>
  <si>
    <t>12:107324807:A:G</t>
  </si>
  <si>
    <t>rs2013094</t>
  </si>
  <si>
    <t>BTBD11</t>
  </si>
  <si>
    <t>12:107771583:A:C</t>
  </si>
  <si>
    <t>rs2111281</t>
  </si>
  <si>
    <t>ASCL4</t>
  </si>
  <si>
    <t>12:108003487:T:C</t>
  </si>
  <si>
    <t>rs11610032</t>
  </si>
  <si>
    <t>WSCD2</t>
  </si>
  <si>
    <t>12:108530564:T:C</t>
  </si>
  <si>
    <t>rs2287547</t>
  </si>
  <si>
    <t>SART3</t>
  </si>
  <si>
    <t>12:109562388:C:T</t>
  </si>
  <si>
    <t>rs7134594</t>
  </si>
  <si>
    <t>MMAB</t>
  </si>
  <si>
    <t>12:109654283:G:A</t>
  </si>
  <si>
    <t>rs10161401</t>
  </si>
  <si>
    <t>MVK</t>
  </si>
  <si>
    <t>12:110625047:C:T</t>
  </si>
  <si>
    <t>rs1502337</t>
  </si>
  <si>
    <t>TCTN1</t>
  </si>
  <si>
    <t>HVCN1;TCTN1</t>
  </si>
  <si>
    <t>12:112699767:A:G</t>
  </si>
  <si>
    <t>rs2891403</t>
  </si>
  <si>
    <t>RPH3A</t>
  </si>
  <si>
    <t>12:113627035:A:C</t>
  </si>
  <si>
    <t>rs11066651</t>
  </si>
  <si>
    <t>LHX5</t>
  </si>
  <si>
    <t>12:114096867:T:C</t>
  </si>
  <si>
    <t>rs61930810</t>
  </si>
  <si>
    <t>RBM19</t>
  </si>
  <si>
    <t>12:115636659:T:A</t>
  </si>
  <si>
    <t>rs12231583</t>
  </si>
  <si>
    <t>MED13L</t>
  </si>
  <si>
    <t>12:117156759:G:A</t>
  </si>
  <si>
    <t>rs12422378</t>
  </si>
  <si>
    <t>FBXO21</t>
  </si>
  <si>
    <t>12:117967367:C:G</t>
  </si>
  <si>
    <t>rs9805009</t>
  </si>
  <si>
    <t>KSR2</t>
  </si>
  <si>
    <t>12:120469506:T:A</t>
  </si>
  <si>
    <t>rs145350287</t>
  </si>
  <si>
    <t>SRSF9</t>
  </si>
  <si>
    <t>DYNLL1;SRSF9</t>
  </si>
  <si>
    <t>12:121231465:C:T</t>
  </si>
  <si>
    <t>rs77289077</t>
  </si>
  <si>
    <t>P2RX4</t>
  </si>
  <si>
    <t>12:122052203:A:T</t>
  </si>
  <si>
    <t>rs10840647</t>
  </si>
  <si>
    <t>BCL7A</t>
  </si>
  <si>
    <t>12:122117758:G:A</t>
  </si>
  <si>
    <t>rs28642975</t>
  </si>
  <si>
    <t>MLXIP</t>
  </si>
  <si>
    <t>12:122479003:C:T</t>
  </si>
  <si>
    <t>rs12369179</t>
  </si>
  <si>
    <t>ZCCHC8</t>
  </si>
  <si>
    <t>12:123007565:C:T</t>
  </si>
  <si>
    <t>rs3897102</t>
  </si>
  <si>
    <t>PITPNM2</t>
  </si>
  <si>
    <t>12:124024630:G:A</t>
  </si>
  <si>
    <t>rs825452</t>
  </si>
  <si>
    <t>ZNF664</t>
  </si>
  <si>
    <t>FAM101A</t>
  </si>
  <si>
    <t>12:131854009:G:A</t>
  </si>
  <si>
    <t>rs61604842</t>
  </si>
  <si>
    <t>MMP17</t>
  </si>
  <si>
    <t>12:132203570:C:T</t>
  </si>
  <si>
    <t>rs11246991</t>
  </si>
  <si>
    <t>GALNT9</t>
  </si>
  <si>
    <t>12:132890698:G:A</t>
  </si>
  <si>
    <t>rs112191950</t>
  </si>
  <si>
    <t>CHFR</t>
  </si>
  <si>
    <t>12:14096523:T:C</t>
  </si>
  <si>
    <t>rs55982935</t>
  </si>
  <si>
    <t>GRIN2B</t>
  </si>
  <si>
    <t>12:14260997:G:C</t>
  </si>
  <si>
    <t>rs12422552</t>
  </si>
  <si>
    <t>ATF7IP</t>
  </si>
  <si>
    <t>12:16800503:G:A</t>
  </si>
  <si>
    <t>rs10846427</t>
  </si>
  <si>
    <t>LMO3</t>
  </si>
  <si>
    <t>12:17017066:G:A</t>
  </si>
  <si>
    <t>rs10772985</t>
  </si>
  <si>
    <t>12:17516358:T:A</t>
  </si>
  <si>
    <t>rs10840733</t>
  </si>
  <si>
    <t>RERGL</t>
  </si>
  <si>
    <t>12:17950050:T:G</t>
  </si>
  <si>
    <t>rs1526576</t>
  </si>
  <si>
    <t>12:19004462:A:G</t>
  </si>
  <si>
    <t>rs2138062</t>
  </si>
  <si>
    <t>PLEKHA5</t>
  </si>
  <si>
    <t>12:19250055:A:G</t>
  </si>
  <si>
    <t>rs11044463</t>
  </si>
  <si>
    <t>12:2016672:C:T</t>
  </si>
  <si>
    <t>rs4765657</t>
  </si>
  <si>
    <t>DCP1B</t>
  </si>
  <si>
    <t>12:20444552:A:G</t>
  </si>
  <si>
    <t>rs10841528</t>
  </si>
  <si>
    <t>PDE3A</t>
  </si>
  <si>
    <t>12:2050390:A:G</t>
  </si>
  <si>
    <t>rs2108635</t>
  </si>
  <si>
    <t>CACNA1C</t>
  </si>
  <si>
    <t>12:22911104:T:A</t>
  </si>
  <si>
    <t>rs2467109</t>
  </si>
  <si>
    <t>ETNK1</t>
  </si>
  <si>
    <t>12:23481309:A:G</t>
  </si>
  <si>
    <t>rs1596640</t>
  </si>
  <si>
    <t>SOX5</t>
  </si>
  <si>
    <t>12:23612737:T:C</t>
  </si>
  <si>
    <t>rs73091318</t>
  </si>
  <si>
    <t>12:2366237:T:C</t>
  </si>
  <si>
    <t>rs11062204</t>
  </si>
  <si>
    <t>12:23905201:C:T</t>
  </si>
  <si>
    <t>rs10771041</t>
  </si>
  <si>
    <t>12:24448884:T:C</t>
  </si>
  <si>
    <t>rs11047449</t>
  </si>
  <si>
    <t>BCAT1</t>
  </si>
  <si>
    <t>12:3014800:C:T</t>
  </si>
  <si>
    <t>rs4759434</t>
  </si>
  <si>
    <t>TEAD4</t>
  </si>
  <si>
    <t>12:32422004:T:C</t>
  </si>
  <si>
    <t>rs2455005</t>
  </si>
  <si>
    <t>FGD4</t>
  </si>
  <si>
    <t>12:33227526:A:T</t>
  </si>
  <si>
    <t>rs6488144</t>
  </si>
  <si>
    <t>SYT10</t>
  </si>
  <si>
    <t>12:39033978:G:T</t>
  </si>
  <si>
    <t>rs7980487</t>
  </si>
  <si>
    <t>CPNE8</t>
  </si>
  <si>
    <t>12:39574052:C:T</t>
  </si>
  <si>
    <t>rs7308295</t>
  </si>
  <si>
    <t>ABCD2</t>
  </si>
  <si>
    <t>12:39586109:A:T</t>
  </si>
  <si>
    <t>rs118008706</t>
  </si>
  <si>
    <t>12:41444692:C:T</t>
  </si>
  <si>
    <t>rs2733291</t>
  </si>
  <si>
    <t>PDZRN4</t>
  </si>
  <si>
    <t>12:41717205:C:T</t>
  </si>
  <si>
    <t>rs10785282</t>
  </si>
  <si>
    <t>12:42278897:A:G</t>
  </si>
  <si>
    <t>rs10748329</t>
  </si>
  <si>
    <t>PPHLN1</t>
  </si>
  <si>
    <t>12:4275678:T:G</t>
  </si>
  <si>
    <t>rs76895963</t>
  </si>
  <si>
    <t>CCND2</t>
  </si>
  <si>
    <t>12:4337406:T:C</t>
  </si>
  <si>
    <t>rs1861914</t>
  </si>
  <si>
    <t>TIGAR</t>
  </si>
  <si>
    <t>12:49005349:G:C</t>
  </si>
  <si>
    <t>rs1126930</t>
  </si>
  <si>
    <t>PRKAG1</t>
  </si>
  <si>
    <t>12:49019703:C:T</t>
  </si>
  <si>
    <t>rs7975791</t>
  </si>
  <si>
    <t>upstream;3_prime_UTR</t>
  </si>
  <si>
    <t>PRKAG1;KMT2D</t>
  </si>
  <si>
    <t>12:49869365:G:A</t>
  </si>
  <si>
    <t>rs7132908</t>
  </si>
  <si>
    <t>FAIM2</t>
  </si>
  <si>
    <t>12:49925220:G:T</t>
  </si>
  <si>
    <t>rs2276188</t>
  </si>
  <si>
    <t>12:51199833:T:G</t>
  </si>
  <si>
    <t>rs4077093</t>
  </si>
  <si>
    <t>POU6F1</t>
  </si>
  <si>
    <t>12:52909547:T:C</t>
  </si>
  <si>
    <t>rs17120257</t>
  </si>
  <si>
    <t>KRT8</t>
  </si>
  <si>
    <t>12:53437280:C:T</t>
  </si>
  <si>
    <t>rs36120387</t>
  </si>
  <si>
    <t>PRR13</t>
  </si>
  <si>
    <t>12:54234073:A:G</t>
  </si>
  <si>
    <t>rs60127327</t>
  </si>
  <si>
    <t>CBX5</t>
  </si>
  <si>
    <t>12:55700033:T:G</t>
  </si>
  <si>
    <t>rs11171660</t>
  </si>
  <si>
    <t>ITGA7</t>
  </si>
  <si>
    <t>12:56114625:G:C</t>
  </si>
  <si>
    <t>rs4759228</t>
  </si>
  <si>
    <t>PA2G4</t>
  </si>
  <si>
    <t>upstream;downstream;upstream</t>
  </si>
  <si>
    <t>ZC3H10;PA2G4;RPL41</t>
  </si>
  <si>
    <t>12:56473178:C:T</t>
  </si>
  <si>
    <t>rs2657878</t>
  </si>
  <si>
    <t>GLS2</t>
  </si>
  <si>
    <t>intronic;3_prime_UTR</t>
  </si>
  <si>
    <t>GLS2;SPRYD4</t>
  </si>
  <si>
    <t>12:57055423:C:T</t>
  </si>
  <si>
    <t>rs11172086</t>
  </si>
  <si>
    <t>NEMP1</t>
  </si>
  <si>
    <t>MYO1A;NEMP1</t>
  </si>
  <si>
    <t>12:57254861:C:T</t>
  </si>
  <si>
    <t>rs78607331</t>
  </si>
  <si>
    <t>R3HDM2</t>
  </si>
  <si>
    <t>missense;upstream</t>
  </si>
  <si>
    <t>R3HDM2;STAC3</t>
  </si>
  <si>
    <t>12:59682074:T:C</t>
  </si>
  <si>
    <t>rs73110000</t>
  </si>
  <si>
    <t>SLC16A7</t>
  </si>
  <si>
    <t>12:60570327:A:G</t>
  </si>
  <si>
    <t>rs7975187</t>
  </si>
  <si>
    <t>12:61869425:G:A</t>
  </si>
  <si>
    <t>rs1031583</t>
  </si>
  <si>
    <t>FAM19A2</t>
  </si>
  <si>
    <t>12:62206876:G:GT</t>
  </si>
  <si>
    <t>rs35882886</t>
  </si>
  <si>
    <t>USP15</t>
  </si>
  <si>
    <t>12:67812104:C:G</t>
  </si>
  <si>
    <t>rs2870792</t>
  </si>
  <si>
    <t>DYRK2</t>
  </si>
  <si>
    <t>12:69252230:T:C</t>
  </si>
  <si>
    <t>rs607797</t>
  </si>
  <si>
    <t>CPSF6</t>
  </si>
  <si>
    <t>12:69875012:A:C</t>
  </si>
  <si>
    <t>rs74791194</t>
  </si>
  <si>
    <t>MYRFL</t>
  </si>
  <si>
    <t>12:71785666:C:T</t>
  </si>
  <si>
    <t>rs61754230</t>
  </si>
  <si>
    <t>RAB21</t>
  </si>
  <si>
    <t>12:80857165:G:A</t>
  </si>
  <si>
    <t>rs6539534</t>
  </si>
  <si>
    <t>LIN7A</t>
  </si>
  <si>
    <t>12:82035957:T:C</t>
  </si>
  <si>
    <t>rs10506859</t>
  </si>
  <si>
    <t>PPFIA2</t>
  </si>
  <si>
    <t>12:82763201:A:C</t>
  </si>
  <si>
    <t>rs201461200</t>
  </si>
  <si>
    <t>TMTC2</t>
  </si>
  <si>
    <t>12:83469201:A:C</t>
  </si>
  <si>
    <t>rs11115879</t>
  </si>
  <si>
    <t>12:882140:G:A</t>
  </si>
  <si>
    <t>rs55726687</t>
  </si>
  <si>
    <t>WNK1</t>
  </si>
  <si>
    <t>12:89378126:T:C</t>
  </si>
  <si>
    <t>rs704061</t>
  </si>
  <si>
    <t>DUSP6</t>
  </si>
  <si>
    <t>12:89821568:A:T</t>
  </si>
  <si>
    <t>rs12815806</t>
  </si>
  <si>
    <t>ATP2B1</t>
  </si>
  <si>
    <t>12:90213380:T:C</t>
  </si>
  <si>
    <t>rs10777234</t>
  </si>
  <si>
    <t>12:90863491:G:T</t>
  </si>
  <si>
    <t>rs11105846</t>
  </si>
  <si>
    <t>CCER1</t>
  </si>
  <si>
    <t>12:929437:T:A</t>
  </si>
  <si>
    <t>rs4766376</t>
  </si>
  <si>
    <t>RAD52</t>
  </si>
  <si>
    <t>12:97192479:C:T</t>
  </si>
  <si>
    <t>rs10745785</t>
  </si>
  <si>
    <t>NEDD1</t>
  </si>
  <si>
    <t>12:97293920:C:T</t>
  </si>
  <si>
    <t>rs11108962</t>
  </si>
  <si>
    <t>12:97478283:G:A</t>
  </si>
  <si>
    <t>rs11109054</t>
  </si>
  <si>
    <t>12:97525274:A:G</t>
  </si>
  <si>
    <t>rs7962117</t>
  </si>
  <si>
    <t>12:98752809:A:G</t>
  </si>
  <si>
    <t>rs7134519</t>
  </si>
  <si>
    <t>ANKS1B</t>
  </si>
  <si>
    <t>12:98873305:C:T</t>
  </si>
  <si>
    <t>rs200790</t>
  </si>
  <si>
    <t>12:99225620:A:G</t>
  </si>
  <si>
    <t>rs2638573</t>
  </si>
  <si>
    <t>13:103437833:G:C</t>
  </si>
  <si>
    <t>rs7992207</t>
  </si>
  <si>
    <t>SLC10A2</t>
  </si>
  <si>
    <t>13:105138711:C:T</t>
  </si>
  <si>
    <t>rs3007244</t>
  </si>
  <si>
    <t>DAOA</t>
  </si>
  <si>
    <t>13:107202264:C:T</t>
  </si>
  <si>
    <t>rs9888533</t>
  </si>
  <si>
    <t>FAM155A</t>
  </si>
  <si>
    <t>13:109179736:G:A</t>
  </si>
  <si>
    <t>rs1033870</t>
  </si>
  <si>
    <t>MYO16</t>
  </si>
  <si>
    <t>13:111324933:G:T</t>
  </si>
  <si>
    <t>rs9522183</t>
  </si>
  <si>
    <t>TEX29</t>
  </si>
  <si>
    <t>13:111535889:C:T</t>
  </si>
  <si>
    <t>rs2528787</t>
  </si>
  <si>
    <t>13:112882997:C:T</t>
  </si>
  <si>
    <t>rs3742232</t>
  </si>
  <si>
    <t>ATP11A</t>
  </si>
  <si>
    <t>13:19544624:G:A</t>
  </si>
  <si>
    <t>rs146655574</t>
  </si>
  <si>
    <t>TPTE2</t>
  </si>
  <si>
    <t>13:20042417:A:C</t>
  </si>
  <si>
    <t>rs9579775</t>
  </si>
  <si>
    <t>ZMYM2</t>
  </si>
  <si>
    <t>13:26778422:G:A</t>
  </si>
  <si>
    <t>rs9553893</t>
  </si>
  <si>
    <t>GPR12</t>
  </si>
  <si>
    <t>13:27438390:A:G</t>
  </si>
  <si>
    <t>rs9512696</t>
  </si>
  <si>
    <t>MTIF3</t>
  </si>
  <si>
    <t>13:28038749:A:G</t>
  </si>
  <si>
    <t>rs2504235</t>
  </si>
  <si>
    <t>FLT3</t>
  </si>
  <si>
    <t>13:28100491:T:C</t>
  </si>
  <si>
    <t>rs12872889</t>
  </si>
  <si>
    <t>13:29112918:A:G</t>
  </si>
  <si>
    <t>rs4238115</t>
  </si>
  <si>
    <t>MTUS2</t>
  </si>
  <si>
    <t>13:30431005:T:C</t>
  </si>
  <si>
    <t>rs4769036</t>
  </si>
  <si>
    <t>UBE2L5P</t>
  </si>
  <si>
    <t>13:32572915:C:T</t>
  </si>
  <si>
    <t>rs718444</t>
  </si>
  <si>
    <t>N4BP2L2</t>
  </si>
  <si>
    <t>13:35134851:A:G</t>
  </si>
  <si>
    <t>rs61947430</t>
  </si>
  <si>
    <t>NBEA</t>
  </si>
  <si>
    <t>13:35662291:G:A</t>
  </si>
  <si>
    <t>rs9544930</t>
  </si>
  <si>
    <t>13:35916019:G:A</t>
  </si>
  <si>
    <t>rs7317857</t>
  </si>
  <si>
    <t>DCLK1</t>
  </si>
  <si>
    <t>13:40212899:G:C</t>
  </si>
  <si>
    <t>rs61954177</t>
  </si>
  <si>
    <t>FOXO1</t>
  </si>
  <si>
    <t>13:40682336:T:G</t>
  </si>
  <si>
    <t>rs9532583</t>
  </si>
  <si>
    <t>13:50389549:G:A</t>
  </si>
  <si>
    <t>rs41284828</t>
  </si>
  <si>
    <t>DLEU1</t>
  </si>
  <si>
    <t>13:51521702:T:C</t>
  </si>
  <si>
    <t>rs6561638</t>
  </si>
  <si>
    <t>WDFY2</t>
  </si>
  <si>
    <t>13:51522009:A:G</t>
  </si>
  <si>
    <t>rs12875314</t>
  </si>
  <si>
    <t>13:53249659:G:A</t>
  </si>
  <si>
    <t>rs9596771</t>
  </si>
  <si>
    <t>OLFM4</t>
  </si>
  <si>
    <t>13:53528071:G:A</t>
  </si>
  <si>
    <t>rs12429545</t>
  </si>
  <si>
    <t>13:53530833:C:T</t>
  </si>
  <si>
    <t>rs4477562</t>
  </si>
  <si>
    <t>13:53936341:G:C</t>
  </si>
  <si>
    <t>rs1350455</t>
  </si>
  <si>
    <t>13:54117349:A:G</t>
  </si>
  <si>
    <t>rs6561766</t>
  </si>
  <si>
    <t>13:57782627:C:T</t>
  </si>
  <si>
    <t>rs6561943</t>
  </si>
  <si>
    <t>PCDH17</t>
  </si>
  <si>
    <t>13:58623402:T:C</t>
  </si>
  <si>
    <t>rs4432163</t>
  </si>
  <si>
    <t>13:58821048:G:A</t>
  </si>
  <si>
    <t>rs1413030</t>
  </si>
  <si>
    <t>DIAPH3</t>
  </si>
  <si>
    <t>13:59262928:T:G</t>
  </si>
  <si>
    <t>rs59483928</t>
  </si>
  <si>
    <t>13:62221010:T:G</t>
  </si>
  <si>
    <t>rs308572</t>
  </si>
  <si>
    <t>PCDH20,RP11-310K10.1</t>
  </si>
  <si>
    <t>13:63665955:G:A</t>
  </si>
  <si>
    <t>rs2587591</t>
  </si>
  <si>
    <t>13:64370303:C:A</t>
  </si>
  <si>
    <t>rs9540066</t>
  </si>
  <si>
    <t>PCDH9</t>
  </si>
  <si>
    <t>13:64906344:G:A</t>
  </si>
  <si>
    <t>rs4435118</t>
  </si>
  <si>
    <t>13:65631572:A:G</t>
  </si>
  <si>
    <t>rs9540493</t>
  </si>
  <si>
    <t>13:66604366:G:A</t>
  </si>
  <si>
    <t>rs73194770</t>
  </si>
  <si>
    <t>13:66848061:G:A</t>
  </si>
  <si>
    <t>rs9571678</t>
  </si>
  <si>
    <t>13:72118128:G:A</t>
  </si>
  <si>
    <t>rs9564878</t>
  </si>
  <si>
    <t>DACH1</t>
  </si>
  <si>
    <t>13:77736819:T:C</t>
  </si>
  <si>
    <t>rs1146917</t>
  </si>
  <si>
    <t>SLAIN1</t>
  </si>
  <si>
    <t>13:79013706:A:C</t>
  </si>
  <si>
    <t>rs1576655</t>
  </si>
  <si>
    <t>RBM26</t>
  </si>
  <si>
    <t>13:79200711:C:A</t>
  </si>
  <si>
    <t>rs666690</t>
  </si>
  <si>
    <t>13:80522591:A:G</t>
  </si>
  <si>
    <t>rs9531074</t>
  </si>
  <si>
    <t>SPRY2</t>
  </si>
  <si>
    <t>13:85415505:C:A</t>
  </si>
  <si>
    <t>rs9575889</t>
  </si>
  <si>
    <t>SLITRK6</t>
  </si>
  <si>
    <t>13:85748664:A:T</t>
  </si>
  <si>
    <t>rs9602822</t>
  </si>
  <si>
    <t>13:85776040:T:C</t>
  </si>
  <si>
    <t>rs2987291</t>
  </si>
  <si>
    <t>13:88560314:T:C</t>
  </si>
  <si>
    <t>rs9521287</t>
  </si>
  <si>
    <t>SLITRK5</t>
  </si>
  <si>
    <t>13:89743034:G:T</t>
  </si>
  <si>
    <t>rs76134593</t>
  </si>
  <si>
    <t>GPC5</t>
  </si>
  <si>
    <t>13:96245305:C:T</t>
  </si>
  <si>
    <t>rs1930224</t>
  </si>
  <si>
    <t>HS6ST3</t>
  </si>
  <si>
    <t>13:96550190:T:C</t>
  </si>
  <si>
    <t>rs3848013</t>
  </si>
  <si>
    <t>13:97491034:A:G</t>
  </si>
  <si>
    <t>rs1041270</t>
  </si>
  <si>
    <t>RAP2A</t>
  </si>
  <si>
    <t>13:98584217:G:A</t>
  </si>
  <si>
    <t>rs7331420</t>
  </si>
  <si>
    <t>STK24</t>
  </si>
  <si>
    <t>13:99894196:G:A</t>
  </si>
  <si>
    <t>rs7333559</t>
  </si>
  <si>
    <t>CLYBL</t>
  </si>
  <si>
    <t>14:100678259:C:T</t>
  </si>
  <si>
    <t>rs12147845</t>
  </si>
  <si>
    <t>DLK1</t>
  </si>
  <si>
    <t>14:101062668:A:G</t>
  </si>
  <si>
    <t>rs7161194</t>
  </si>
  <si>
    <t>RTL1</t>
  </si>
  <si>
    <t>14:101072860:C:T</t>
  </si>
  <si>
    <t>rs2295654</t>
  </si>
  <si>
    <t>14:101923106:G:C</t>
  </si>
  <si>
    <t>rs1741141</t>
  </si>
  <si>
    <t>PPP2R5C</t>
  </si>
  <si>
    <t>14:102273938:A:C</t>
  </si>
  <si>
    <t>rs8022504</t>
  </si>
  <si>
    <t>MOK</t>
  </si>
  <si>
    <t>14:102780133:A:G</t>
  </si>
  <si>
    <t>rs3803286</t>
  </si>
  <si>
    <t>RCOR1</t>
  </si>
  <si>
    <t>TRAF3</t>
  </si>
  <si>
    <t>14:103524462:T:C</t>
  </si>
  <si>
    <t>rs3759584</t>
  </si>
  <si>
    <t>CKB</t>
  </si>
  <si>
    <t>upstream;upstream</t>
  </si>
  <si>
    <t>CKB;TRMT61A</t>
  </si>
  <si>
    <t>14:104144989:C:T</t>
  </si>
  <si>
    <t>rs11626880</t>
  </si>
  <si>
    <t>KIF26A</t>
  </si>
  <si>
    <t>14:25416720:T:C</t>
  </si>
  <si>
    <t>rs2754078</t>
  </si>
  <si>
    <t>STXBP6</t>
  </si>
  <si>
    <t>14:25458626:A:G</t>
  </si>
  <si>
    <t>rs12879423</t>
  </si>
  <si>
    <t>14:26638715:T:A</t>
  </si>
  <si>
    <t>rs56303656</t>
  </si>
  <si>
    <t>NOVA1</t>
  </si>
  <si>
    <t>14:29211932:G:C</t>
  </si>
  <si>
    <t>rs9788550</t>
  </si>
  <si>
    <t>PRKD1</t>
  </si>
  <si>
    <t>14:29268895:A:G</t>
  </si>
  <si>
    <t>rs35782345</t>
  </si>
  <si>
    <t>14:29622795:G:A</t>
  </si>
  <si>
    <t>rs11156614</t>
  </si>
  <si>
    <t>14:29987964:T:C</t>
  </si>
  <si>
    <t>rs61980005</t>
  </si>
  <si>
    <t>14:30019493:C:T</t>
  </si>
  <si>
    <t>rs226000</t>
  </si>
  <si>
    <t>14:32823916:A:G</t>
  </si>
  <si>
    <t>rs1051695</t>
  </si>
  <si>
    <t>AKAP6</t>
  </si>
  <si>
    <t>14:33328647:C:T</t>
  </si>
  <si>
    <t>rs11850899</t>
  </si>
  <si>
    <t>NPAS3</t>
  </si>
  <si>
    <t>14:34246259:T:C</t>
  </si>
  <si>
    <t>rs10151220</t>
  </si>
  <si>
    <t>SPTSSA</t>
  </si>
  <si>
    <t>14:35161263:C:A</t>
  </si>
  <si>
    <t>rs74043845</t>
  </si>
  <si>
    <t>KIAA0391</t>
  </si>
  <si>
    <t>14:39627440:C:T</t>
  </si>
  <si>
    <t>rs73281134</t>
  </si>
  <si>
    <t>FBXO33</t>
  </si>
  <si>
    <t>14:40375921:A:G</t>
  </si>
  <si>
    <t>rs67272968</t>
  </si>
  <si>
    <t>14:41103927:A:G</t>
  </si>
  <si>
    <t>rs12589208</t>
  </si>
  <si>
    <t>LRFN5</t>
  </si>
  <si>
    <t>14:42470268:T:A</t>
  </si>
  <si>
    <t>rs8011566</t>
  </si>
  <si>
    <t>14:46829302:G:A</t>
  </si>
  <si>
    <t>rs35697587</t>
  </si>
  <si>
    <t>MDGA2</t>
  </si>
  <si>
    <t>14:47424014:T:C</t>
  </si>
  <si>
    <t>rs143121872</t>
  </si>
  <si>
    <t>14:47668311:A:C</t>
  </si>
  <si>
    <t>rs7154720</t>
  </si>
  <si>
    <t>14:51250693:G:A</t>
  </si>
  <si>
    <t>rs61984158</t>
  </si>
  <si>
    <t>TMX1</t>
  </si>
  <si>
    <t>14:55079608:T:C</t>
  </si>
  <si>
    <t>rs873061</t>
  </si>
  <si>
    <t>MAPK1IP1L</t>
  </si>
  <si>
    <t>14:55612021:T:G</t>
  </si>
  <si>
    <t>rs1138345</t>
  </si>
  <si>
    <t>KTN1</t>
  </si>
  <si>
    <t>14:55985245:A:G</t>
  </si>
  <si>
    <t>rs1188162</t>
  </si>
  <si>
    <t>PELI2</t>
  </si>
  <si>
    <t>14:61893357:T:C</t>
  </si>
  <si>
    <t>rs217669</t>
  </si>
  <si>
    <t>SNAPC1</t>
  </si>
  <si>
    <t>14:62072560:C:A</t>
  </si>
  <si>
    <t>rs10135922</t>
  </si>
  <si>
    <t>SYT16</t>
  </si>
  <si>
    <t>14:62422548:A:T</t>
  </si>
  <si>
    <t>rs2022811</t>
  </si>
  <si>
    <t>KCNH5</t>
  </si>
  <si>
    <t>14:62655292:C:T</t>
  </si>
  <si>
    <t>rs11158441</t>
  </si>
  <si>
    <t>14:64959498:G:T</t>
  </si>
  <si>
    <t>rs2412107</t>
  </si>
  <si>
    <t>RAB15,CHURC1-FNTB</t>
  </si>
  <si>
    <t>CHURC1-FNTB</t>
  </si>
  <si>
    <t>14:65505866:G:C</t>
  </si>
  <si>
    <t>rs2898818</t>
  </si>
  <si>
    <t>FUT8</t>
  </si>
  <si>
    <t>14:66017218:C:T</t>
  </si>
  <si>
    <t>rs139724124</t>
  </si>
  <si>
    <t>14:69323038:T:G</t>
  </si>
  <si>
    <t>rs3902951</t>
  </si>
  <si>
    <t>GALNT16</t>
  </si>
  <si>
    <t>14:70745441:A:G</t>
  </si>
  <si>
    <t>rs10483834</t>
  </si>
  <si>
    <t>MAP3K9</t>
  </si>
  <si>
    <t>14:72728122:G:T</t>
  </si>
  <si>
    <t>rs6574093</t>
  </si>
  <si>
    <t>DPF3</t>
  </si>
  <si>
    <t>14:72882905:G:A</t>
  </si>
  <si>
    <t>rs12588830</t>
  </si>
  <si>
    <t>14:73779024:C:A</t>
  </si>
  <si>
    <t>rs8004883</t>
  </si>
  <si>
    <t>ELMSAN1</t>
  </si>
  <si>
    <t>14:73787509:G:A</t>
  </si>
  <si>
    <t>rs74576495</t>
  </si>
  <si>
    <t>14:75270491:C:T</t>
  </si>
  <si>
    <t>rs55796107</t>
  </si>
  <si>
    <t>FOS</t>
  </si>
  <si>
    <t>14:78988329:A:G</t>
  </si>
  <si>
    <t>rs1405474</t>
  </si>
  <si>
    <t>NRXN3</t>
  </si>
  <si>
    <t>14:79437650:G:T</t>
  </si>
  <si>
    <t>rs2003616</t>
  </si>
  <si>
    <t>14:79470873:T:A</t>
  </si>
  <si>
    <t>rs8020365</t>
  </si>
  <si>
    <t>14:79974954:A:G</t>
  </si>
  <si>
    <t>rs11850478</t>
  </si>
  <si>
    <t>14:81754981:G:A</t>
  </si>
  <si>
    <t>rs77429634</t>
  </si>
  <si>
    <t>SEL1L</t>
  </si>
  <si>
    <t>14:82236368:C:T</t>
  </si>
  <si>
    <t>rs10133279</t>
  </si>
  <si>
    <t>14:82547532:C:G</t>
  </si>
  <si>
    <t>rs4517716</t>
  </si>
  <si>
    <t>14:87855540:A:T</t>
  </si>
  <si>
    <t>rs8008772</t>
  </si>
  <si>
    <t>GALC</t>
  </si>
  <si>
    <t>14:87938371:G:C</t>
  </si>
  <si>
    <t>rs454425</t>
  </si>
  <si>
    <t>14:87944090:G:A</t>
  </si>
  <si>
    <t>rs2269312</t>
  </si>
  <si>
    <t>14:88784367:T:A</t>
  </si>
  <si>
    <t>rs34731196</t>
  </si>
  <si>
    <t>EML5</t>
  </si>
  <si>
    <t>14:90992179:T:A</t>
  </si>
  <si>
    <t>rs1286058</t>
  </si>
  <si>
    <t>RPS6KA5</t>
  </si>
  <si>
    <t>14:91206915:C:G</t>
  </si>
  <si>
    <t>rs60432564</t>
  </si>
  <si>
    <t>C14orf159</t>
  </si>
  <si>
    <t>14:91962289:G:A</t>
  </si>
  <si>
    <t>rs2110428</t>
  </si>
  <si>
    <t>TRIP11</t>
  </si>
  <si>
    <t>14:93418852:C:T</t>
  </si>
  <si>
    <t>rs10144067</t>
  </si>
  <si>
    <t>UNC79</t>
  </si>
  <si>
    <t>14:93721486:C:T</t>
  </si>
  <si>
    <t>rs1887197</t>
  </si>
  <si>
    <t>PRIMA1</t>
  </si>
  <si>
    <t>14:96873199:T:A</t>
  </si>
  <si>
    <t>rs75289218</t>
  </si>
  <si>
    <t>VRK1</t>
  </si>
  <si>
    <t>14:98150042:T:C</t>
  </si>
  <si>
    <t>rs11620898</t>
  </si>
  <si>
    <t>C14orf177</t>
  </si>
  <si>
    <t>14:99233743:C:T</t>
  </si>
  <si>
    <t>rs4082793</t>
  </si>
  <si>
    <t>BCL11B</t>
  </si>
  <si>
    <t>15:100152748:G:A</t>
  </si>
  <si>
    <t>rs72755233</t>
  </si>
  <si>
    <t>ADAMTS17</t>
  </si>
  <si>
    <t>15:26750861:T:C</t>
  </si>
  <si>
    <t>rs11629495</t>
  </si>
  <si>
    <t>GABRB3</t>
  </si>
  <si>
    <t>15:26975634:G:A</t>
  </si>
  <si>
    <t>rs2889392</t>
  </si>
  <si>
    <t>GABRG3</t>
  </si>
  <si>
    <t>15:31621153:T:C</t>
  </si>
  <si>
    <t>rs7167765</t>
  </si>
  <si>
    <t>OTUD7A</t>
  </si>
  <si>
    <t>15:35528031:C:T</t>
  </si>
  <si>
    <t>rs6495779</t>
  </si>
  <si>
    <t>DPH6</t>
  </si>
  <si>
    <t>15:36099493:A:G</t>
  </si>
  <si>
    <t>rs11631700</t>
  </si>
  <si>
    <t>C15orf41</t>
  </si>
  <si>
    <t>15:37326865:T:A</t>
  </si>
  <si>
    <t>rs28369362</t>
  </si>
  <si>
    <t>MEIS2</t>
  </si>
  <si>
    <t>15:41207550:A:T</t>
  </si>
  <si>
    <t>rs12593378</t>
  </si>
  <si>
    <t>EXD1</t>
  </si>
  <si>
    <t>15:41440188:C:T</t>
  </si>
  <si>
    <t>rs8041325</t>
  </si>
  <si>
    <t>RTF1</t>
  </si>
  <si>
    <t>15:41839572:C:T</t>
  </si>
  <si>
    <t>rs16972136</t>
  </si>
  <si>
    <t>PLA2G4B,JMJD7-PLA2G4B</t>
  </si>
  <si>
    <t>intronic;intronic;downstream</t>
  </si>
  <si>
    <t>JMJD7-PLA2G4B;PLA2G4B;JMJD7</t>
  </si>
  <si>
    <t>15:46293890:C:T</t>
  </si>
  <si>
    <t>rs7183417</t>
  </si>
  <si>
    <t>SQRDL</t>
  </si>
  <si>
    <t>15:46713188:G:T</t>
  </si>
  <si>
    <t>rs1402131</t>
  </si>
  <si>
    <t>AC066615.1</t>
  </si>
  <si>
    <t>15:47115016:A:G</t>
  </si>
  <si>
    <t>rs10519102</t>
  </si>
  <si>
    <t>15:47624675:G:C</t>
  </si>
  <si>
    <t>rs1529883</t>
  </si>
  <si>
    <t>SEMA6D</t>
  </si>
  <si>
    <t>15:51605861:T:C</t>
  </si>
  <si>
    <t>rs9944241</t>
  </si>
  <si>
    <t>DMXL2</t>
  </si>
  <si>
    <t>15:51778810:A:G</t>
  </si>
  <si>
    <t>rs62015119</t>
  </si>
  <si>
    <t>TMOD2</t>
  </si>
  <si>
    <t>15:51976799:C:T</t>
  </si>
  <si>
    <t>rs113941571</t>
  </si>
  <si>
    <t>LEO1</t>
  </si>
  <si>
    <t>15:52864618:A:G</t>
  </si>
  <si>
    <t>rs2456513</t>
  </si>
  <si>
    <t>ONECUT1</t>
  </si>
  <si>
    <t>15:53116848:T:G</t>
  </si>
  <si>
    <t>rs28640955</t>
  </si>
  <si>
    <t>15:54118202:G:T</t>
  </si>
  <si>
    <t>rs12899909</t>
  </si>
  <si>
    <t>UNC13C</t>
  </si>
  <si>
    <t>15:54340044:G:T</t>
  </si>
  <si>
    <t>rs55841693</t>
  </si>
  <si>
    <t>15:55381700:T:A</t>
  </si>
  <si>
    <t>rs182674579</t>
  </si>
  <si>
    <t>CCPG1</t>
  </si>
  <si>
    <t>15:56828791:G:A</t>
  </si>
  <si>
    <t>rs1657930</t>
  </si>
  <si>
    <t>TCF12</t>
  </si>
  <si>
    <t>ZNF280D</t>
  </si>
  <si>
    <t>15:58780329:G:C</t>
  </si>
  <si>
    <t>rs7168825</t>
  </si>
  <si>
    <t>FAM63B</t>
  </si>
  <si>
    <t>15:60625076:C:T</t>
  </si>
  <si>
    <t>rs28724570</t>
  </si>
  <si>
    <t>RORA</t>
  </si>
  <si>
    <t>15:60864915:C:T</t>
  </si>
  <si>
    <t>rs1482058</t>
  </si>
  <si>
    <t>15:61153315:T:C</t>
  </si>
  <si>
    <t>rs8033510</t>
  </si>
  <si>
    <t>15:62021298:A:T</t>
  </si>
  <si>
    <t>rs12440748</t>
  </si>
  <si>
    <t>VPS13C</t>
  </si>
  <si>
    <t>15:63497280:G:A</t>
  </si>
  <si>
    <t>rs56187480</t>
  </si>
  <si>
    <t>USP3</t>
  </si>
  <si>
    <t>15:65545270:A:G</t>
  </si>
  <si>
    <t>rs67089111</t>
  </si>
  <si>
    <t>HACD3</t>
  </si>
  <si>
    <t>15:66079512:C:T</t>
  </si>
  <si>
    <t>rs8034323</t>
  </si>
  <si>
    <t>MEGF11</t>
  </si>
  <si>
    <t>15:66211246:G:A</t>
  </si>
  <si>
    <t>rs113182412</t>
  </si>
  <si>
    <t>DIS3L</t>
  </si>
  <si>
    <t>15:66387263:G:C</t>
  </si>
  <si>
    <t>rs112542693</t>
  </si>
  <si>
    <t>MAP2K1</t>
  </si>
  <si>
    <t>15:66995092:C:T</t>
  </si>
  <si>
    <t>rs266274</t>
  </si>
  <si>
    <t>SMAD3</t>
  </si>
  <si>
    <t>15:67788548:A:T</t>
  </si>
  <si>
    <t>rs4776970</t>
  </si>
  <si>
    <t>MAP2K5</t>
  </si>
  <si>
    <t>15:67820255:TA:T</t>
  </si>
  <si>
    <t>rs67470726</t>
  </si>
  <si>
    <t>SKOR1</t>
  </si>
  <si>
    <t>15:67836958:C:G</t>
  </si>
  <si>
    <t>rs1478943</t>
  </si>
  <si>
    <t>15:72788390:C:T</t>
  </si>
  <si>
    <t>rs4776613</t>
  </si>
  <si>
    <t>ADPGK</t>
  </si>
  <si>
    <t>15:73364722:C:T</t>
  </si>
  <si>
    <t>rs74022954</t>
  </si>
  <si>
    <t>HCN4</t>
  </si>
  <si>
    <t>15:73915354:T:A</t>
  </si>
  <si>
    <t>rs62004865</t>
  </si>
  <si>
    <t>LOXL1</t>
  </si>
  <si>
    <t>15:74735539:C:T</t>
  </si>
  <si>
    <t>rs2472297</t>
  </si>
  <si>
    <t>CYP1A1</t>
  </si>
  <si>
    <t>15:77539677:C:G</t>
  </si>
  <si>
    <t>rs7170877</t>
  </si>
  <si>
    <t>HMG20A</t>
  </si>
  <si>
    <t>15:77720346:G:A</t>
  </si>
  <si>
    <t>rs11856579</t>
  </si>
  <si>
    <t>LINGO1</t>
  </si>
  <si>
    <t>15:79111243:C:T</t>
  </si>
  <si>
    <t>rs2870111</t>
  </si>
  <si>
    <t>RASGRF1</t>
  </si>
  <si>
    <t>15:80701229:G:C</t>
  </si>
  <si>
    <t>rs12914623</t>
  </si>
  <si>
    <t>ABHD17C</t>
  </si>
  <si>
    <t>15:82738936:C:T</t>
  </si>
  <si>
    <t>rs79673641</t>
  </si>
  <si>
    <t>FSD2</t>
  </si>
  <si>
    <t>15:89378738:C:A</t>
  </si>
  <si>
    <t>rs176647</t>
  </si>
  <si>
    <t>POLG</t>
  </si>
  <si>
    <t>15:89417055:T:A</t>
  </si>
  <si>
    <t>rs62020775</t>
  </si>
  <si>
    <t>RHCG</t>
  </si>
  <si>
    <t>15:91432543:G:T</t>
  </si>
  <si>
    <t>rs4932494</t>
  </si>
  <si>
    <t>SV2B</t>
  </si>
  <si>
    <t>15:92030409:G:A</t>
  </si>
  <si>
    <t>rs7498044</t>
  </si>
  <si>
    <t>SLCO3A1</t>
  </si>
  <si>
    <t>15:94729691:G:T</t>
  </si>
  <si>
    <t>rs7169847</t>
  </si>
  <si>
    <t>MCTP2</t>
  </si>
  <si>
    <t>15:97712748:A:G</t>
  </si>
  <si>
    <t>rs4965040</t>
  </si>
  <si>
    <t>ARRDC4</t>
  </si>
  <si>
    <t>15:98686806:G:A</t>
  </si>
  <si>
    <t>rs57221746</t>
  </si>
  <si>
    <t>IGF1R</t>
  </si>
  <si>
    <t>15:98976030:G:C</t>
  </si>
  <si>
    <t>rs34303684</t>
  </si>
  <si>
    <t>PGPEP1L</t>
  </si>
  <si>
    <t>15:99439213:G:A</t>
  </si>
  <si>
    <t>rs12909171</t>
  </si>
  <si>
    <t>LRRC28</t>
  </si>
  <si>
    <t>16:13425440:T:C</t>
  </si>
  <si>
    <t>rs2188742</t>
  </si>
  <si>
    <t>SHISA9</t>
  </si>
  <si>
    <t>16:15035602:A:G</t>
  </si>
  <si>
    <t>rs4985155</t>
  </si>
  <si>
    <t>PDXDC1</t>
  </si>
  <si>
    <t>NTAN1;PDXDC1</t>
  </si>
  <si>
    <t>16:15517597:C:A</t>
  </si>
  <si>
    <t>rs34629185</t>
  </si>
  <si>
    <t>C16orf45</t>
  </si>
  <si>
    <t>16:1752231:T:C</t>
  </si>
  <si>
    <t>rs10459881</t>
  </si>
  <si>
    <t>MAPK8IP3</t>
  </si>
  <si>
    <t>16:19908258:A:G</t>
  </si>
  <si>
    <t>rs9921572</t>
  </si>
  <si>
    <t>GPRC5B</t>
  </si>
  <si>
    <t>16:19964085:C:T</t>
  </si>
  <si>
    <t>rs8054079</t>
  </si>
  <si>
    <t>GPR139</t>
  </si>
  <si>
    <t>16:20039144:C:G</t>
  </si>
  <si>
    <t>rs868554</t>
  </si>
  <si>
    <t>16:20039336:C:T</t>
  </si>
  <si>
    <t>rs889203</t>
  </si>
  <si>
    <t>16:20234991:G:A</t>
  </si>
  <si>
    <t>rs4474693</t>
  </si>
  <si>
    <t>GP2</t>
  </si>
  <si>
    <t>16:20237144:T:G</t>
  </si>
  <si>
    <t>rs6497451</t>
  </si>
  <si>
    <t>16:20368682:G:C</t>
  </si>
  <si>
    <t>rs4780885</t>
  </si>
  <si>
    <t>PDILT</t>
  </si>
  <si>
    <t>16:2047157:G:A</t>
  </si>
  <si>
    <t>rs2516739</t>
  </si>
  <si>
    <t>NTHL1</t>
  </si>
  <si>
    <t>16:23836625:A:C</t>
  </si>
  <si>
    <t>rs7184668</t>
  </si>
  <si>
    <t>PRKCB</t>
  </si>
  <si>
    <t>16:23966628:T:A</t>
  </si>
  <si>
    <t>rs196009</t>
  </si>
  <si>
    <t>16:24298961:A:G</t>
  </si>
  <si>
    <t>rs2107118</t>
  </si>
  <si>
    <t>CACNG3</t>
  </si>
  <si>
    <t>16:24567137:T:C</t>
  </si>
  <si>
    <t>rs7195386</t>
  </si>
  <si>
    <t>RBBP6</t>
  </si>
  <si>
    <t>16:24764117:A:G</t>
  </si>
  <si>
    <t>rs12930481</t>
  </si>
  <si>
    <t>TNRC6A</t>
  </si>
  <si>
    <t>16:2482972:G:C</t>
  </si>
  <si>
    <t>rs78183690</t>
  </si>
  <si>
    <t>NTN3</t>
  </si>
  <si>
    <t>TBC1D24</t>
  </si>
  <si>
    <t>16:25264735:C:T</t>
  </si>
  <si>
    <t>rs9936376</t>
  </si>
  <si>
    <t>ZKSCAN2</t>
  </si>
  <si>
    <t>16:2708282:T:G</t>
  </si>
  <si>
    <t>rs77844870</t>
  </si>
  <si>
    <t>KCTD5</t>
  </si>
  <si>
    <t>3_prime_UTR;downstream</t>
  </si>
  <si>
    <t>KCTD5;PRSS27</t>
  </si>
  <si>
    <t>16:28001381:G:A</t>
  </si>
  <si>
    <t>rs74015195</t>
  </si>
  <si>
    <t>GSG1L</t>
  </si>
  <si>
    <t>16:28290166:T:C</t>
  </si>
  <si>
    <t>rs9939450</t>
  </si>
  <si>
    <t>SBK1</t>
  </si>
  <si>
    <t>16:28871920:A:G</t>
  </si>
  <si>
    <t>rs7498665</t>
  </si>
  <si>
    <t>SH2B1</t>
  </si>
  <si>
    <t>16:29961369:C:T</t>
  </si>
  <si>
    <t>rs4788201</t>
  </si>
  <si>
    <t>TMEM219</t>
  </si>
  <si>
    <t>16:30114519:G:C</t>
  </si>
  <si>
    <t>rs7542</t>
  </si>
  <si>
    <t>GDPD3</t>
  </si>
  <si>
    <t>MAPK3</t>
  </si>
  <si>
    <t>16:31014320:C:T</t>
  </si>
  <si>
    <t>rs34898535</t>
  </si>
  <si>
    <t>STX1B</t>
  </si>
  <si>
    <t>16:3533173:C:T</t>
  </si>
  <si>
    <t>rs3751837</t>
  </si>
  <si>
    <t>CLUAP1</t>
  </si>
  <si>
    <t>16:357604:A:C</t>
  </si>
  <si>
    <t>rs11862944</t>
  </si>
  <si>
    <t>MRPL28</t>
  </si>
  <si>
    <t>AXIN1</t>
  </si>
  <si>
    <t>16:3965728:C:T</t>
  </si>
  <si>
    <t>rs879620</t>
  </si>
  <si>
    <t>ADCY9</t>
  </si>
  <si>
    <t>16:4092511:A:T</t>
  </si>
  <si>
    <t>rs405470</t>
  </si>
  <si>
    <t>16:4892098:C:T</t>
  </si>
  <si>
    <t>rs1049205</t>
  </si>
  <si>
    <t>PPL</t>
  </si>
  <si>
    <t>16:49020053:T:G</t>
  </si>
  <si>
    <t>rs2908890</t>
  </si>
  <si>
    <t>CBLN1</t>
  </si>
  <si>
    <t>16:49689319:G:A</t>
  </si>
  <si>
    <t>rs1861342</t>
  </si>
  <si>
    <t>ZNF423</t>
  </si>
  <si>
    <t>16:49728010:A:G</t>
  </si>
  <si>
    <t>rs1505112</t>
  </si>
  <si>
    <t>16:52531729:G:T</t>
  </si>
  <si>
    <t>rs9926163</t>
  </si>
  <si>
    <t>TOX3</t>
  </si>
  <si>
    <t>16:53722973:A:G</t>
  </si>
  <si>
    <t>rs76488452</t>
  </si>
  <si>
    <t>FTO</t>
  </si>
  <si>
    <t>16:53764710:G:T</t>
  </si>
  <si>
    <t>rs8047587</t>
  </si>
  <si>
    <t>16:53767042:T:C</t>
  </si>
  <si>
    <t>rs1421085</t>
  </si>
  <si>
    <t>16:53771432:C:G</t>
  </si>
  <si>
    <t>rs11075986</t>
  </si>
  <si>
    <t>16:53772541:A:G</t>
  </si>
  <si>
    <t>rs56094641</t>
  </si>
  <si>
    <t>16:53773852:A:G</t>
  </si>
  <si>
    <t>rs17817288</t>
  </si>
  <si>
    <t>16:53774782:G:A</t>
  </si>
  <si>
    <t>rs16952523</t>
  </si>
  <si>
    <t>16:53778612:A:G</t>
  </si>
  <si>
    <t>rs16945088</t>
  </si>
  <si>
    <t>16:53780406:C:T</t>
  </si>
  <si>
    <t>rs28500763</t>
  </si>
  <si>
    <t>16:53781249:T:G</t>
  </si>
  <si>
    <t>rs11075987</t>
  </si>
  <si>
    <t>16:53782735:G:C</t>
  </si>
  <si>
    <t>rs4783819</t>
  </si>
  <si>
    <t>16:53784255:T:C</t>
  </si>
  <si>
    <t>rs9933509</t>
  </si>
  <si>
    <t>16:53790095:G:A</t>
  </si>
  <si>
    <t>rs11646715</t>
  </si>
  <si>
    <t>16:53790314:A:G</t>
  </si>
  <si>
    <t>rs62033406</t>
  </si>
  <si>
    <t>16:53792717:C:T</t>
  </si>
  <si>
    <t>rs75222427</t>
  </si>
  <si>
    <t>16:53796965:C:G</t>
  </si>
  <si>
    <t>rs62033414</t>
  </si>
  <si>
    <t>16:53799754:G:A</t>
  </si>
  <si>
    <t>rs78080501</t>
  </si>
  <si>
    <t>16:53800596:T:C</t>
  </si>
  <si>
    <t>rs4783821</t>
  </si>
  <si>
    <t>16:53800695:T:C</t>
  </si>
  <si>
    <t>rs7188250</t>
  </si>
  <si>
    <t>16:53800772:A:C</t>
  </si>
  <si>
    <t>rs12596054</t>
  </si>
  <si>
    <t>16:53808326:C:G</t>
  </si>
  <si>
    <t>rs28711250</t>
  </si>
  <si>
    <t>16:53813014:G:A</t>
  </si>
  <si>
    <t>rs9935403</t>
  </si>
  <si>
    <t>16:54114716:C:T</t>
  </si>
  <si>
    <t>rs62034143</t>
  </si>
  <si>
    <t>16:54219625:A:G</t>
  </si>
  <si>
    <t>rs7206432</t>
  </si>
  <si>
    <t>IRX3</t>
  </si>
  <si>
    <t>16:54237269:G:A</t>
  </si>
  <si>
    <t>rs112058106</t>
  </si>
  <si>
    <t>16:54862098:A:G</t>
  </si>
  <si>
    <t>rs55909050</t>
  </si>
  <si>
    <t>IRX5</t>
  </si>
  <si>
    <t>16:56345066:A:C</t>
  </si>
  <si>
    <t>rs2241954</t>
  </si>
  <si>
    <t>GNAO1</t>
  </si>
  <si>
    <t>16:61628803:C:T</t>
  </si>
  <si>
    <t>rs78090050</t>
  </si>
  <si>
    <t>CDH8</t>
  </si>
  <si>
    <t>16:62774103:G:C</t>
  </si>
  <si>
    <t>rs2962466</t>
  </si>
  <si>
    <t>16:64663328:T:C</t>
  </si>
  <si>
    <t>rs2966030</t>
  </si>
  <si>
    <t>CDH11</t>
  </si>
  <si>
    <t>16:65918519:A:G</t>
  </si>
  <si>
    <t>rs40189</t>
  </si>
  <si>
    <t>CDH5</t>
  </si>
  <si>
    <t>16:66196705:T:C</t>
  </si>
  <si>
    <t>rs235130</t>
  </si>
  <si>
    <t>16:66417182:G:A</t>
  </si>
  <si>
    <t>rs138532064</t>
  </si>
  <si>
    <t>16:6663418:T:G</t>
  </si>
  <si>
    <t>rs8053333</t>
  </si>
  <si>
    <t>RBFOX1</t>
  </si>
  <si>
    <t>16:68370063:A:G</t>
  </si>
  <si>
    <t>rs4783558</t>
  </si>
  <si>
    <t>SMPD3</t>
  </si>
  <si>
    <t>16:6881594:A:G</t>
  </si>
  <si>
    <t>rs2345828</t>
  </si>
  <si>
    <t>16:69110248:C:G</t>
  </si>
  <si>
    <t>rs7189149</t>
  </si>
  <si>
    <t>HAS3</t>
  </si>
  <si>
    <t>16:69397260:G:A</t>
  </si>
  <si>
    <t>rs75086474</t>
  </si>
  <si>
    <t>TERF2</t>
  </si>
  <si>
    <t>16:69701368:T:A</t>
  </si>
  <si>
    <t>rs6499244</t>
  </si>
  <si>
    <t>NQO1</t>
  </si>
  <si>
    <t>NFAT5</t>
  </si>
  <si>
    <t>16:70480925:A:C</t>
  </si>
  <si>
    <t>rs7919</t>
  </si>
  <si>
    <t>COG4</t>
  </si>
  <si>
    <t>COG4;FUK</t>
  </si>
  <si>
    <t>16:70927087:G:C</t>
  </si>
  <si>
    <t>rs2502714</t>
  </si>
  <si>
    <t>HYDIN</t>
  </si>
  <si>
    <t>16:71649815:A:G</t>
  </si>
  <si>
    <t>rs61733127</t>
  </si>
  <si>
    <t>PHLPP2</t>
  </si>
  <si>
    <t>16:72004464:T:C</t>
  </si>
  <si>
    <t>rs929866</t>
  </si>
  <si>
    <t>DHODH</t>
  </si>
  <si>
    <t>DHODH;PKD1L3</t>
  </si>
  <si>
    <t>16:72201236:G:C</t>
  </si>
  <si>
    <t>rs12929993</t>
  </si>
  <si>
    <t>PMFBP1</t>
  </si>
  <si>
    <t>16:72544695:T:G</t>
  </si>
  <si>
    <t>rs62052918</t>
  </si>
  <si>
    <t>AC004158.1</t>
  </si>
  <si>
    <t>16:72971646:C:A</t>
  </si>
  <si>
    <t>rs78215949</t>
  </si>
  <si>
    <t>ZFHX3</t>
  </si>
  <si>
    <t>16:73063130:G:A</t>
  </si>
  <si>
    <t>rs7498798</t>
  </si>
  <si>
    <t>16:73392991:C:T</t>
  </si>
  <si>
    <t>rs117934006</t>
  </si>
  <si>
    <t>16:73572664:A:T</t>
  </si>
  <si>
    <t>rs825680</t>
  </si>
  <si>
    <t>16:74287672:G:A</t>
  </si>
  <si>
    <t>rs113116319</t>
  </si>
  <si>
    <t>PSMD7</t>
  </si>
  <si>
    <t>16:75471669:C:G</t>
  </si>
  <si>
    <t>rs37603</t>
  </si>
  <si>
    <t>CHST6</t>
  </si>
  <si>
    <t>16:76701352:T:C</t>
  </si>
  <si>
    <t>rs4887872</t>
  </si>
  <si>
    <t>CNTNAP4</t>
  </si>
  <si>
    <t>16:77197089:A:G</t>
  </si>
  <si>
    <t>rs80177487</t>
  </si>
  <si>
    <t>MON1B</t>
  </si>
  <si>
    <t>16:81704864:T:G</t>
  </si>
  <si>
    <t>rs67199619</t>
  </si>
  <si>
    <t>CMIP</t>
  </si>
  <si>
    <t>16:82419781:C:G</t>
  </si>
  <si>
    <t>rs34691181</t>
  </si>
  <si>
    <t>CDH13</t>
  </si>
  <si>
    <t>16:82624485:G:A</t>
  </si>
  <si>
    <t>rs8062260</t>
  </si>
  <si>
    <t>16:82840917:C:T</t>
  </si>
  <si>
    <t>rs7196397</t>
  </si>
  <si>
    <t>16:83564221:G:T</t>
  </si>
  <si>
    <t>rs11645931</t>
  </si>
  <si>
    <t>16:85290938:A:G</t>
  </si>
  <si>
    <t>rs2966859</t>
  </si>
  <si>
    <t>FAM92B</t>
  </si>
  <si>
    <t>16:87808912:A:G</t>
  </si>
  <si>
    <t>rs7193972</t>
  </si>
  <si>
    <t>SLC7A5</t>
  </si>
  <si>
    <t>16:89075082:C:T</t>
  </si>
  <si>
    <t>rs72817412</t>
  </si>
  <si>
    <t>ACSF3</t>
  </si>
  <si>
    <t>16:89456347:G:A</t>
  </si>
  <si>
    <t>rs4785671</t>
  </si>
  <si>
    <t>SPG7</t>
  </si>
  <si>
    <t>ANKRD11</t>
  </si>
  <si>
    <t>16:9124413:A:G</t>
  </si>
  <si>
    <t>rs9929699</t>
  </si>
  <si>
    <t>C16orf72</t>
  </si>
  <si>
    <t>16:9319353:C:G</t>
  </si>
  <si>
    <t>rs39674</t>
  </si>
  <si>
    <t>16:9621310:A:G</t>
  </si>
  <si>
    <t>rs16965837</t>
  </si>
  <si>
    <t>GRIN2A</t>
  </si>
  <si>
    <t>17:16127552:C:T</t>
  </si>
  <si>
    <t>rs35375077</t>
  </si>
  <si>
    <t>NCOR1</t>
  </si>
  <si>
    <t>17:17793785:G:A</t>
  </si>
  <si>
    <t>rs11078398</t>
  </si>
  <si>
    <t>RAI1</t>
  </si>
  <si>
    <t>17:1943537:C:A</t>
  </si>
  <si>
    <t>rs4516268</t>
  </si>
  <si>
    <t>RTN4RL1</t>
  </si>
  <si>
    <t>17:21239259:A:C</t>
  </si>
  <si>
    <t>rs6902</t>
  </si>
  <si>
    <t>NATD1</t>
  </si>
  <si>
    <t>17:21361084:C:T</t>
  </si>
  <si>
    <t>rs1320251</t>
  </si>
  <si>
    <t>MAP2K3</t>
  </si>
  <si>
    <t>17:2294208:G:C</t>
  </si>
  <si>
    <t>rs170044</t>
  </si>
  <si>
    <t>SMG6</t>
  </si>
  <si>
    <t>17:28325981:C:T</t>
  </si>
  <si>
    <t>rs17723985</t>
  </si>
  <si>
    <t>TMEM97</t>
  </si>
  <si>
    <t>downstream;downstream</t>
  </si>
  <si>
    <t>IFT20;TMEM97</t>
  </si>
  <si>
    <t>17:29562625:C:T</t>
  </si>
  <si>
    <t>rs62070804</t>
  </si>
  <si>
    <t>ABHD15</t>
  </si>
  <si>
    <t>17:29744778:G:C</t>
  </si>
  <si>
    <t>rs2628179</t>
  </si>
  <si>
    <t>SSH2</t>
  </si>
  <si>
    <t>17:30334374:A:G</t>
  </si>
  <si>
    <t>rs3110093</t>
  </si>
  <si>
    <t>TMIGD1</t>
  </si>
  <si>
    <t>17:31982301:G:A</t>
  </si>
  <si>
    <t>rs486948</t>
  </si>
  <si>
    <t>SUZ12</t>
  </si>
  <si>
    <t>17:33146437:C:T</t>
  </si>
  <si>
    <t>rs73982435</t>
  </si>
  <si>
    <t>ASIC2</t>
  </si>
  <si>
    <t>17:33420611:A:G</t>
  </si>
  <si>
    <t>rs12453418</t>
  </si>
  <si>
    <t>17:33951651:C:T</t>
  </si>
  <si>
    <t>rs62057442</t>
  </si>
  <si>
    <t>17:36513312:A:G</t>
  </si>
  <si>
    <t>rs8882</t>
  </si>
  <si>
    <t>MYO19</t>
  </si>
  <si>
    <t>17:36593809:C:T</t>
  </si>
  <si>
    <t>rs12937411</t>
  </si>
  <si>
    <t>DHRS11</t>
  </si>
  <si>
    <t>GGNBP2</t>
  </si>
  <si>
    <t>17:36733456:A:G</t>
  </si>
  <si>
    <t>rs7211985</t>
  </si>
  <si>
    <t>MRM1</t>
  </si>
  <si>
    <t>17:37168916:G:C</t>
  </si>
  <si>
    <t>rs8071315</t>
  </si>
  <si>
    <t>ACACA</t>
  </si>
  <si>
    <t>17:40062520:G:A</t>
  </si>
  <si>
    <t>rs62065216</t>
  </si>
  <si>
    <t>MED24</t>
  </si>
  <si>
    <t>THRA</t>
  </si>
  <si>
    <t>17:41058921:G:A</t>
  </si>
  <si>
    <t>rs382513</t>
  </si>
  <si>
    <t>KRTAP2-3</t>
  </si>
  <si>
    <t>17:41134054:G:T</t>
  </si>
  <si>
    <t>rs8067313</t>
  </si>
  <si>
    <t>KRTAP4-6</t>
  </si>
  <si>
    <t>17:4137480:C:T</t>
  </si>
  <si>
    <t>rs9902846</t>
  </si>
  <si>
    <t>ZZEF1</t>
  </si>
  <si>
    <t>17:43187992:G:A</t>
  </si>
  <si>
    <t>rs56301620</t>
  </si>
  <si>
    <t>NBR1</t>
  </si>
  <si>
    <t>17:43582493:G:A</t>
  </si>
  <si>
    <t>rs9916264</t>
  </si>
  <si>
    <t>ETV4</t>
  </si>
  <si>
    <t>17:44243364:A:C</t>
  </si>
  <si>
    <t>rs4793085</t>
  </si>
  <si>
    <t>SLC4A1</t>
  </si>
  <si>
    <t>17:45940359:G:T</t>
  </si>
  <si>
    <t>rs11653258</t>
  </si>
  <si>
    <t>MAPT</t>
  </si>
  <si>
    <t>17:47687326:T:G</t>
  </si>
  <si>
    <t>rs16942199</t>
  </si>
  <si>
    <t>KPNB1</t>
  </si>
  <si>
    <t>17:48000963:C:T</t>
  </si>
  <si>
    <t>rs149584707</t>
  </si>
  <si>
    <t>CDK5RAP3</t>
  </si>
  <si>
    <t>17:48193244:T:C</t>
  </si>
  <si>
    <t>rs113866544</t>
  </si>
  <si>
    <t>SKAP1</t>
  </si>
  <si>
    <t>17:48357646:G:A</t>
  </si>
  <si>
    <t>rs9906658</t>
  </si>
  <si>
    <t>17:48592068:C:T</t>
  </si>
  <si>
    <t>rs9299</t>
  </si>
  <si>
    <t>HOXB5</t>
  </si>
  <si>
    <t>HOXB6</t>
  </si>
  <si>
    <t>17:4897868:C:A</t>
  </si>
  <si>
    <t>rs7774</t>
  </si>
  <si>
    <t>MINK1</t>
  </si>
  <si>
    <t>3_prime_UTR;3_prime_UTR;upstream</t>
  </si>
  <si>
    <t>CHRNE;MINK1;C17orf107</t>
  </si>
  <si>
    <t>17:49063432:C:T</t>
  </si>
  <si>
    <t>rs11655587</t>
  </si>
  <si>
    <t>IGF2BP1</t>
  </si>
  <si>
    <t>17:49239295:C:T</t>
  </si>
  <si>
    <t>rs7219391</t>
  </si>
  <si>
    <t>PHOSPHO1</t>
  </si>
  <si>
    <t>17:49510350:G:T</t>
  </si>
  <si>
    <t>rs2072445</t>
  </si>
  <si>
    <t>NGFR</t>
  </si>
  <si>
    <t>17:4957540:C:CA</t>
  </si>
  <si>
    <t>rs768905048</t>
  </si>
  <si>
    <t>ENO3</t>
  </si>
  <si>
    <t>SPAG7;ENO3</t>
  </si>
  <si>
    <t>17:5391467:T:G</t>
  </si>
  <si>
    <t>rs1806232</t>
  </si>
  <si>
    <t>NUP88</t>
  </si>
  <si>
    <t>17:54846022:A:G</t>
  </si>
  <si>
    <t>rs59437011</t>
  </si>
  <si>
    <t>TOM1L1</t>
  </si>
  <si>
    <t>17:55407391:T:C</t>
  </si>
  <si>
    <t>rs6504962</t>
  </si>
  <si>
    <t>MMD</t>
  </si>
  <si>
    <t>17:56281495:A:G</t>
  </si>
  <si>
    <t>rs74577751</t>
  </si>
  <si>
    <t>ANKFN1</t>
  </si>
  <si>
    <t>17:57259530:T:C</t>
  </si>
  <si>
    <t>rs62058023</t>
  </si>
  <si>
    <t>MSI2</t>
  </si>
  <si>
    <t>17:57470334:A:G</t>
  </si>
  <si>
    <t>rs2586222</t>
  </si>
  <si>
    <t>17:57674371:C:A</t>
  </si>
  <si>
    <t>rs9907464</t>
  </si>
  <si>
    <t>17:58032502:T:C</t>
  </si>
  <si>
    <t>rs76700673</t>
  </si>
  <si>
    <t>SRSF1</t>
  </si>
  <si>
    <t>17:58995100:G:A</t>
  </si>
  <si>
    <t>rs34718875</t>
  </si>
  <si>
    <t>TRIM37</t>
  </si>
  <si>
    <t>17:63753401:G:A</t>
  </si>
  <si>
    <t>rs75646162</t>
  </si>
  <si>
    <t>CCDC47</t>
  </si>
  <si>
    <t>17:65100408:G:T</t>
  </si>
  <si>
    <t>rs62062507</t>
  </si>
  <si>
    <t>RGS9</t>
  </si>
  <si>
    <t>17:66727894:T:C</t>
  </si>
  <si>
    <t>rs117808679</t>
  </si>
  <si>
    <t>PRKCA</t>
  </si>
  <si>
    <t>17:67401084:A:G</t>
  </si>
  <si>
    <t>rs4790978</t>
  </si>
  <si>
    <t>PITPNC1</t>
  </si>
  <si>
    <t>17:67696869:T:C</t>
  </si>
  <si>
    <t>rs3177484</t>
  </si>
  <si>
    <t>17:67835142:A:T</t>
  </si>
  <si>
    <t>rs7209675</t>
  </si>
  <si>
    <t>BPTF</t>
  </si>
  <si>
    <t>17:70219433:G:C</t>
  </si>
  <si>
    <t>rs236527</t>
  </si>
  <si>
    <t>KCNJ2</t>
  </si>
  <si>
    <t>17:7192188:C:T</t>
  </si>
  <si>
    <t>rs2242449</t>
  </si>
  <si>
    <t>DLG4</t>
  </si>
  <si>
    <t>17:73130492:G:A</t>
  </si>
  <si>
    <t>rs4467142</t>
  </si>
  <si>
    <t>SSTR2</t>
  </si>
  <si>
    <t>17:73750288:G:A</t>
  </si>
  <si>
    <t>rs35481671</t>
  </si>
  <si>
    <t>SDK2</t>
  </si>
  <si>
    <t>17:73856816:G:T</t>
  </si>
  <si>
    <t>rs9913152</t>
  </si>
  <si>
    <t>17:7518709:T:C</t>
  </si>
  <si>
    <t>rs11078688</t>
  </si>
  <si>
    <t>POLR2A</t>
  </si>
  <si>
    <t>17:75875386:G:A</t>
  </si>
  <si>
    <t>rs3744017</t>
  </si>
  <si>
    <t>TRIM47</t>
  </si>
  <si>
    <t>17:7668434:T:G</t>
  </si>
  <si>
    <t>rs78378222</t>
  </si>
  <si>
    <t>TP53</t>
  </si>
  <si>
    <t>17:77711012:A:T</t>
  </si>
  <si>
    <t>rs1865989</t>
  </si>
  <si>
    <t>AC104981.1</t>
  </si>
  <si>
    <t>17:7812273:G:T</t>
  </si>
  <si>
    <t>rs55649728</t>
  </si>
  <si>
    <t>DNAH2</t>
  </si>
  <si>
    <t>17:78150439:A:T</t>
  </si>
  <si>
    <t>rs7218677</t>
  </si>
  <si>
    <t>C17orf99</t>
  </si>
  <si>
    <t>17:7851675:G:A</t>
  </si>
  <si>
    <t>rs12939056</t>
  </si>
  <si>
    <t>KDM6B</t>
  </si>
  <si>
    <t>KDM6B;TMEM88</t>
  </si>
  <si>
    <t>17:78860884:G:A</t>
  </si>
  <si>
    <t>rs1973232</t>
  </si>
  <si>
    <t>TIMP2</t>
  </si>
  <si>
    <t>17:79823090:G:C</t>
  </si>
  <si>
    <t>rs1285245</t>
  </si>
  <si>
    <t>CBX4</t>
  </si>
  <si>
    <t>17:79857823:C:G</t>
  </si>
  <si>
    <t>rs113069854</t>
  </si>
  <si>
    <t>17:80474840:C:G</t>
  </si>
  <si>
    <t>rs12600720</t>
  </si>
  <si>
    <t>NPTX1</t>
  </si>
  <si>
    <t>17:80486475:G:A</t>
  </si>
  <si>
    <t>rs62067171</t>
  </si>
  <si>
    <t>17:80783826:A:G</t>
  </si>
  <si>
    <t>rs11150745</t>
  </si>
  <si>
    <t>RPTOR</t>
  </si>
  <si>
    <t>17:81110567:G:A</t>
  </si>
  <si>
    <t>rs3935190</t>
  </si>
  <si>
    <t>BAIAP2</t>
  </si>
  <si>
    <t>17:81118663:C:T</t>
  </si>
  <si>
    <t>rs62073017</t>
  </si>
  <si>
    <t>AATK</t>
  </si>
  <si>
    <t>BAIAP2;AATK</t>
  </si>
  <si>
    <t>17:81244914:C:T</t>
  </si>
  <si>
    <t>rs2659005</t>
  </si>
  <si>
    <t>SLC38A10</t>
  </si>
  <si>
    <t>SLC38A10;C17orf89</t>
  </si>
  <si>
    <t>17:82024601:T:C</t>
  </si>
  <si>
    <t>rs11659000</t>
  </si>
  <si>
    <t>LRRC45</t>
  </si>
  <si>
    <t>intronic;upstream</t>
  </si>
  <si>
    <t>LRRC45;STRA13</t>
  </si>
  <si>
    <t>17:82224549:A:G</t>
  </si>
  <si>
    <t>rs36007920</t>
  </si>
  <si>
    <t>SLC16A3</t>
  </si>
  <si>
    <t>17:9898511:T:C</t>
  </si>
  <si>
    <t>rs75438860</t>
  </si>
  <si>
    <t>RCVRN</t>
  </si>
  <si>
    <t>18:1663416:G:A</t>
  </si>
  <si>
    <t>rs8086819</t>
  </si>
  <si>
    <t>ADCYAP1</t>
  </si>
  <si>
    <t>18:1841370:T:G</t>
  </si>
  <si>
    <t>rs9958909</t>
  </si>
  <si>
    <t>METTL4</t>
  </si>
  <si>
    <t>18:2023692:C:A</t>
  </si>
  <si>
    <t>rs1573324</t>
  </si>
  <si>
    <t>18:23529502:G:T</t>
  </si>
  <si>
    <t>rs1652376</t>
  </si>
  <si>
    <t>C18orf8</t>
  </si>
  <si>
    <t>18:24579905:T:C</t>
  </si>
  <si>
    <t>rs1547874</t>
  </si>
  <si>
    <t>HRH4</t>
  </si>
  <si>
    <t>18:25052963:C:T</t>
  </si>
  <si>
    <t>rs9963409</t>
  </si>
  <si>
    <t>ZNF521</t>
  </si>
  <si>
    <t>18:25601418:C:A</t>
  </si>
  <si>
    <t>rs273701</t>
  </si>
  <si>
    <t>18:25882035:G:A</t>
  </si>
  <si>
    <t>rs8092404</t>
  </si>
  <si>
    <t>SS18</t>
  </si>
  <si>
    <t>18:2720569:G:A</t>
  </si>
  <si>
    <t>rs1442344</t>
  </si>
  <si>
    <t>SMCHD1</t>
  </si>
  <si>
    <t>18:28090554:C:A</t>
  </si>
  <si>
    <t>rs602819</t>
  </si>
  <si>
    <t>CDH2</t>
  </si>
  <si>
    <t>18:32547023:G:C</t>
  </si>
  <si>
    <t>rs141715268</t>
  </si>
  <si>
    <t>GAREM1</t>
  </si>
  <si>
    <t>18:33192504:C:T</t>
  </si>
  <si>
    <t>rs149338</t>
  </si>
  <si>
    <t>CCDC178</t>
  </si>
  <si>
    <t>18:33675954:A:G</t>
  </si>
  <si>
    <t>rs34728432</t>
  </si>
  <si>
    <t>ASXL3</t>
  </si>
  <si>
    <t>18:34002926:T:C</t>
  </si>
  <si>
    <t>rs17747955</t>
  </si>
  <si>
    <t>NOL4</t>
  </si>
  <si>
    <t>18:37248734:C:T</t>
  </si>
  <si>
    <t>rs72900304</t>
  </si>
  <si>
    <t>CELF4</t>
  </si>
  <si>
    <t>18:38584758:A:G</t>
  </si>
  <si>
    <t>rs12966597</t>
  </si>
  <si>
    <t>18:39539752:A:C</t>
  </si>
  <si>
    <t>rs1945020</t>
  </si>
  <si>
    <t>18:41397151:C:T</t>
  </si>
  <si>
    <t>rs35726678</t>
  </si>
  <si>
    <t>PIK3C3</t>
  </si>
  <si>
    <t>18:41993629:T:G</t>
  </si>
  <si>
    <t>rs682408</t>
  </si>
  <si>
    <t>18:42492265:C:T</t>
  </si>
  <si>
    <t>rs7232699</t>
  </si>
  <si>
    <t>RIT2</t>
  </si>
  <si>
    <t>18:43099817:C:T</t>
  </si>
  <si>
    <t>rs147722442</t>
  </si>
  <si>
    <t>18:43164825:C:A</t>
  </si>
  <si>
    <t>rs1834144</t>
  </si>
  <si>
    <t>18:45015111:G:A</t>
  </si>
  <si>
    <t>rs7233512</t>
  </si>
  <si>
    <t>SETBP1</t>
  </si>
  <si>
    <t>18:45360534:G:T</t>
  </si>
  <si>
    <t>rs16978350</t>
  </si>
  <si>
    <t>SLC14A2</t>
  </si>
  <si>
    <t>18:47185886:T:G</t>
  </si>
  <si>
    <t>rs12691079</t>
  </si>
  <si>
    <t>IER3IP1</t>
  </si>
  <si>
    <t>18:48173932:G:A</t>
  </si>
  <si>
    <t>rs4940307</t>
  </si>
  <si>
    <t>ZBTB7C</t>
  </si>
  <si>
    <t>18:48291981:T:C</t>
  </si>
  <si>
    <t>rs2097098</t>
  </si>
  <si>
    <t>18:48394843:G:A</t>
  </si>
  <si>
    <t>rs7239114</t>
  </si>
  <si>
    <t>CTIF</t>
  </si>
  <si>
    <t>18:52898966:G:A</t>
  </si>
  <si>
    <t>rs12326910</t>
  </si>
  <si>
    <t>DCC</t>
  </si>
  <si>
    <t>18:53247740:T:C</t>
  </si>
  <si>
    <t>rs7230034</t>
  </si>
  <si>
    <t>18:54842602:C:T</t>
  </si>
  <si>
    <t>rs58243949</t>
  </si>
  <si>
    <t>RAB27B</t>
  </si>
  <si>
    <t>18:55510509:A:T</t>
  </si>
  <si>
    <t>rs9954890</t>
  </si>
  <si>
    <t>TCF4</t>
  </si>
  <si>
    <t>18:55668281:T:A</t>
  </si>
  <si>
    <t>rs11659764</t>
  </si>
  <si>
    <t>18:59211130:G:A</t>
  </si>
  <si>
    <t>rs1517036</t>
  </si>
  <si>
    <t>GRP</t>
  </si>
  <si>
    <t>18:60020655:T:G</t>
  </si>
  <si>
    <t>rs10221388</t>
  </si>
  <si>
    <t>PMAIP1</t>
  </si>
  <si>
    <t>18:60161902:T:C</t>
  </si>
  <si>
    <t>rs6567160</t>
  </si>
  <si>
    <t>18:60183864:T:C</t>
  </si>
  <si>
    <t>rs17782313</t>
  </si>
  <si>
    <t>18:60212394:T:C</t>
  </si>
  <si>
    <t>rs72984899</t>
  </si>
  <si>
    <t>18:60245552:G:A</t>
  </si>
  <si>
    <t>rs9955666</t>
  </si>
  <si>
    <t>18:60300448:T:A</t>
  </si>
  <si>
    <t>rs74856273</t>
  </si>
  <si>
    <t>18:60371544:A:T</t>
  </si>
  <si>
    <t>rs79783591</t>
  </si>
  <si>
    <t>18:60415346:G:A</t>
  </si>
  <si>
    <t>rs77220503</t>
  </si>
  <si>
    <t>18:60686242:C:G</t>
  </si>
  <si>
    <t>rs72991219</t>
  </si>
  <si>
    <t>18:63070247:A:G</t>
  </si>
  <si>
    <t>rs9675998</t>
  </si>
  <si>
    <t>BCL2</t>
  </si>
  <si>
    <t>18:63211650:A:G</t>
  </si>
  <si>
    <t>rs9955190</t>
  </si>
  <si>
    <t>18:65630436:A:G</t>
  </si>
  <si>
    <t>rs2012927</t>
  </si>
  <si>
    <t>CDH7</t>
  </si>
  <si>
    <t>18:71187640:G:A</t>
  </si>
  <si>
    <t>rs74648252</t>
  </si>
  <si>
    <t>SOCS6</t>
  </si>
  <si>
    <t>18:71557242:T:A</t>
  </si>
  <si>
    <t>rs8089514</t>
  </si>
  <si>
    <t>CBLN2</t>
  </si>
  <si>
    <t>18:72576559:G:A</t>
  </si>
  <si>
    <t>rs17356265</t>
  </si>
  <si>
    <t>18:75405120:C:G</t>
  </si>
  <si>
    <t>rs1435985</t>
  </si>
  <si>
    <t>SMIM21</t>
  </si>
  <si>
    <t>18:7548503:T:C</t>
  </si>
  <si>
    <t>rs512121</t>
  </si>
  <si>
    <t>PTPRM</t>
  </si>
  <si>
    <t>18:75791278:C:T</t>
  </si>
  <si>
    <t>rs11874963</t>
  </si>
  <si>
    <t>18:78697081:C:T</t>
  </si>
  <si>
    <t>rs12966376</t>
  </si>
  <si>
    <t>SALL3</t>
  </si>
  <si>
    <t>18:78981423:T:C</t>
  </si>
  <si>
    <t>rs2981423</t>
  </si>
  <si>
    <t>18:8784614:A:G</t>
  </si>
  <si>
    <t>rs1965665</t>
  </si>
  <si>
    <t>MTCL1</t>
  </si>
  <si>
    <t>18:892466:C:T</t>
  </si>
  <si>
    <t>rs2040176</t>
  </si>
  <si>
    <t>18:946726:T:C</t>
  </si>
  <si>
    <t>rs11662628</t>
  </si>
  <si>
    <t>19:12242735:C:T</t>
  </si>
  <si>
    <t>rs117847774</t>
  </si>
  <si>
    <t>ZNF44</t>
  </si>
  <si>
    <t>19:12885926:A:G</t>
  </si>
  <si>
    <t>rs2072597</t>
  </si>
  <si>
    <t>KLF1</t>
  </si>
  <si>
    <t>KLF1;DNASE2</t>
  </si>
  <si>
    <t>19:13164598:G:A</t>
  </si>
  <si>
    <t>rs62109930</t>
  </si>
  <si>
    <t>IER2</t>
  </si>
  <si>
    <t>19:13829685:C:T</t>
  </si>
  <si>
    <t>rs10404113</t>
  </si>
  <si>
    <t>ZSWIM4</t>
  </si>
  <si>
    <t>19:18102550:T:C</t>
  </si>
  <si>
    <t>rs273503</t>
  </si>
  <si>
    <t>MAST3</t>
  </si>
  <si>
    <t>IL12RB1;MAST3</t>
  </si>
  <si>
    <t>19:18284727:C:T</t>
  </si>
  <si>
    <t>rs4254438</t>
  </si>
  <si>
    <t>JUND</t>
  </si>
  <si>
    <t>19:18350146:G:A</t>
  </si>
  <si>
    <t>rs113230003</t>
  </si>
  <si>
    <t>PGPEP1</t>
  </si>
  <si>
    <t>19:18360036:G:A</t>
  </si>
  <si>
    <t>rs35648412</t>
  </si>
  <si>
    <t>19:18389912:G:A</t>
  </si>
  <si>
    <t>rs16982345</t>
  </si>
  <si>
    <t>GDF15</t>
  </si>
  <si>
    <t>19:18522945:T:C</t>
  </si>
  <si>
    <t>rs172032</t>
  </si>
  <si>
    <t>ELL</t>
  </si>
  <si>
    <t>19:18655831:C:T</t>
  </si>
  <si>
    <t>rs140502504</t>
  </si>
  <si>
    <t>KLHL26</t>
  </si>
  <si>
    <t>19:1866428:T:C</t>
  </si>
  <si>
    <t>rs10411032</t>
  </si>
  <si>
    <t>KLF16</t>
  </si>
  <si>
    <t>19:18701975:A:G</t>
  </si>
  <si>
    <t>rs8112818</t>
  </si>
  <si>
    <t>CRTC1</t>
  </si>
  <si>
    <t>19:18743201:G:T</t>
  </si>
  <si>
    <t>rs117607802</t>
  </si>
  <si>
    <t>19:19219346:G:A</t>
  </si>
  <si>
    <t>rs12459735</t>
  </si>
  <si>
    <t>NCAN</t>
  </si>
  <si>
    <t>19:19261376:G:C</t>
  </si>
  <si>
    <t>rs10422893</t>
  </si>
  <si>
    <t>HAPLN4</t>
  </si>
  <si>
    <t>HAPLN4;TM6SF2</t>
  </si>
  <si>
    <t>19:1955889:G:A</t>
  </si>
  <si>
    <t>rs12980373</t>
  </si>
  <si>
    <t>CSNK1G2</t>
  </si>
  <si>
    <t>19:2245623:G:A</t>
  </si>
  <si>
    <t>rs45521740</t>
  </si>
  <si>
    <t>SF3A2</t>
  </si>
  <si>
    <t>SF3A2;AMH</t>
  </si>
  <si>
    <t>19:29786822:C:T</t>
  </si>
  <si>
    <t>rs113701136</t>
  </si>
  <si>
    <t>CCNE1</t>
  </si>
  <si>
    <t>19:30192972:T:C</t>
  </si>
  <si>
    <t>rs2866816</t>
  </si>
  <si>
    <t>URI1</t>
  </si>
  <si>
    <t>19:30272457:A:G</t>
  </si>
  <si>
    <t>rs2867023</t>
  </si>
  <si>
    <t>ZNF536</t>
  </si>
  <si>
    <t>19:30448536:A:G</t>
  </si>
  <si>
    <t>rs33430</t>
  </si>
  <si>
    <t>19:30526779:C:A</t>
  </si>
  <si>
    <t>rs73026725</t>
  </si>
  <si>
    <t>19:3118121:A:G</t>
  </si>
  <si>
    <t>rs107155</t>
  </si>
  <si>
    <t>GNA11</t>
  </si>
  <si>
    <t>19:32333404:C:A</t>
  </si>
  <si>
    <t>rs7255223</t>
  </si>
  <si>
    <t>ZNF507</t>
  </si>
  <si>
    <t>19:32620852:C:T</t>
  </si>
  <si>
    <t>rs73028624</t>
  </si>
  <si>
    <t>19:329746:G:A</t>
  </si>
  <si>
    <t>rs12972250</t>
  </si>
  <si>
    <t>MIER2</t>
  </si>
  <si>
    <t>19:33282198:A:G</t>
  </si>
  <si>
    <t>rs35763270</t>
  </si>
  <si>
    <t>CEBPA</t>
  </si>
  <si>
    <t>19:33486300:C:G</t>
  </si>
  <si>
    <t>rs28483178</t>
  </si>
  <si>
    <t>PEPD</t>
  </si>
  <si>
    <t>19:33555929:G:A</t>
  </si>
  <si>
    <t>rs8106998</t>
  </si>
  <si>
    <t>19:3361728:A:G</t>
  </si>
  <si>
    <t>rs55864511</t>
  </si>
  <si>
    <t>NFIC</t>
  </si>
  <si>
    <t>19:33820576:T:C</t>
  </si>
  <si>
    <t>rs29938</t>
  </si>
  <si>
    <t>KCTD15</t>
  </si>
  <si>
    <t>19:4056209:C:A</t>
  </si>
  <si>
    <t>rs67602344</t>
  </si>
  <si>
    <t>ZBTB7A</t>
  </si>
  <si>
    <t>19:40830890:T:C</t>
  </si>
  <si>
    <t>rs11670760</t>
  </si>
  <si>
    <t>CYP2A6</t>
  </si>
  <si>
    <t>19:42099624:A:G</t>
  </si>
  <si>
    <t>rs1205817</t>
  </si>
  <si>
    <t>POU2F2</t>
  </si>
  <si>
    <t>19:4444446:C:T</t>
  </si>
  <si>
    <t>rs62130981</t>
  </si>
  <si>
    <t>UBXN6</t>
  </si>
  <si>
    <t>CHAF1A</t>
  </si>
  <si>
    <t>19:44908684:T:C</t>
  </si>
  <si>
    <t>rs429358</t>
  </si>
  <si>
    <t>APOE</t>
  </si>
  <si>
    <t>APOE;TOMM40</t>
  </si>
  <si>
    <t>19:44910319:C:T</t>
  </si>
  <si>
    <t>rs75627662</t>
  </si>
  <si>
    <t>downstream;upstream</t>
  </si>
  <si>
    <t>APOE;APOC1</t>
  </si>
  <si>
    <t>19:45611571:C:T</t>
  </si>
  <si>
    <t>rs12052178</t>
  </si>
  <si>
    <t>EML2</t>
  </si>
  <si>
    <t>19:45679046:T:A</t>
  </si>
  <si>
    <t>rs10423928</t>
  </si>
  <si>
    <t>19:47061386:C:T</t>
  </si>
  <si>
    <t>rs11671304</t>
  </si>
  <si>
    <t>ZC3H4</t>
  </si>
  <si>
    <t>19:47065746:G:A</t>
  </si>
  <si>
    <t>rs3810291</t>
  </si>
  <si>
    <t>19:49143219:C:G</t>
  </si>
  <si>
    <t>rs4802570</t>
  </si>
  <si>
    <t>PPFIA3</t>
  </si>
  <si>
    <t>19:49831638:C:T</t>
  </si>
  <si>
    <t>rs4801809</t>
  </si>
  <si>
    <t>MED25</t>
  </si>
  <si>
    <t>19:50629489:G:A</t>
  </si>
  <si>
    <t>rs61746970</t>
  </si>
  <si>
    <t>SYT3</t>
  </si>
  <si>
    <t>19:51137073:C:G</t>
  </si>
  <si>
    <t>rs34681424</t>
  </si>
  <si>
    <t>SIGLEC9</t>
  </si>
  <si>
    <t>19:51315592:T:C</t>
  </si>
  <si>
    <t>rs11673679</t>
  </si>
  <si>
    <t>IGLON5</t>
  </si>
  <si>
    <t>19:5268044:C:T</t>
  </si>
  <si>
    <t>rs139333331</t>
  </si>
  <si>
    <t>PTPRS</t>
  </si>
  <si>
    <t>20:10248046:A:G</t>
  </si>
  <si>
    <t>rs363014</t>
  </si>
  <si>
    <t>SNAP25</t>
  </si>
  <si>
    <t>20:12433023:C:T</t>
  </si>
  <si>
    <t>rs761795</t>
  </si>
  <si>
    <t>BTBD3</t>
  </si>
  <si>
    <t>20:12723481:C:G</t>
  </si>
  <si>
    <t>rs1111775</t>
  </si>
  <si>
    <t>SPTLC3</t>
  </si>
  <si>
    <t>20:1429113:C:T</t>
  </si>
  <si>
    <t>rs6134916</t>
  </si>
  <si>
    <t>NSFL1C</t>
  </si>
  <si>
    <t>20:15820955:T:C</t>
  </si>
  <si>
    <t>rs12480713</t>
  </si>
  <si>
    <t>MACROD2</t>
  </si>
  <si>
    <t>20:15832830:C:G</t>
  </si>
  <si>
    <t>rs16996644</t>
  </si>
  <si>
    <t>20:16560444:T:C</t>
  </si>
  <si>
    <t>rs6034530</t>
  </si>
  <si>
    <t>KIF16B</t>
  </si>
  <si>
    <t>20:17108317:C:G</t>
  </si>
  <si>
    <t>rs852039</t>
  </si>
  <si>
    <t>PCSK2</t>
  </si>
  <si>
    <t>20:17148100:C:A</t>
  </si>
  <si>
    <t>rs708986</t>
  </si>
  <si>
    <t>20:17256260:C:A</t>
  </si>
  <si>
    <t>rs4814600</t>
  </si>
  <si>
    <t>20:18315432:G:A</t>
  </si>
  <si>
    <t>rs2228273</t>
  </si>
  <si>
    <t>ZNF133</t>
  </si>
  <si>
    <t>20:19244545:A:T</t>
  </si>
  <si>
    <t>rs74436313</t>
  </si>
  <si>
    <t>SLC24A3</t>
  </si>
  <si>
    <t>20:21100716:C:T</t>
  </si>
  <si>
    <t>rs2236174</t>
  </si>
  <si>
    <t>KIZ</t>
  </si>
  <si>
    <t>20:2113432:T:C</t>
  </si>
  <si>
    <t>rs6075658</t>
  </si>
  <si>
    <t>STK35</t>
  </si>
  <si>
    <t>20:21479800:C:A</t>
  </si>
  <si>
    <t>rs17664759</t>
  </si>
  <si>
    <t>NKX2-2</t>
  </si>
  <si>
    <t>20:21534325:G:A</t>
  </si>
  <si>
    <t>rs73127876</t>
  </si>
  <si>
    <t>20:22500136:G:A</t>
  </si>
  <si>
    <t>rs12624557</t>
  </si>
  <si>
    <t>FOXA2</t>
  </si>
  <si>
    <t>20:25214873:A:G</t>
  </si>
  <si>
    <t>rs6050446</t>
  </si>
  <si>
    <t>ENTPD6</t>
  </si>
  <si>
    <t>20:25421226:A:C</t>
  </si>
  <si>
    <t>rs2500406</t>
  </si>
  <si>
    <t>GINS1</t>
  </si>
  <si>
    <t>20:26252163:C:T</t>
  </si>
  <si>
    <t>rs117280289</t>
  </si>
  <si>
    <t>FAM182B</t>
  </si>
  <si>
    <t>20:3020700:G:C</t>
  </si>
  <si>
    <t>rs618142</t>
  </si>
  <si>
    <t>PTPRA</t>
  </si>
  <si>
    <t>20:31645269:A:G</t>
  </si>
  <si>
    <t>rs6060455</t>
  </si>
  <si>
    <t>COX4I2</t>
  </si>
  <si>
    <t>20:31868624:C:T</t>
  </si>
  <si>
    <t>rs6061003</t>
  </si>
  <si>
    <t>DUSP15</t>
  </si>
  <si>
    <t>TTLL9</t>
  </si>
  <si>
    <t>20:32047433:T:G</t>
  </si>
  <si>
    <t>rs34290613</t>
  </si>
  <si>
    <t>HCK</t>
  </si>
  <si>
    <t>20:34016121:T:A</t>
  </si>
  <si>
    <t>rs2268082</t>
  </si>
  <si>
    <t>RALY</t>
  </si>
  <si>
    <t>20:36787037:G:A</t>
  </si>
  <si>
    <t>rs6029512</t>
  </si>
  <si>
    <t>SOGA1</t>
  </si>
  <si>
    <t>20:37929716:G:A</t>
  </si>
  <si>
    <t>rs59830494</t>
  </si>
  <si>
    <t>VSTM2L</t>
  </si>
  <si>
    <t>20:40669905:A:G</t>
  </si>
  <si>
    <t>rs12480027</t>
  </si>
  <si>
    <t>MAFB</t>
  </si>
  <si>
    <t>20:4242807:C:T</t>
  </si>
  <si>
    <t>rs4815675</t>
  </si>
  <si>
    <t>ADRA1D</t>
  </si>
  <si>
    <t>20:43362121:T:C</t>
  </si>
  <si>
    <t>rs6103254</t>
  </si>
  <si>
    <t>SRSF6</t>
  </si>
  <si>
    <t>20:44803639:C:T</t>
  </si>
  <si>
    <t>rs6103872</t>
  </si>
  <si>
    <t>RIMS4</t>
  </si>
  <si>
    <t>20:44907814:C:T</t>
  </si>
  <si>
    <t>rs8356</t>
  </si>
  <si>
    <t>YWHAB</t>
  </si>
  <si>
    <t>PABPC1L;YWHAB</t>
  </si>
  <si>
    <t>20:46276678:G:A</t>
  </si>
  <si>
    <t>rs2425841</t>
  </si>
  <si>
    <t>CDH22</t>
  </si>
  <si>
    <t>20:47736892:C:T</t>
  </si>
  <si>
    <t>rs56218501</t>
  </si>
  <si>
    <t>SULF2</t>
  </si>
  <si>
    <t>20:48881580:G:A</t>
  </si>
  <si>
    <t>rs112852122</t>
  </si>
  <si>
    <t>ARFGEF2</t>
  </si>
  <si>
    <t>20:51777440:G:A</t>
  </si>
  <si>
    <t>rs62228193</t>
  </si>
  <si>
    <t>SALL4</t>
  </si>
  <si>
    <t>20:52593064:A:G</t>
  </si>
  <si>
    <t>rs13043475</t>
  </si>
  <si>
    <t>TSHZ2</t>
  </si>
  <si>
    <t>20:53107774:G:T</t>
  </si>
  <si>
    <t>rs73142266</t>
  </si>
  <si>
    <t>20:53329344:C:A</t>
  </si>
  <si>
    <t>rs2749122</t>
  </si>
  <si>
    <t>20:54890411:G:T</t>
  </si>
  <si>
    <t>rs4811544</t>
  </si>
  <si>
    <t>DOK5</t>
  </si>
  <si>
    <t>20:55582488:A:T</t>
  </si>
  <si>
    <t>rs559390</t>
  </si>
  <si>
    <t>CBLN4</t>
  </si>
  <si>
    <t>20:55810586:C:A</t>
  </si>
  <si>
    <t>rs6098816</t>
  </si>
  <si>
    <t>20:56173092:C:T</t>
  </si>
  <si>
    <t>rs6127658</t>
  </si>
  <si>
    <t>MC3R</t>
  </si>
  <si>
    <t>20:58996708:A:G</t>
  </si>
  <si>
    <t>rs9760</t>
  </si>
  <si>
    <t>CTSZ</t>
  </si>
  <si>
    <t>NELFCD;CTSZ</t>
  </si>
  <si>
    <t>20:59643833:G:A</t>
  </si>
  <si>
    <t>rs7273927</t>
  </si>
  <si>
    <t>PHACTR3</t>
  </si>
  <si>
    <t>20:62899563:T:A</t>
  </si>
  <si>
    <t>rs6011457</t>
  </si>
  <si>
    <t>DIDO1</t>
  </si>
  <si>
    <t>20:63430236:G:A</t>
  </si>
  <si>
    <t>rs12480834</t>
  </si>
  <si>
    <t>KCNQ2</t>
  </si>
  <si>
    <t>20:63748394:C:T</t>
  </si>
  <si>
    <t>rs2872979</t>
  </si>
  <si>
    <t>ZBTB46</t>
  </si>
  <si>
    <t>SLC2A4RG;ZBTB46</t>
  </si>
  <si>
    <t>20:63909914:A:C</t>
  </si>
  <si>
    <t>rs817384</t>
  </si>
  <si>
    <t>DNAJC5</t>
  </si>
  <si>
    <t>20:64060197:G:C</t>
  </si>
  <si>
    <t>rs6512302</t>
  </si>
  <si>
    <t>TCEA2</t>
  </si>
  <si>
    <t>20:6654248:T:C</t>
  </si>
  <si>
    <t>rs2206925</t>
  </si>
  <si>
    <t>BMP2</t>
  </si>
  <si>
    <t>20:8422212:A:G</t>
  </si>
  <si>
    <t>rs708913</t>
  </si>
  <si>
    <t>PLCB1</t>
  </si>
  <si>
    <t>20:9070835:G:A</t>
  </si>
  <si>
    <t>rs2180672</t>
  </si>
  <si>
    <t>PLCB4</t>
  </si>
  <si>
    <t>20:9535483:C:T</t>
  </si>
  <si>
    <t>rs6039493</t>
  </si>
  <si>
    <t>PAK5</t>
  </si>
  <si>
    <t>20:9849606:C:T</t>
  </si>
  <si>
    <t>rs6118758</t>
  </si>
  <si>
    <t>ANKEF1</t>
  </si>
  <si>
    <t>21:14956813:A:G</t>
  </si>
  <si>
    <t>rs2736084</t>
  </si>
  <si>
    <t>NRIP1</t>
  </si>
  <si>
    <t>21:16030754:C:T</t>
  </si>
  <si>
    <t>rs60984707</t>
  </si>
  <si>
    <t>USP25</t>
  </si>
  <si>
    <t>21:16405573:T:C</t>
  </si>
  <si>
    <t>rs2823784</t>
  </si>
  <si>
    <t>21:23825335:A:T</t>
  </si>
  <si>
    <t>rs207463</t>
  </si>
  <si>
    <t>MRPL39</t>
  </si>
  <si>
    <t>21:24570897:T:C</t>
  </si>
  <si>
    <t>rs9981830</t>
  </si>
  <si>
    <t>21:31263756:G:A</t>
  </si>
  <si>
    <t>rs2833354</t>
  </si>
  <si>
    <t>TIAM1</t>
  </si>
  <si>
    <t>21:32839661:G:A</t>
  </si>
  <si>
    <t>rs77747985</t>
  </si>
  <si>
    <t>C21orf62</t>
  </si>
  <si>
    <t>21:32954421:T:A</t>
  </si>
  <si>
    <t>rs73200410</t>
  </si>
  <si>
    <t>OLIG2</t>
  </si>
  <si>
    <t>21:37513203:C:T</t>
  </si>
  <si>
    <t>rs17193211</t>
  </si>
  <si>
    <t>DYRK1A</t>
  </si>
  <si>
    <t>21:37865099:T:A</t>
  </si>
  <si>
    <t>rs915571</t>
  </si>
  <si>
    <t>KCNJ6</t>
  </si>
  <si>
    <t>21:38758849:C:T</t>
  </si>
  <si>
    <t>rs2836668</t>
  </si>
  <si>
    <t>ETS2</t>
  </si>
  <si>
    <t>21:38937512:C:G</t>
  </si>
  <si>
    <t>rs13047416</t>
  </si>
  <si>
    <t>21:39255094:A:C</t>
  </si>
  <si>
    <t>rs2836961</t>
  </si>
  <si>
    <t>BRWD1</t>
  </si>
  <si>
    <t>21:40059947:T:C</t>
  </si>
  <si>
    <t>rs2249498</t>
  </si>
  <si>
    <t>DSCAM</t>
  </si>
  <si>
    <t>21:41261138:A:G</t>
  </si>
  <si>
    <t>rs4818226</t>
  </si>
  <si>
    <t>BACE2</t>
  </si>
  <si>
    <t>21:42548749:G:A</t>
  </si>
  <si>
    <t>rs228085</t>
  </si>
  <si>
    <t>SLC37A1</t>
  </si>
  <si>
    <t>21:43047581:A:G</t>
  </si>
  <si>
    <t>rs11909493</t>
  </si>
  <si>
    <t>CBS</t>
  </si>
  <si>
    <t>21:45067815:T:C</t>
  </si>
  <si>
    <t>rs79585412</t>
  </si>
  <si>
    <t>ADARB1</t>
  </si>
  <si>
    <t>21:45090401:G:T</t>
  </si>
  <si>
    <t>rs2838774</t>
  </si>
  <si>
    <t>21:45226090:T:C</t>
  </si>
  <si>
    <t>rs2838820</t>
  </si>
  <si>
    <t>21:46628861:A:G</t>
  </si>
  <si>
    <t>rs140733155</t>
  </si>
  <si>
    <t>PRMT2</t>
  </si>
  <si>
    <t>22:17664802:G:A</t>
  </si>
  <si>
    <t>rs62240487</t>
  </si>
  <si>
    <t>BCL2L13</t>
  </si>
  <si>
    <t>22:17744231:C:G</t>
  </si>
  <si>
    <t>rs406388</t>
  </si>
  <si>
    <t>BID</t>
  </si>
  <si>
    <t>22:19962712:C:T</t>
  </si>
  <si>
    <t>rs4633</t>
  </si>
  <si>
    <t>COMT</t>
  </si>
  <si>
    <t>22:21719984:C:T</t>
  </si>
  <si>
    <t>rs113304165</t>
  </si>
  <si>
    <t>YPEL1</t>
  </si>
  <si>
    <t>22:25728470:G:A</t>
  </si>
  <si>
    <t>rs17696356</t>
  </si>
  <si>
    <t>GRK3</t>
  </si>
  <si>
    <t>22:26525759:A:G</t>
  </si>
  <si>
    <t>rs4275</t>
  </si>
  <si>
    <t>TPST2</t>
  </si>
  <si>
    <t>22:26896620:T:C</t>
  </si>
  <si>
    <t>rs8135943</t>
  </si>
  <si>
    <t>CRYBA4</t>
  </si>
  <si>
    <t>22:27061731:A:G</t>
  </si>
  <si>
    <t>rs9613362</t>
  </si>
  <si>
    <t>22:27250908:C:A</t>
  </si>
  <si>
    <t>rs513651</t>
  </si>
  <si>
    <t>MN1</t>
  </si>
  <si>
    <t>22:30896262:G:A</t>
  </si>
  <si>
    <t>rs62238093</t>
  </si>
  <si>
    <t>OSBP2</t>
  </si>
  <si>
    <t>22:31717178:T:G</t>
  </si>
  <si>
    <t>rs117519233</t>
  </si>
  <si>
    <t>PRR14L</t>
  </si>
  <si>
    <t>22:36563172:G:A</t>
  </si>
  <si>
    <t>rs6000329</t>
  </si>
  <si>
    <t>CACNG2</t>
  </si>
  <si>
    <t>22:38180819:G:A</t>
  </si>
  <si>
    <t>rs2267370</t>
  </si>
  <si>
    <t>PLA2G6</t>
  </si>
  <si>
    <t>22:38890394:T:C</t>
  </si>
  <si>
    <t>rs132503</t>
  </si>
  <si>
    <t>CBX6</t>
  </si>
  <si>
    <t>22:39356998:T:C</t>
  </si>
  <si>
    <t>rs2003675</t>
  </si>
  <si>
    <t>SYNGR1</t>
  </si>
  <si>
    <t>22:40292405:A:G</t>
  </si>
  <si>
    <t>rs2008569</t>
  </si>
  <si>
    <t>TNRC6B</t>
  </si>
  <si>
    <t>22:41408712:G:A</t>
  </si>
  <si>
    <t>rs28489620</t>
  </si>
  <si>
    <t>TEF</t>
  </si>
  <si>
    <t>22:42625601:C:T</t>
  </si>
  <si>
    <t>rs137133</t>
  </si>
  <si>
    <t>CYB5R3</t>
  </si>
  <si>
    <t>22:46266600:A:G</t>
  </si>
  <si>
    <t>rs74766656</t>
  </si>
  <si>
    <t>TTC38</t>
  </si>
  <si>
    <t>TTC38;PKDREJ</t>
  </si>
  <si>
    <t>22:47990921:C:T</t>
  </si>
  <si>
    <t>rs9615723</t>
  </si>
  <si>
    <t>FAM19A5</t>
  </si>
  <si>
    <t>22:48478600:G:T</t>
  </si>
  <si>
    <t>rs10854853</t>
  </si>
  <si>
    <t>22:48531323:T:C</t>
  </si>
  <si>
    <t>rs133476</t>
  </si>
  <si>
    <t>22:49032363:G:A</t>
  </si>
  <si>
    <t>rs2073225</t>
  </si>
  <si>
    <t>22:50283979:T:C</t>
  </si>
  <si>
    <t>rs79966207</t>
  </si>
  <si>
    <t>PLXNB2</t>
  </si>
  <si>
    <t>PPA for sentinel variant</t>
  </si>
  <si>
    <t>pLOF; AAF &lt; 1%</t>
  </si>
  <si>
    <t>Genetic exposure, variant type; frequency cutoff in %</t>
  </si>
  <si>
    <t>AAF, fraction of 1</t>
  </si>
  <si>
    <t>Genotype counts, RR|RA|AA genotypes</t>
  </si>
  <si>
    <t>590,303|23|0</t>
  </si>
  <si>
    <t>645,210|416|0</t>
  </si>
  <si>
    <t>POMC</t>
  </si>
  <si>
    <t>0.14
 (0.05, 0.22)</t>
  </si>
  <si>
    <t>645,180|446|0</t>
  </si>
  <si>
    <t>645,368|258|0</t>
  </si>
  <si>
    <t>645,302|324|0</t>
  </si>
  <si>
    <t>Beta (95% CI) per allele in kgs of body weight</t>
  </si>
  <si>
    <t>Monogenic Inheritence Pattern</t>
  </si>
  <si>
    <t>Leptin deficiency, MIM: 614962</t>
  </si>
  <si>
    <t>Autosomal Recessive</t>
  </si>
  <si>
    <t>Leptin receptor deficiency, MIM: 614963</t>
  </si>
  <si>
    <t>Proopiomelanocortin deficiency, MIM: 609734</t>
  </si>
  <si>
    <t>Obesity with impaired prohormone processing, MIM: 600955</t>
  </si>
  <si>
    <t>Melanocortin 4 receptor deficiency, MIM: 618406</t>
  </si>
  <si>
    <t>CHD9</t>
  </si>
  <si>
    <t>645,408|218|0</t>
  </si>
  <si>
    <t>pLOF plus any missense; AAF &lt; 0.1%</t>
  </si>
  <si>
    <t>629,406|16,214|6</t>
  </si>
  <si>
    <t>pLOF plus any missense; AAF &lt; 1%</t>
  </si>
  <si>
    <t>619,936|25,657|33</t>
  </si>
  <si>
    <t>pLOF plus deleterious missense (5/5); AAF &lt; 0.1%</t>
  </si>
  <si>
    <t>640,240|5,386|0</t>
  </si>
  <si>
    <t>pLOF plus deleterious missense (5/5); AAF &lt; 1%</t>
  </si>
  <si>
    <t>pLOF plus deleterious missense (1/5); AAF &lt; 0.1%</t>
  </si>
  <si>
    <t>630,454|15,166|6</t>
  </si>
  <si>
    <t>pLOF plus deleterious missense (1/5); AAF &lt; 1%</t>
  </si>
  <si>
    <t>620,972|24,621|33</t>
  </si>
  <si>
    <t>AC007906.1</t>
  </si>
  <si>
    <t>645,482|144|0</t>
  </si>
  <si>
    <t>643,955|1,671|0</t>
  </si>
  <si>
    <t>645,352|274|0</t>
  </si>
  <si>
    <t>643,968|1,658|0</t>
  </si>
  <si>
    <t>RBL2</t>
  </si>
  <si>
    <t>645,381|245|0</t>
  </si>
  <si>
    <t>635,560|10,065|1</t>
  </si>
  <si>
    <t>625,401|20,210|15</t>
  </si>
  <si>
    <t>640,160|5,466|0</t>
  </si>
  <si>
    <t>639,175|6,448|3</t>
  </si>
  <si>
    <t>636,081|9,544|1</t>
  </si>
  <si>
    <t>625,916|19,695|15</t>
  </si>
  <si>
    <t>AKTIP</t>
  </si>
  <si>
    <t>645,579|47|0</t>
  </si>
  <si>
    <t>644,245|1,381|0</t>
  </si>
  <si>
    <t>638,751|6,860|15</t>
  </si>
  <si>
    <t>645,012|614|0</t>
  </si>
  <si>
    <t>644,269|1,357|0</t>
  </si>
  <si>
    <t>638,774|6,837|15</t>
  </si>
  <si>
    <t>RPGRIP1L</t>
  </si>
  <si>
    <t>644,666|960|0</t>
  </si>
  <si>
    <t>630,724|14,893|9</t>
  </si>
  <si>
    <t>619,278|26,317|31</t>
  </si>
  <si>
    <t>640,575|5,048|3</t>
  </si>
  <si>
    <t>639,137|6,485|4</t>
  </si>
  <si>
    <t>633,926|11,693|7</t>
  </si>
  <si>
    <t>629,668|15,947|11</t>
  </si>
  <si>
    <t>645,398|228|0</t>
  </si>
  <si>
    <t>638,775|6,845|6</t>
  </si>
  <si>
    <t>630,212|15,390|24</t>
  </si>
  <si>
    <t>643,306|2,319|1</t>
  </si>
  <si>
    <t>643,029|2,595|2</t>
  </si>
  <si>
    <t>639,399|6,222|5</t>
  </si>
  <si>
    <t>633,361|12,242|23</t>
  </si>
  <si>
    <t>645,538|88|0</t>
  </si>
  <si>
    <t>640,468|5,153|5</t>
  </si>
  <si>
    <t>636,141|9,470|15</t>
  </si>
  <si>
    <t>645,055|571|0</t>
  </si>
  <si>
    <t>641,105|4,516|5</t>
  </si>
  <si>
    <t>636,776|8,835|15</t>
  </si>
  <si>
    <t>645,499|127|0</t>
  </si>
  <si>
    <t>640,382|5,238|6</t>
  </si>
  <si>
    <t>632,637|12,957|32</t>
  </si>
  <si>
    <t>644,856|770|0</t>
  </si>
  <si>
    <t>640,922|4,699|5</t>
  </si>
  <si>
    <t>633,169|12,426|31</t>
  </si>
  <si>
    <r>
      <t>Imputation quality INFO score, fraction of 1</t>
    </r>
    <r>
      <rPr>
        <b/>
        <vertAlign val="superscript"/>
        <sz val="9"/>
        <color rgb="FF000000"/>
        <rFont val="Calibri"/>
        <family val="2"/>
      </rPr>
      <t>a</t>
    </r>
  </si>
  <si>
    <t>Sentinel Variant (dbSNP rsID)</t>
  </si>
  <si>
    <t>Gene nearest to sentinel variant</t>
  </si>
  <si>
    <t>Gene for sentinel variant effect</t>
  </si>
  <si>
    <t>ASB3</t>
  </si>
  <si>
    <t>645,432|194|0</t>
  </si>
  <si>
    <t>639,601|6,023|2</t>
  </si>
  <si>
    <t>627,913|17,677|36</t>
  </si>
  <si>
    <t>641,041|4,583|2</t>
  </si>
  <si>
    <t>630,803|14,798|25</t>
  </si>
  <si>
    <t>645,426|200|0</t>
  </si>
  <si>
    <t>639,208|6,416|2</t>
  </si>
  <si>
    <t>625,469|20,110|47</t>
  </si>
  <si>
    <t>640,655|4,969|2</t>
  </si>
  <si>
    <t>628,634|16,956|36</t>
  </si>
  <si>
    <t>Affected exon</t>
  </si>
  <si>
    <t>Exon 1</t>
  </si>
  <si>
    <t>Exon 2</t>
  </si>
  <si>
    <t>GPR75 pLOF; AAF &lt; 1%</t>
  </si>
  <si>
    <t>331,175|117|0</t>
  </si>
  <si>
    <t>314,223|111|0</t>
  </si>
  <si>
    <t>273,885|89|0</t>
  </si>
  <si>
    <t>371,513|139|0</t>
  </si>
  <si>
    <t>MANTRA Log10 Bayes Factor for Across-ancestry Association</t>
  </si>
  <si>
    <t>Group</t>
  </si>
  <si>
    <t>Variant (CPRA)</t>
  </si>
  <si>
    <t>GTEx Dataset</t>
  </si>
  <si>
    <t>Gene identified in exome-wide analysis</t>
  </si>
  <si>
    <t>Gene Coordinates Chromosome:Start position-End position (strand)</t>
  </si>
  <si>
    <t>Number of Common Sentinel Variants within 500kb</t>
  </si>
  <si>
    <t>Sentinel C:P:R:A [Credible Set Size, number of variants] (Predicted Effect)</t>
  </si>
  <si>
    <t>Genes Prioritized by common variants fine-mapping at the locus (* exome-identified gene)</t>
  </si>
  <si>
    <t>Is exome top-gene prioritized also by GWAS fine-mapping</t>
  </si>
  <si>
    <t>Other genes in addition to exome-top gene prioritized by GWAS fine-mapping</t>
  </si>
  <si>
    <t>Association strength for top gene-burden signal for the exome-top gene, -log10(p)</t>
  </si>
  <si>
    <t>Association strength for top gene-burden signal for any of the other genes prioritized by common variants besides the exome-identified gene, -log10(p)</t>
  </si>
  <si>
    <t>Difference in association signal strength. -log10(p)</t>
  </si>
  <si>
    <t>18:60020655:T:G [21]; 18:60161902:T:C [6]; 18:60183864:T:C [2]; 18:60212394:T:C [25]; 18:60245552:G:A [1]; 18:60300448:T:A [11]; 18:60371544:A:T [1] (missense-MC4R); 18:60415346:G:A [33]; 18:60686242:C:G [1336]</t>
  </si>
  <si>
    <t>PMAIP1[p], MC4R*[p,n]</t>
  </si>
  <si>
    <t>Yes</t>
  </si>
  <si>
    <t>GPR75</t>
  </si>
  <si>
    <t>2:53852912-53859989 (-)</t>
  </si>
  <si>
    <t>2:53634252:A:G [127]</t>
  </si>
  <si>
    <t>ASB3 [p], GPR75-ASB3 [p]</t>
  </si>
  <si>
    <t>19:32597006-32675199 (-)</t>
  </si>
  <si>
    <t>19:32333404:C:A [145]; 19:32620852:C:T [300] (intronic-ANKRD27)</t>
  </si>
  <si>
    <t>3:78597239-79767815 (-)</t>
  </si>
  <si>
    <t>3:78538253:T:C [61]; 3:78610906:C:T [2] (intronic-ROBO1); 3:79780222:T:C [23]</t>
  </si>
  <si>
    <t>N/A</t>
  </si>
  <si>
    <t>5:96390414-96433280 (-)</t>
  </si>
  <si>
    <t>5:96383590:C:T [25]; 5:96523440:C:T [7]; 5:96532204:C:A [8]; 5:96567684:C:A [32]; 5:96745179:A:G [52] (intronic-CAST)</t>
  </si>
  <si>
    <t>UBR2</t>
  </si>
  <si>
    <t>6:42564061-42693504 (+)</t>
  </si>
  <si>
    <t>6:42698282:G:A [52] (downstream-UBR2, 3' UTR-PRPH2)</t>
  </si>
  <si>
    <t>7:93424486-93574730 (-)</t>
  </si>
  <si>
    <t>7:93395855:A:T [16]; 7:93467323:T:C [55] (intronic-CALCR); 7:93576378:T:C [180] (upstream-CALCR); 7:93583183:A:G [61]</t>
  </si>
  <si>
    <t>CALCR* [p,n]</t>
  </si>
  <si>
    <t>DPP9</t>
  </si>
  <si>
    <t>19:4675223-4723863 (-)</t>
  </si>
  <si>
    <t>19:4444446:C:T [91] (downstream-CHAF1A)</t>
  </si>
  <si>
    <t>19:45668243-45683724 (+)</t>
  </si>
  <si>
    <t>19:45611571:C:T [40] (intronic-ELM2); 19:45679046:T:A [746] (intronic-GIPR); 19:45679046:T:A [5] (intronic-GIPR)</t>
  </si>
  <si>
    <t>GPR151</t>
  </si>
  <si>
    <t>5:146513102-146516190 (-)</t>
  </si>
  <si>
    <t>No. No common variant signals fine-mapped at locus</t>
  </si>
  <si>
    <t>SPARC</t>
  </si>
  <si>
    <t>5:151661095-151687165 (-)</t>
  </si>
  <si>
    <t>UHMK1</t>
  </si>
  <si>
    <t>1:162497250-162529629 (+)</t>
  </si>
  <si>
    <t>KIAA1109</t>
  </si>
  <si>
    <t>4:122152332-122362758 (+)</t>
  </si>
  <si>
    <t>ANO4</t>
  </si>
  <si>
    <t>12:100794806-101128641 (+)</t>
  </si>
  <si>
    <t>Sentinel variant (CPRA)</t>
  </si>
  <si>
    <t>Sentinel variant dbSNP rsID</t>
  </si>
  <si>
    <t>Variants in 95% Credible Set</t>
  </si>
  <si>
    <t>PPA 
for sentinel variant</t>
  </si>
  <si>
    <t>AAF 
for sentinel variant</t>
  </si>
  <si>
    <t>Gene for effect</t>
  </si>
  <si>
    <t>Affected transcripts</t>
  </si>
  <si>
    <t>cDNA Effect HGVS</t>
  </si>
  <si>
    <t xml:space="preserve">Protein effect </t>
  </si>
  <si>
    <t>Gene burden type</t>
  </si>
  <si>
    <t>Beta in SD of BMI per allele 
for gene burden</t>
  </si>
  <si>
    <t>95% CI 
lower bound</t>
  </si>
  <si>
    <t>95% CI 
upper bound</t>
  </si>
  <si>
    <t>AAF 
for burden exposure</t>
  </si>
  <si>
    <t>ENST00000635137:ENST00000307297:ENST00000371158</t>
  </si>
  <si>
    <t>c.311+4A&gt;G:c.311+4A&gt;G:c.3959+4A&gt;G</t>
  </si>
  <si>
    <t>pLOF plus predicted deleterious (5/5 in silico prediction algorithms); AAF &lt; 1%</t>
  </si>
  <si>
    <t>c.980G&gt;T:c.1070G&gt;T:c.4628G&gt;T</t>
  </si>
  <si>
    <t>p.Gly327Val:p.Gly357Val:p.Gly1543Val</t>
  </si>
  <si>
    <t>ENST00000324557</t>
  </si>
  <si>
    <t>c.508C&gt;T</t>
  </si>
  <si>
    <t>p.Arg170Trp</t>
  </si>
  <si>
    <t>ENST00000315368:ENST00000510092</t>
  </si>
  <si>
    <t>c.1394G&gt;A:c.1397G&gt;A</t>
  </si>
  <si>
    <t>p.Arg465Gln:p.Arg466Gln</t>
  </si>
  <si>
    <t>ENST00000305046:ENST00000625860:ENST00000506651</t>
  </si>
  <si>
    <t>c.143A&gt;G:c.23A&gt;G:c.23A&gt;G</t>
  </si>
  <si>
    <t>p.His48Arg:p.His8Arg:p.His8Arg</t>
  </si>
  <si>
    <t>ENST00000398712</t>
  </si>
  <si>
    <t>c.50C&gt;T</t>
  </si>
  <si>
    <t>p.Ser17Phe</t>
  </si>
  <si>
    <t>ENST00000438929:ENST00000439476:ENST00000395986:ENST00000533131:ENST00000356660:ENST00000418212:ENST00000533246:ENST00000530861:
ENST00000395983:ENST00000420794:ENST00000395980:ENST00000532997:ENST00000395978:ENST00000395981:ENST00000525950:ENST00000314915:ENST00000525528</t>
  </si>
  <si>
    <t>c.442G&gt;A:c.196G&gt;A:c.241G&gt;A:c.196G&gt;A:c.196G&gt;A:c.196G&gt;A:c.196G&gt;A:c.196G&gt;A:c.196G&gt;A:
c.196G&gt;A:c.196G&gt;A:c.196G&gt;A:c.196G&gt;A:c.196G&gt;A:c.196G&gt;A:c.220G&gt;A:c.196G&gt;A</t>
  </si>
  <si>
    <t>p.Val148Met:p.Val66Met:p.Val81Met:p.Val66Met:p.Val66Met:p.Val66Met:p.Val66Met:p.Val66Met:p.Val66Met:
p.Val66Met:p.Val66Met:p.Val66Met:p.Val66Met:p.Val66Met:p.Val66Met:p.Val74Met:p.Val66Met</t>
  </si>
  <si>
    <t>ENST00000261263</t>
  </si>
  <si>
    <t>c.671C&gt;T</t>
  </si>
  <si>
    <t>p.Ser224Phe</t>
  </si>
  <si>
    <t>ENST00000241453</t>
  </si>
  <si>
    <t>c.20A&gt;G</t>
  </si>
  <si>
    <t>p.Asp7Gly</t>
  </si>
  <si>
    <t>ENST00000268070</t>
  </si>
  <si>
    <t>c.1337C&gt;T</t>
  </si>
  <si>
    <t>p.Thr446Ile</t>
  </si>
  <si>
    <t>ENST00000299766</t>
  </si>
  <si>
    <t>c.806T&gt;A</t>
  </si>
  <si>
    <t>p.Ile269Asn</t>
  </si>
  <si>
    <t>ENST00000252486</t>
  </si>
  <si>
    <t>c.388T&gt;C</t>
  </si>
  <si>
    <t>p.Cys130Arg</t>
  </si>
  <si>
    <t>ENST00000359337:ENST00000449103</t>
  </si>
  <si>
    <t>c.2275A&gt;G:c.2275A&gt;G</t>
  </si>
  <si>
    <t>p.Asn759Asp:p.Asn759Asp</t>
  </si>
  <si>
    <t>1.66
(1.18, 2.34)</t>
  </si>
  <si>
    <t>OR (95% CI) per allele</t>
  </si>
  <si>
    <t>141,442|62|0</t>
  </si>
  <si>
    <t>282,026|82|0</t>
  </si>
  <si>
    <t>Genotype counts (cases), 
RR|RA|AA genotypes</t>
  </si>
  <si>
    <t>Genotype counts (controls),
 RR|RA|AA genotypes</t>
  </si>
  <si>
    <t>PRPH2 [p]</t>
  </si>
  <si>
    <t>EML2 [p], GIPR* [p,n], FBXO46 [e-coloc(GTEx-EUR)]</t>
  </si>
  <si>
    <r>
      <t>1:620</t>
    </r>
    <r>
      <rPr>
        <sz val="9"/>
        <rFont val="Calibri"/>
        <family val="2"/>
        <scheme val="minor"/>
      </rPr>
      <t>179</t>
    </r>
    <r>
      <rPr>
        <sz val="9"/>
        <color theme="1"/>
        <rFont val="Calibri"/>
        <family val="2"/>
        <scheme val="minor"/>
      </rPr>
      <t>51:A:G</t>
    </r>
  </si>
  <si>
    <t>PP0</t>
  </si>
  <si>
    <t>PP1</t>
  </si>
  <si>
    <t>PP2</t>
  </si>
  <si>
    <t>PP3</t>
  </si>
  <si>
    <t>PP4</t>
  </si>
  <si>
    <t>DPY19L3</t>
  </si>
  <si>
    <t>Artery_Aorta</t>
  </si>
  <si>
    <t>Cells_Cultured_fibroblasts</t>
  </si>
  <si>
    <t>Adipose_Subcutaneous</t>
  </si>
  <si>
    <t>Adipose_Visceral_Omentum</t>
  </si>
  <si>
    <t>Artery_Coronary</t>
  </si>
  <si>
    <t>Artery_Tibial</t>
  </si>
  <si>
    <t>Brain_Putamen_basal_ganglia</t>
  </si>
  <si>
    <t>Breast_Mammary_Tissue</t>
  </si>
  <si>
    <t>Colon_Sigmoid</t>
  </si>
  <si>
    <t>Colon_Transverse</t>
  </si>
  <si>
    <t>Esophagus_Gastroesophageal_Junction</t>
  </si>
  <si>
    <t>Esophagus_Mucosa</t>
  </si>
  <si>
    <t>Esophagus_Muscularis</t>
  </si>
  <si>
    <t>Heart_Atrial_Appendage</t>
  </si>
  <si>
    <t>Heart_Left_Ventricle</t>
  </si>
  <si>
    <t>Lung</t>
  </si>
  <si>
    <t>Minor_Salivary_Gland</t>
  </si>
  <si>
    <t>Muscle_Skeletal</t>
  </si>
  <si>
    <t>Nerve_Tibial</t>
  </si>
  <si>
    <t>Pancreas</t>
  </si>
  <si>
    <t>Skin_Sun_Exposed_Lower_leg</t>
  </si>
  <si>
    <t>Testis</t>
  </si>
  <si>
    <t>Thyroid</t>
  </si>
  <si>
    <t>Whole_Blood</t>
  </si>
  <si>
    <t>MPND</t>
  </si>
  <si>
    <t>Skin_Not_Sun_Exposed_Suprapubic</t>
  </si>
  <si>
    <t>FBXO46</t>
  </si>
  <si>
    <t>Brain_Hippocampus</t>
  </si>
  <si>
    <t>Ovary</t>
  </si>
  <si>
    <t>GPR150</t>
  </si>
  <si>
    <t>Exome-top gene not prioritized by GWAS fine-mapping</t>
  </si>
  <si>
    <t>p-value for heterogeneity in effect esitmates between groups</t>
  </si>
  <si>
    <t>Men</t>
  </si>
  <si>
    <t>Women</t>
  </si>
  <si>
    <r>
      <t>Beta (95% CI) per allele in kg/m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units of BMI</t>
    </r>
  </si>
  <si>
    <t>GTEx Tissue</t>
  </si>
  <si>
    <t>Abbreviations: chromosome, position, reference, alternative, CPRA; EUR, European ancestry GTEx dataset; ALL, all ancestries GTEx dataset; posterior probability, PP; Genotype tissue expression project, GTEx;eQTL, expression quantitative trait locus; PP0, posterior probability for no association at this locus; PP1, posterior probability for a causal variant associated with BMI at this locus; PP2, posterior probability for a causal variant associated with the eQTL at this locus; PP3, posterior probability for two seperate genetic variants which influence the BMI and eQTL seperately; PP4, posterior probability for a single causal variant shared by BMI and the eQTL signals.</t>
  </si>
  <si>
    <t>Fine-mapped sentinel variant for BMI (CPRA)</t>
  </si>
  <si>
    <t>Beta (95% CI) per allele in SD units of BMI</t>
  </si>
  <si>
    <t>Outcome</t>
  </si>
  <si>
    <t>Abbreviations: chromosome, position, reference, alternative, CPRA; posterior probability of causal association, PPA; alternative allele frequency, AAF; human genome variation society, HGVS; standard deviation, SD; body mass index, BMI; confidence interval, CI; P-value, p; predicted loss of function variants, pLOF.</t>
  </si>
  <si>
    <t>Abbreviations: predicted loss of function, pLOF; UK Biobank, UKB; alternative allele frequency, AAF; confidence interval, CI; odds ratio, OR;  P-value, p; reference-reference genotype, RR; reference-alternative genotype, RA; alternative-alternative genotype, AA.</t>
  </si>
  <si>
    <r>
      <t xml:space="preserve">Table S7. No association with BMI for the burden of rare nonsynonymous variants in </t>
    </r>
    <r>
      <rPr>
        <b/>
        <i/>
        <sz val="9"/>
        <color theme="1"/>
        <rFont val="Calibri"/>
        <family val="2"/>
        <scheme val="minor"/>
      </rPr>
      <t>ASB3</t>
    </r>
    <r>
      <rPr>
        <b/>
        <sz val="9"/>
        <color theme="1"/>
        <rFont val="Calibri"/>
        <family val="2"/>
        <scheme val="minor"/>
      </rPr>
      <t xml:space="preserve"> or </t>
    </r>
    <r>
      <rPr>
        <b/>
        <i/>
        <sz val="9"/>
        <color theme="1"/>
        <rFont val="Calibri"/>
        <family val="2"/>
        <scheme val="minor"/>
      </rPr>
      <t>GPR75-ASB3.</t>
    </r>
  </si>
  <si>
    <t>Table S18. Sentinel variants identified by GWAS fine-mapping in the discovery cohorts of our exome sequencing analysis.</t>
  </si>
  <si>
    <t>Table S19. Gene burden associations for genes identified by GWAS fine-mapping of common variant signals to a single nonsynonymous variant with &gt;95% posterior probability of causal association</t>
  </si>
  <si>
    <t>Table S21. Colocalization between BMI and gene expression common variant signals in the regions identified by exome sequencing gene burden analysis.</t>
  </si>
  <si>
    <t>Responded "Thinner" to multiple choice question: "When you were 10 years old, compared to average would you describe yourself as: thinner, plumper, about average, do not know, prefer not to answer?"</t>
  </si>
  <si>
    <t>ALL</t>
  </si>
  <si>
    <t>Abbreviations: chromosome, position, reference, alternative, CPRA; alternative allele frequency, AAF; complementary DNA, cDNA; human genome variation society, HGVS.</t>
  </si>
  <si>
    <t>MARCH1</t>
  </si>
  <si>
    <t>18:60371109-60372775 (-)</t>
  </si>
  <si>
    <t>Variable</t>
  </si>
  <si>
    <t>UKB study (N=428,719)</t>
  </si>
  <si>
    <t>GHS study (N=121,061)</t>
  </si>
  <si>
    <t>MCPS study (N=95,846)</t>
  </si>
  <si>
    <t>Age, mean (SD) in years</t>
  </si>
  <si>
    <t>57 (8)</t>
  </si>
  <si>
    <t>53 (17)</t>
  </si>
  <si>
    <t>52 (13)</t>
  </si>
  <si>
    <t>Women, N (%)</t>
  </si>
  <si>
    <t>232,553 (54)</t>
  </si>
  <si>
    <t>73,769 (61)</t>
  </si>
  <si>
    <t>65,330 (68)</t>
  </si>
  <si>
    <r>
      <t>Body mass index, mean (SD) in kg/m</t>
    </r>
    <r>
      <rPr>
        <vertAlign val="superscript"/>
        <sz val="9"/>
        <color theme="1"/>
        <rFont val="Calibri"/>
        <family val="2"/>
        <scheme val="minor"/>
      </rPr>
      <t>2</t>
    </r>
  </si>
  <si>
    <t>27.4 (4.8)</t>
  </si>
  <si>
    <t>31.1 (7.3)</t>
  </si>
  <si>
    <t>29.1 (5.1)</t>
  </si>
  <si>
    <t>Body weight, mean (SD) in kg</t>
  </si>
  <si>
    <t>78 (16)</t>
  </si>
  <si>
    <t>88 (23)</t>
  </si>
  <si>
    <t>70 (14)</t>
  </si>
  <si>
    <r>
      <t>Body mass index WHO categories, N</t>
    </r>
    <r>
      <rPr>
        <vertAlign val="superscript"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(%)</t>
    </r>
  </si>
  <si>
    <t>2,089 (0.49)</t>
  </si>
  <si>
    <t>994 (0.82)</t>
  </si>
  <si>
    <t>499 (0.52)</t>
  </si>
  <si>
    <t>140,175 (32.70)</t>
  </si>
  <si>
    <t>23,784 (19.65)</t>
  </si>
  <si>
    <t>18,599 (19.41)</t>
  </si>
  <si>
    <t>182,564 (42.58)</t>
  </si>
  <si>
    <t>35,787 (29.56)</t>
  </si>
  <si>
    <t>40,672 (42.43)</t>
  </si>
  <si>
    <t>95,928 (22.37)</t>
  </si>
  <si>
    <t>46,067 (38.05)</t>
  </si>
  <si>
    <t>33,203 (34.64)</t>
  </si>
  <si>
    <t>7,963 (1.86)</t>
  </si>
  <si>
    <t>14,429 (11.92)</t>
  </si>
  <si>
    <t>2,873 (3.00)</t>
  </si>
  <si>
    <t>Blood pressure, mean (SD) in mmHg</t>
  </si>
  <si>
    <t>Systolic</t>
  </si>
  <si>
    <t>138 (19)</t>
  </si>
  <si>
    <t>124 (11)</t>
  </si>
  <si>
    <t>127 (17)</t>
  </si>
  <si>
    <t>Diastolic</t>
  </si>
  <si>
    <t>82 (11)</t>
  </si>
  <si>
    <t>74 (7)</t>
  </si>
  <si>
    <t>83 (10)</t>
  </si>
  <si>
    <t>Low-density lipoprotein cholesterol, mean (SD) in mg/dL</t>
  </si>
  <si>
    <t>138 (34)</t>
  </si>
  <si>
    <t>107 (29)</t>
  </si>
  <si>
    <t>Not measured</t>
  </si>
  <si>
    <t>Triglycerides, median (IQR) in mg/dL</t>
  </si>
  <si>
    <t>132 (93, 191)</t>
  </si>
  <si>
    <t>124 (90, 172)</t>
  </si>
  <si>
    <t>Genetic exposure, variant type; allele frequency cut-off in %</t>
  </si>
  <si>
    <t>Study</t>
  </si>
  <si>
    <t>UKB</t>
  </si>
  <si>
    <t>MCPS</t>
  </si>
  <si>
    <t>GHS</t>
  </si>
  <si>
    <t>423,919|4,790|10</t>
  </si>
  <si>
    <t>95,674|172|0</t>
  </si>
  <si>
    <t>119,906|1,155|0</t>
  </si>
  <si>
    <t>428,572|147|0</t>
  </si>
  <si>
    <t>95,816|30|0</t>
  </si>
  <si>
    <t>121,010|51|0</t>
  </si>
  <si>
    <t>428,432|287|0</t>
  </si>
  <si>
    <t>95,784|62|0</t>
  </si>
  <si>
    <t>120,966|95|0</t>
  </si>
  <si>
    <t>427,799|920|0</t>
  </si>
  <si>
    <t>95,593|253|0</t>
  </si>
  <si>
    <t>120,846|215|0</t>
  </si>
  <si>
    <t>428,569|150|0</t>
  </si>
  <si>
    <t>95,825|21|0</t>
  </si>
  <si>
    <t>120,974|87|0</t>
  </si>
  <si>
    <t>419,377|9,303|39</t>
  </si>
  <si>
    <t>94,749|1,094|3</t>
  </si>
  <si>
    <t>119,083|1,975|3</t>
  </si>
  <si>
    <t>419,206|9,489|24</t>
  </si>
  <si>
    <t>94,094|1,750|2</t>
  </si>
  <si>
    <t>117,794|3,255|12</t>
  </si>
  <si>
    <t>428,576|143|0</t>
  </si>
  <si>
    <t>95,831|15|0</t>
  </si>
  <si>
    <t>120,956|105|0</t>
  </si>
  <si>
    <t>424,507|4,212|0</t>
  </si>
  <si>
    <t>94,999|845|2</t>
  </si>
  <si>
    <t>119,910|1,151|0</t>
  </si>
  <si>
    <t>428,523|196|0</t>
  </si>
  <si>
    <t>95,813|33|0</t>
  </si>
  <si>
    <t>120,912|149|0</t>
  </si>
  <si>
    <t>427,498|1,221|0</t>
  </si>
  <si>
    <t>95,508|337|1</t>
  </si>
  <si>
    <t>120,583|478|0</t>
  </si>
  <si>
    <t>423,427|5,281|11</t>
  </si>
  <si>
    <t>95,260|583|3</t>
  </si>
  <si>
    <t>119,454|1,605|2</t>
  </si>
  <si>
    <t>413,568|15,125|26</t>
  </si>
  <si>
    <t>93,254|2,587|5</t>
  </si>
  <si>
    <t>116,750|4,304|7</t>
  </si>
  <si>
    <t>422,820|5,893|6</t>
  </si>
  <si>
    <t>94,542|1,302|2</t>
  </si>
  <si>
    <t>119,318|1,742|1</t>
  </si>
  <si>
    <t>Per-allele OR (95% CI) for obesity</t>
  </si>
  <si>
    <t>198,955|1,702|1</t>
  </si>
  <si>
    <t>184,430|1,997|2</t>
  </si>
  <si>
    <t>200,613|45|0</t>
  </si>
  <si>
    <t>186,335|94|0</t>
  </si>
  <si>
    <t>200,479|179|0</t>
  </si>
  <si>
    <t>186,331|98|0</t>
  </si>
  <si>
    <t>200,180|478|0</t>
  </si>
  <si>
    <t>186,092|337|0</t>
  </si>
  <si>
    <t>200,537|121|0</t>
  </si>
  <si>
    <t>186,380|49|0</t>
  </si>
  <si>
    <t>197,171|3,476|11</t>
  </si>
  <si>
    <t>182,523|3,886|20</t>
  </si>
  <si>
    <t>195,762|4,879|17</t>
  </si>
  <si>
    <t>182,426|3,996|7</t>
  </si>
  <si>
    <t>200,528|130|0</t>
  </si>
  <si>
    <t>186,374|55|0</t>
  </si>
  <si>
    <t>198,592|2,065|1</t>
  </si>
  <si>
    <t>184,749|1,680|0</t>
  </si>
  <si>
    <t>200,472|186|0</t>
  </si>
  <si>
    <t>186,361|68|0</t>
  </si>
  <si>
    <t>199,730|928|0</t>
  </si>
  <si>
    <t>186,016|413|0</t>
  </si>
  <si>
    <t>198,437|2,214|7</t>
  </si>
  <si>
    <t>184,089|2,336|4</t>
  </si>
  <si>
    <t>193,601|7,044|13</t>
  </si>
  <si>
    <t>180,183|6,232|14</t>
  </si>
  <si>
    <t>198,184|2,472|2</t>
  </si>
  <si>
    <t>183,641|2,784|4</t>
  </si>
  <si>
    <t>190Gln allele</t>
  </si>
  <si>
    <t>164,202|380|0</t>
  </si>
  <si>
    <t>166,822|508|1</t>
  </si>
  <si>
    <t>288Gly allele</t>
  </si>
  <si>
    <t>200,126|531|1</t>
  </si>
  <si>
    <t>185,681|745|2</t>
  </si>
  <si>
    <t>Table S14. Sentinel variants identified by GWAS fine-mapping in the 1Mb region around genes identified in our exome-wide gene-burden analysis.</t>
  </si>
  <si>
    <t>For the regions identified in the exome sequencing gene burden analysis (see Table S14), this Table lists BMI sentinel variants that had a high probability of a shared causal signal with gene expression associations in the same region (posterior probability of a single causal variant shared by BMI and eQTL signals, PP4 &gt; 0.8).</t>
  </si>
  <si>
    <t>Abbreviations: chromosome, position, reference, alternative, CPRA; alternative allele frequency, AAF; posterior probability of causal association, PPA; linkage disequilibrium, LD; expression quantitative trait loci, eQTL.</t>
  </si>
  <si>
    <t>dbSNP rsID</t>
  </si>
  <si>
    <t>PPA</t>
  </si>
  <si>
    <t>Sentinel variant in credible set</t>
  </si>
  <si>
    <t>Nearest gene</t>
  </si>
  <si>
    <t>Annotation</t>
  </si>
  <si>
    <t>R^2 with nonsynonymous variant</t>
  </si>
  <si>
    <t>Nonsynonymous variant effect</t>
  </si>
  <si>
    <t>Gene for nonsynonymous change</t>
  </si>
  <si>
    <t>intergenic</t>
  </si>
  <si>
    <t>None</t>
  </si>
  <si>
    <t>2:53899622:C:A</t>
  </si>
  <si>
    <t>rs805422</t>
  </si>
  <si>
    <t>PSME4</t>
  </si>
  <si>
    <t>2:53966056:T:C</t>
  </si>
  <si>
    <t>rs805343</t>
  </si>
  <si>
    <t>2:53965962:A:G</t>
  </si>
  <si>
    <t>rs805342</t>
  </si>
  <si>
    <t>2:53893683:G:A</t>
  </si>
  <si>
    <t>rs805412</t>
  </si>
  <si>
    <t>2:53812428:C:G</t>
  </si>
  <si>
    <t>rs2287347</t>
  </si>
  <si>
    <t>ERLEC1,GPR75-ASB3</t>
  </si>
  <si>
    <t>2:53813267:A:G</t>
  </si>
  <si>
    <t>rs6545368</t>
  </si>
  <si>
    <t>2:53965020:G:A</t>
  </si>
  <si>
    <t>rs805341</t>
  </si>
  <si>
    <t>2:53921194:C:A</t>
  </si>
  <si>
    <t>rs805330</t>
  </si>
  <si>
    <t>2:53807744:G:T</t>
  </si>
  <si>
    <t>rs6724214</t>
  </si>
  <si>
    <t>2:53938709:G:T</t>
  </si>
  <si>
    <t>rs805361</t>
  </si>
  <si>
    <t>2:53934885:C:T</t>
  </si>
  <si>
    <t>rs805358</t>
  </si>
  <si>
    <t>2:53907915:C:T</t>
  </si>
  <si>
    <t>rs805318</t>
  </si>
  <si>
    <t>2:54051530:T:C</t>
  </si>
  <si>
    <t>rs7590846</t>
  </si>
  <si>
    <t>ACYP2</t>
  </si>
  <si>
    <t>2:54051448:C:G</t>
  </si>
  <si>
    <t>rs1559037</t>
  </si>
  <si>
    <t>2:54052186:A:G</t>
  </si>
  <si>
    <t>rs1833497</t>
  </si>
  <si>
    <t>2:54052992:A:C</t>
  </si>
  <si>
    <t>rs1862122</t>
  </si>
  <si>
    <t>2:53899904:C:T</t>
  </si>
  <si>
    <t>rs805423</t>
  </si>
  <si>
    <t>2:53995028:C:A</t>
  </si>
  <si>
    <t>rs7591431</t>
  </si>
  <si>
    <t>2:53958004:A:G</t>
  </si>
  <si>
    <t>rs805335</t>
  </si>
  <si>
    <t>2:54053847:A:G</t>
  </si>
  <si>
    <t>rs7558126</t>
  </si>
  <si>
    <t>2:53733092:C:T</t>
  </si>
  <si>
    <t>rs114272138</t>
  </si>
  <si>
    <t>2:53765485:G:C,2:53765485:G:C</t>
  </si>
  <si>
    <t>0.83,0.83</t>
  </si>
  <si>
    <t>missense,missense</t>
  </si>
  <si>
    <t>2:53822332:G:A</t>
  </si>
  <si>
    <t>rs3095756</t>
  </si>
  <si>
    <t>2:53720820:C:A</t>
  </si>
  <si>
    <t>rs77601694</t>
  </si>
  <si>
    <t>2:53822111:G:A</t>
  </si>
  <si>
    <t>rs2542577</t>
  </si>
  <si>
    <t>2:53821221:G:A</t>
  </si>
  <si>
    <t>rs2542575</t>
  </si>
  <si>
    <t>Exposure</t>
  </si>
  <si>
    <t>Excluded genetic variants</t>
  </si>
  <si>
    <t>Number of genetic variants left in the analysis</t>
  </si>
  <si>
    <r>
      <t>GPR75</t>
    </r>
    <r>
      <rPr>
        <sz val="9"/>
        <color rgb="FF000000"/>
        <rFont val="Calibri"/>
        <family val="2"/>
        <scheme val="minor"/>
      </rPr>
      <t xml:space="preserve"> pLOF genetic variants with AAF &lt; 1%</t>
    </r>
  </si>
  <si>
    <t>None (main analysis as reported in Table 1)</t>
  </si>
  <si>
    <t>-0.35 (-0.48, -0.23)</t>
  </si>
  <si>
    <t>-0.34 (-0.47, -0.22)</t>
  </si>
  <si>
    <t>-0.36 (-0.48, -0.24)</t>
  </si>
  <si>
    <t>-0.36 (-0.49, -0.24)</t>
  </si>
  <si>
    <t>Description</t>
  </si>
  <si>
    <t>404* allele</t>
  </si>
  <si>
    <t>Single variant exome analysis (AAF&lt;1%)</t>
  </si>
  <si>
    <t>Number of variant sites</t>
  </si>
  <si>
    <r>
      <t xml:space="preserve">N-terminal variants – truncation </t>
    </r>
    <r>
      <rPr>
        <i/>
        <sz val="9"/>
        <color theme="1"/>
        <rFont val="Calibri"/>
        <family val="2"/>
        <scheme val="minor"/>
      </rPr>
      <t>before</t>
    </r>
    <r>
      <rPr>
        <sz val="9"/>
        <color theme="1"/>
        <rFont val="Calibri"/>
        <family val="2"/>
        <scheme val="minor"/>
      </rPr>
      <t xml:space="preserve"> last intracellular domain</t>
    </r>
  </si>
  <si>
    <r>
      <t xml:space="preserve">C-terminal variants – truncation </t>
    </r>
    <r>
      <rPr>
        <i/>
        <sz val="9"/>
        <color theme="1"/>
        <rFont val="Calibri"/>
        <family val="2"/>
        <scheme val="minor"/>
      </rPr>
      <t>within</t>
    </r>
    <r>
      <rPr>
        <sz val="9"/>
        <color theme="1"/>
        <rFont val="Calibri"/>
        <family val="2"/>
        <scheme val="minor"/>
      </rPr>
      <t xml:space="preserve"> last intracellular domain</t>
    </r>
  </si>
  <si>
    <r>
      <t xml:space="preserve">N-terminal variants – truncation </t>
    </r>
    <r>
      <rPr>
        <i/>
        <sz val="9"/>
        <color theme="1"/>
        <rFont val="Calibri"/>
        <family val="2"/>
        <scheme val="minor"/>
      </rPr>
      <t>before</t>
    </r>
    <r>
      <rPr>
        <sz val="9"/>
        <color theme="1"/>
        <rFont val="Calibri"/>
        <family val="2"/>
        <scheme val="minor"/>
      </rPr>
      <t xml:space="preserve"> last 100 amino acids</t>
    </r>
  </si>
  <si>
    <t>645,450|176|0</t>
  </si>
  <si>
    <r>
      <t xml:space="preserve">C-terminal variants – truncation </t>
    </r>
    <r>
      <rPr>
        <i/>
        <sz val="9"/>
        <color theme="1"/>
        <rFont val="Calibri"/>
        <family val="2"/>
        <scheme val="minor"/>
      </rPr>
      <t>within</t>
    </r>
    <r>
      <rPr>
        <sz val="9"/>
        <color theme="1"/>
        <rFont val="Calibri"/>
        <family val="2"/>
        <scheme val="minor"/>
      </rPr>
      <t xml:space="preserve"> last 100 amino acids</t>
    </r>
  </si>
  <si>
    <t>645,574|52|0</t>
  </si>
  <si>
    <t>Beta in SDs or odds ratio (95% CI) per allele</t>
  </si>
  <si>
    <t>Allele counts participants (or disease cases for binary traits), RR|RA|AA</t>
  </si>
  <si>
    <t>Allele counts controls, RR|RA|AA</t>
  </si>
  <si>
    <t>Beta in clinical units (95% CI) per allele</t>
  </si>
  <si>
    <r>
      <t>GPR75</t>
    </r>
    <r>
      <rPr>
        <sz val="9"/>
        <color theme="1"/>
        <rFont val="Calibri"/>
        <family val="2"/>
        <scheme val="minor"/>
      </rPr>
      <t xml:space="preserve"> pLOF genetic variants, AAF &lt; 1%</t>
    </r>
  </si>
  <si>
    <r>
      <t>Glucose</t>
    </r>
    <r>
      <rPr>
        <vertAlign val="superscript"/>
        <sz val="9"/>
        <color rgb="FF000000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mg/dL</t>
    </r>
    <r>
      <rPr>
        <vertAlign val="superscript"/>
        <sz val="9"/>
        <color rgb="FF000000"/>
        <rFont val="Calibri"/>
        <family val="2"/>
        <scheme val="minor"/>
      </rPr>
      <t xml:space="preserve"> </t>
    </r>
  </si>
  <si>
    <t>461,056|162|0</t>
  </si>
  <si>
    <t>(-0.19, 0.11)</t>
  </si>
  <si>
    <t xml:space="preserve"> (-4.1, 2.3)</t>
  </si>
  <si>
    <t>HbA1c, %</t>
  </si>
  <si>
    <t>574,999|191|0</t>
  </si>
  <si>
    <t>(-0.19, 0.07)</t>
  </si>
  <si>
    <t xml:space="preserve"> (-0.17, 0.06)</t>
  </si>
  <si>
    <r>
      <t>AST</t>
    </r>
    <r>
      <rPr>
        <vertAlign val="superscript"/>
        <sz val="9"/>
        <color rgb="FF000000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U/L</t>
    </r>
  </si>
  <si>
    <t>515,532|182|0</t>
  </si>
  <si>
    <t>(-0.15, 0.13)</t>
  </si>
  <si>
    <t xml:space="preserve"> (-1.4, 1.3)</t>
  </si>
  <si>
    <r>
      <t>ALT</t>
    </r>
    <r>
      <rPr>
        <vertAlign val="superscript"/>
        <sz val="9"/>
        <color rgb="FF000000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U/L</t>
    </r>
  </si>
  <si>
    <t>518,135|182|0</t>
  </si>
  <si>
    <t>(-0.25, 0.03)</t>
  </si>
  <si>
    <t>(-3.4, 0.4)</t>
  </si>
  <si>
    <r>
      <t>Triglycerides</t>
    </r>
    <r>
      <rPr>
        <vertAlign val="superscript"/>
        <sz val="9"/>
        <color rgb="FF000000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</t>
    </r>
    <r>
      <rPr>
        <vertAlign val="superscript"/>
        <sz val="9"/>
        <color rgb="FF00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 mg/dL</t>
    </r>
  </si>
  <si>
    <t>501,508|178|0</t>
  </si>
  <si>
    <t xml:space="preserve"> (-0.19, 0.08)</t>
  </si>
  <si>
    <t>(-16.7, 7.2)</t>
  </si>
  <si>
    <r>
      <t>HDL-C</t>
    </r>
    <r>
      <rPr>
        <vertAlign val="superscript"/>
        <sz val="9"/>
        <color rgb="FF000000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mg/dL</t>
    </r>
  </si>
  <si>
    <t>467,058|167|0</t>
  </si>
  <si>
    <t>(0.05, 0.33)</t>
  </si>
  <si>
    <t xml:space="preserve"> (0.8, 4.9)</t>
  </si>
  <si>
    <r>
      <t>LDL-C</t>
    </r>
    <r>
      <rPr>
        <vertAlign val="superscript"/>
        <sz val="9"/>
        <color rgb="FF000000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mg/dL</t>
    </r>
  </si>
  <si>
    <t>500,249|177|0</t>
  </si>
  <si>
    <t>(-0.15, 0.12)</t>
  </si>
  <si>
    <t xml:space="preserve"> (-5.2, 3.9)</t>
  </si>
  <si>
    <t>Systolic blood pressure, mmHg</t>
  </si>
  <si>
    <t>622,080|222|0</t>
  </si>
  <si>
    <t>(-0.15, 0.08)</t>
  </si>
  <si>
    <t>(-2.7, 1.5)</t>
  </si>
  <si>
    <t>Diastolic blood pressure, mmHg</t>
  </si>
  <si>
    <t>618,264|222|0</t>
  </si>
  <si>
    <t>(-0.15, 0.1)</t>
  </si>
  <si>
    <t xml:space="preserve"> (-1.6, 1)</t>
  </si>
  <si>
    <t>Waist-to-hip ratio, ratio units</t>
  </si>
  <si>
    <t>525,809|177|0</t>
  </si>
  <si>
    <t xml:space="preserve"> (-0.27, 0.01)</t>
  </si>
  <si>
    <t>(-0.024, 0.001)</t>
  </si>
  <si>
    <t>Type 2 diabetes</t>
  </si>
  <si>
    <t>63,468|24|0</t>
  </si>
  <si>
    <t>549,770|191|0</t>
  </si>
  <si>
    <r>
      <t>(0.59, 1.45)</t>
    </r>
    <r>
      <rPr>
        <vertAlign val="superscript"/>
        <sz val="9"/>
        <color rgb="FF000000"/>
        <rFont val="Calibri"/>
        <family val="2"/>
        <scheme val="minor"/>
      </rPr>
      <t>b</t>
    </r>
  </si>
  <si>
    <t>a Phenotype not available in the MCPS cohort.</t>
  </si>
  <si>
    <t>Gene-burden exome analysis</t>
  </si>
  <si>
    <t>pLOF or predicted deleterious missense variants (1/5); AAF &lt; 1%</t>
  </si>
  <si>
    <t>Single variant exome analysis (AAF&gt;1%)</t>
  </si>
  <si>
    <t>Abbreviations: chromosome, position, reference, alternative CPRA; standard deviation, SD; body mass index, BMI; confidence interval, CI; P-value, p; alternative allele frequency, AAF.</t>
  </si>
  <si>
    <t>rsid</t>
  </si>
  <si>
    <t>Chomosome</t>
  </si>
  <si>
    <t>Position</t>
  </si>
  <si>
    <t>Reference allele</t>
  </si>
  <si>
    <t>Alternative allele</t>
  </si>
  <si>
    <t>Per allele beta in SD units of BMI</t>
  </si>
  <si>
    <t>95% CI, lower bound</t>
  </si>
  <si>
    <t>95% CI, upper bound</t>
  </si>
  <si>
    <t>Variant effect</t>
  </si>
  <si>
    <t>Protein effect</t>
  </si>
  <si>
    <t>5:146515831:G:A</t>
  </si>
  <si>
    <t>rs114285050</t>
  </si>
  <si>
    <t>G</t>
  </si>
  <si>
    <t>A</t>
  </si>
  <si>
    <t>stop_gain</t>
  </si>
  <si>
    <t>p.Arg95*</t>
  </si>
  <si>
    <t>5:151666362:C:T</t>
  </si>
  <si>
    <t>rs41290587</t>
  </si>
  <si>
    <t>C</t>
  </si>
  <si>
    <t>p.Gly245Arg</t>
  </si>
  <si>
    <t>14:50188639:G:C</t>
  </si>
  <si>
    <t>rs72681869</t>
  </si>
  <si>
    <t>SOS2</t>
  </si>
  <si>
    <t>p.Pro191Arg</t>
  </si>
  <si>
    <t>16:2766626:G:C</t>
  </si>
  <si>
    <t>rs117133016</t>
  </si>
  <si>
    <t>SRRM2</t>
  </si>
  <si>
    <t>p.Arg2033Pro</t>
  </si>
  <si>
    <t>18:60372169:C:T</t>
  </si>
  <si>
    <t>rs370479598</t>
  </si>
  <si>
    <t xml:space="preserve">p.Glu61Lys	</t>
  </si>
  <si>
    <t>19:32658955:G:A</t>
  </si>
  <si>
    <t>rs147502994</t>
  </si>
  <si>
    <t>p.Arg21Cys</t>
  </si>
  <si>
    <t>Sentinel eQTL in LD (R^2 &gt; 0.8)</t>
  </si>
  <si>
    <t>Nonsynonymous variants in LD (R^2 &gt; 0.8)</t>
  </si>
  <si>
    <t>Abbreviations: P-value, p; SD, standard deviations; CI, confidence intervals; pLOF, predicted loss of function; AAF, alternative allele frequency; RR, reference-reference genotype; RA, reference-alternative heterozygous genotype; AA, alternative-alternative homozygous genotype; Hemoglobin A1C, HbA1c; Aspartate transaminase, AST; Alanine transaminase, ALT; High-density lipoprotein cholesterol, HDL-C; Low-density lipoprotein cholesterol, LDL-C; milligrams per deciliter, mg/dL; millimetre of mercury, mmHg; units per liter, U/L.</t>
  </si>
  <si>
    <t>Outcome, clinical unit</t>
  </si>
  <si>
    <t>Abbreviations: european, EUR; admixed-american, AMR; chromosome, position, reference, alternative, CPRA; alternative allele frequency, AAF; posterior probability of association, PPA.</t>
  </si>
  <si>
    <t>Genetic exposure, variant type</t>
  </si>
  <si>
    <r>
      <t>Underweight
(&lt; 18.5 kg/m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>)</t>
    </r>
  </si>
  <si>
    <r>
      <t>Healthy weight
(18.5 to &lt; 25 kg/m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>)</t>
    </r>
  </si>
  <si>
    <r>
      <t>Overweight
(25 to &lt; 30 kg/m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>)</t>
    </r>
  </si>
  <si>
    <r>
      <t>Obesity, non-severe
(30 to &lt; 40 kg/m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>)</t>
    </r>
  </si>
  <si>
    <r>
      <t>Severe obesity
(≤ 40 kg/m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>)</t>
    </r>
  </si>
  <si>
    <t>Table S1. Baseline characteristics of individuals included in the exome-wide association study.</t>
  </si>
  <si>
    <t>Table S2. Association results in the UKB, GHS and MCPS cohorts for the 16 genes associated with body mass index in the exome-wide gene burden analysis.</t>
  </si>
  <si>
    <t>Table S9. Common variants associated with BMI at the GPR75 locus.</t>
  </si>
  <si>
    <t>Table S10. Association of pLOF genetic variants in GPR75 with body mass index in sensitivity analyses.</t>
  </si>
  <si>
    <t>Table S17. Associations with BMI in the exome-wide analysis for rare nonsynonymous single variants.</t>
  </si>
  <si>
    <t>19:45674762:G:A; GIPR Arg190Gln</t>
  </si>
  <si>
    <t>19:45677718:A:G; GIPR Glu288Gly</t>
  </si>
  <si>
    <t>The Table lists the predicted loss of function (pLOF) variants in the GPR75 gene found by exome sequencing which contributed to the gene burden analysis. a Imputation INFO score values below 0.3 are typically considered to be of very low quality.</t>
  </si>
  <si>
    <t>400fs allele</t>
  </si>
  <si>
    <t>234* allele</t>
  </si>
  <si>
    <t>219fs allele</t>
  </si>
  <si>
    <t>110fs allele</t>
  </si>
  <si>
    <t>103Ile allele</t>
  </si>
  <si>
    <t>251Leu allele</t>
  </si>
  <si>
    <t>Autosomal Dominant</t>
  </si>
  <si>
    <t>Table S3. Association with body mass index of GPR75 pLOF variants within age and sex subgroups.</t>
  </si>
  <si>
    <r>
      <t>The Table reports a list of 26 common variants which were associated with BMI at the genome-wide threshold of statistical significance (p&lt;5×10</t>
    </r>
    <r>
      <rPr>
        <vertAlign val="superscript"/>
        <sz val="9"/>
        <color theme="1"/>
        <rFont val="Calibri"/>
        <family val="2"/>
        <scheme val="minor"/>
      </rPr>
      <t>-08</t>
    </r>
    <r>
      <rPr>
        <sz val="9"/>
        <color theme="1"/>
        <rFont val="Calibri"/>
        <family val="2"/>
        <scheme val="minor"/>
      </rPr>
      <t xml:space="preserve">) within 500kb either side of </t>
    </r>
    <r>
      <rPr>
        <i/>
        <sz val="9"/>
        <color theme="1"/>
        <rFont val="Calibri"/>
        <family val="2"/>
        <scheme val="minor"/>
      </rPr>
      <t>GPR75</t>
    </r>
    <r>
      <rPr>
        <sz val="9"/>
        <color theme="1"/>
        <rFont val="Calibri"/>
        <family val="2"/>
        <scheme val="minor"/>
      </rPr>
      <t xml:space="preserve"> in Europeans. The variants are annotated to the nearest gene, and whether they are in LD (R^2 &gt; 0.8) with an eQTL sentinel or nonsynonymous coding variant. At the GPR75 locus, no common variants were associated with BMI at genome-wide significance in admixed Americans.</t>
    </r>
  </si>
  <si>
    <t>Table S11. Predicted loss of function variants in GPR75 associated with BMI in individual variant analyses.</t>
  </si>
  <si>
    <t>Table S12. Association with BMI of N- vs C-terminal truncating genetic variants in GPR75.</t>
  </si>
  <si>
    <t>Table S13. Association of pLOF genetic variants in GPR75 with cardio-metabolic phenotypes in the UKB, GHS and MCPS studies.</t>
  </si>
  <si>
    <t xml:space="preserve">Table S15. Associations with BMI at CALCR, GIPR and MC4R. </t>
  </si>
  <si>
    <t>Monogenic obesity associated with pLOF in the gene, Mendelian inheritance in man identifier</t>
  </si>
  <si>
    <r>
      <t>Rare nonsynonymus variants individually associated with BMI in the exome-wide analysis with P&lt;5x10</t>
    </r>
    <r>
      <rPr>
        <vertAlign val="superscript"/>
        <sz val="9"/>
        <color theme="1"/>
        <rFont val="Calibri"/>
        <family val="2"/>
        <scheme val="minor"/>
      </rPr>
      <t>-08</t>
    </r>
    <r>
      <rPr>
        <sz val="9"/>
        <color theme="1"/>
        <rFont val="Calibri"/>
        <family val="2"/>
        <scheme val="minor"/>
      </rPr>
      <t>.</t>
    </r>
  </si>
  <si>
    <t>Table S20. Association with BMI for the burden of rare nonsynonymous variants in genes at the FTO locus.</t>
  </si>
  <si>
    <t>Table S5. Association of GPR75 pLOF variants with self-reported thinner than average comparative body size at age 10 in UKB.</t>
  </si>
  <si>
    <t>Table S6. GPR75 predicted loss of function variants identified by exome-sequencing.</t>
  </si>
  <si>
    <t>26 common variants associated with BMI at the locus in Europeans (listed in Table S9)</t>
  </si>
  <si>
    <r>
      <t>The table lists common sentinel variants identified by GWAS fine-mapping and located within 500kb either side of genes identified by gene burden exome-wide analysis. Sentinel variants are annotated to genes based on physical proximity to the nearest gene [p], nonsynonymous coding effect or in LD (R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&gt;0.8) with a nonsynonymous variant in the gene [n], having strong evidence of colocalization with an eQTL signal for the gene in GTEx European ancestry [e-coloc(GTEx-EUR)] or GTEx all ancestries [e-coloc(GTEx-ALL)] datasets (based on a posterior probability of a shared single causal variant &gt; 0.8 in colocalization analyses; see Table S21 for detailed colocalization results).</t>
    </r>
  </si>
  <si>
    <t>Table S16. Association with BMI for the burden of rare pLOF variants in mongenic obesity genes in the leptin-melanocortin pathway.</t>
  </si>
  <si>
    <t>The table lists common sentinel variants identified by GWAS fine-mapping as variants with highest posterior probability of causal associations for conditionally-independent common variant signals in the discovery cohorts. Fine mapping was performed separately in European ancestry GWAS results (meta-analysis of UKB and GHS) and in Admixed American ancestry GWAS results (MCPS). In addition, to estimate the strength of association across datasets for fine-mapped variants, a multi-ancestry meta-analysis including UKB, GHS, and MCPS was performed using MANTRA and, for variants present in all three cohorts, the log10 transformed Bayes factor for association is reported in column N.</t>
  </si>
  <si>
    <r>
      <t xml:space="preserve">Age  </t>
    </r>
    <r>
      <rPr>
        <sz val="9"/>
        <color theme="1"/>
        <rFont val="Calibri"/>
        <family val="2"/>
      </rPr>
      <t>≤ median value in cohort</t>
    </r>
  </si>
  <si>
    <t>Age  &gt;  median value in cohort</t>
  </si>
  <si>
    <t>-0.06
 (-0.08, -0.03)</t>
  </si>
  <si>
    <t>-0.02
 (-0.17, 0.12)</t>
  </si>
  <si>
    <t>-0.10
 (-0.15, -0.05)</t>
  </si>
  <si>
    <t>-0.34
 (-0.49, -0.19)</t>
  </si>
  <si>
    <t>-0.48
 (-0.82, -0.13)</t>
  </si>
  <si>
    <t>-0.27
 (-0.52, -0.02)</t>
  </si>
  <si>
    <t>0.25
 (0.14, 0.35)</t>
  </si>
  <si>
    <t>0.18
 (-0.06, 0.42)</t>
  </si>
  <si>
    <t>0.23
 (0.05, 0.41)</t>
  </si>
  <si>
    <t>0.15
 (0.1, 0.21)</t>
  </si>
  <si>
    <t>0.11
 (-0.01, 0.23)</t>
  </si>
  <si>
    <t>0.07
 (-0.05, 0.20)</t>
  </si>
  <si>
    <t>0.30
 (0.16, 0.45)</t>
  </si>
  <si>
    <t>0.24
 (-0.18, 0.65)</t>
  </si>
  <si>
    <t>0.38
 (0.19, 0.57)</t>
  </si>
  <si>
    <t>-0.06
 (-0.08, -0.04)</t>
  </si>
  <si>
    <t>-0.01
 (-0.07, 0.05)</t>
  </si>
  <si>
    <t>-0.02
 (-0.06, 0.02)</t>
  </si>
  <si>
    <t>0.06
 (0.04, 0.07)</t>
  </si>
  <si>
    <t>-0.01
 (-0.06, 0.03)</t>
  </si>
  <si>
    <t>0.06
 (0.03, 0.09)</t>
  </si>
  <si>
    <t>0.41
 (0.26, 0.55)</t>
  </si>
  <si>
    <t>0.09
 (-0.4, 0.58)</t>
  </si>
  <si>
    <t>0.27
 (0.10, 0.45)</t>
  </si>
  <si>
    <t>0.06
 (0.04, 0.09)</t>
  </si>
  <si>
    <t>0.09
 (0.02, 0.16)</t>
  </si>
  <si>
    <t>0.17
 (0.11, 0.22)</t>
  </si>
  <si>
    <t>PDE3B</t>
  </si>
  <si>
    <t>0.10
 (0.05, 0.16)</t>
  </si>
  <si>
    <t>427,508|1,211|0</t>
  </si>
  <si>
    <t>0.44
 (0.24, 0.64)</t>
  </si>
  <si>
    <t>95,758|88|0</t>
  </si>
  <si>
    <t>0.10
 (-0.01, 0.22)</t>
  </si>
  <si>
    <t>120,808|253|0</t>
  </si>
  <si>
    <t>0.25
 (0.12, 0.38)</t>
  </si>
  <si>
    <t>0.25
 (-0.08, 0.58)</t>
  </si>
  <si>
    <t>0.34
 (0.19, 0.49)</t>
  </si>
  <si>
    <t>KIAA0586</t>
  </si>
  <si>
    <t>-0.04
 (-0.05, -0.02)</t>
  </si>
  <si>
    <t>419,014|9,697|8</t>
  </si>
  <si>
    <t>-0.01
 (-0.07, 0.04)</t>
  </si>
  <si>
    <t>94,694|1,150|2</t>
  </si>
  <si>
    <t>-0.05
 (-0.08, -0.02)</t>
  </si>
  <si>
    <t>117,061|3,997|3</t>
  </si>
  <si>
    <t>0.29
 (0.24, 0.34)</t>
  </si>
  <si>
    <t>0.27
 (0.16, 0.37)</t>
  </si>
  <si>
    <t>0.34
 (0.26, 0.42)</t>
  </si>
  <si>
    <t>-0.07
 (-0.10, -0.05)</t>
  </si>
  <si>
    <t>0.01
 (-0.07, 0.09)</t>
  </si>
  <si>
    <t>-0.04
 (-0.08, 0.00)</t>
  </si>
  <si>
    <t>0.04
 (0.03, 0.06)</t>
  </si>
  <si>
    <t>-0.01
 (-0.05, 0.03)</t>
  </si>
  <si>
    <t>0.04
 (0.01, 0.07)</t>
  </si>
  <si>
    <t>-0.09
 (-0.14, -0.03)</t>
  </si>
  <si>
    <t>-0.12
 (-0.17, -0.08)</t>
  </si>
  <si>
    <t>Beta (95% CI) per allele in kg/m2 units of BMI</t>
  </si>
  <si>
    <t>-0.037
 (-0.17, 0.091)</t>
  </si>
  <si>
    <t>-0.0081
 (-0.031, 0.015)</t>
  </si>
  <si>
    <t>-0.044
 (-0.17, 0.082)</t>
  </si>
  <si>
    <t>-0.0069
 (-0.021, 0.0068)</t>
  </si>
  <si>
    <t>-0.037
 (-0.11, 0.037)</t>
  </si>
  <si>
    <t>-0.2
 (-0.9, 0.49)</t>
  </si>
  <si>
    <t>-0.019
 (-0.045, 0.0079)</t>
  </si>
  <si>
    <t>-0.1
 (-0.25, 0.042)</t>
  </si>
  <si>
    <t>-0.011
 (-0.026, 0.0039)</t>
  </si>
  <si>
    <t>-0.059
 (-0.14, 0.021)</t>
  </si>
  <si>
    <t>-0.039
 (-0.17, 0.088)</t>
  </si>
  <si>
    <t>-0.21
 (-0.89, 0.47)</t>
  </si>
  <si>
    <t>-0.0096
 (-0.032, 0.013)</t>
  </si>
  <si>
    <t>-0.052
 (-0.17, 0.071)</t>
  </si>
  <si>
    <t>-0.0012
 (-0.014, 0.012)</t>
  </si>
  <si>
    <t>-0.0065
 (-0.076, 0.063)</t>
  </si>
  <si>
    <t>-0.02
 (-0.046, 0.0056)</t>
  </si>
  <si>
    <t>-0.11
 (-0.25, 0.03)</t>
  </si>
  <si>
    <t>-0.0045
 (-0.019, 0.0096)</t>
  </si>
  <si>
    <t>-0.024
 (-0.1, 0.052)</t>
  </si>
  <si>
    <t>-1.77
 (-3.12, -0.43)</t>
  </si>
  <si>
    <t>-2.25
 (-4.04, -0.47)</t>
  </si>
  <si>
    <t>-0.35
 (-0.64, -0.06)</t>
  </si>
  <si>
    <t>-1.16
 (-2.19, -0.13)</t>
  </si>
  <si>
    <t>-0.99
 (-1.55, -0.42)</t>
  </si>
  <si>
    <r>
      <t xml:space="preserve">This Table reports association statistics for </t>
    </r>
    <r>
      <rPr>
        <i/>
        <sz val="9"/>
        <color theme="1"/>
        <rFont val="Calibri"/>
        <family val="2"/>
        <scheme val="minor"/>
      </rPr>
      <t xml:space="preserve">GPR75 </t>
    </r>
    <r>
      <rPr>
        <sz val="9"/>
        <color theme="1"/>
        <rFont val="Calibri"/>
        <family val="2"/>
        <scheme val="minor"/>
      </rPr>
      <t>pLOF variants which were included in the gene burden analysis and were also individually associated with BMI at an inverse-variance weighted meta-analysis p&lt;0.05.</t>
    </r>
  </si>
  <si>
    <r>
      <t xml:space="preserve">2:53853547:T:A; </t>
    </r>
    <r>
      <rPr>
        <i/>
        <sz val="9"/>
        <color theme="1"/>
        <rFont val="Calibri"/>
        <family val="2"/>
        <scheme val="minor"/>
      </rPr>
      <t>GPR75</t>
    </r>
    <r>
      <rPr>
        <sz val="9"/>
        <color theme="1"/>
        <rFont val="Calibri"/>
        <family val="2"/>
        <scheme val="minor"/>
      </rPr>
      <t xml:space="preserve"> Lys404*</t>
    </r>
  </si>
  <si>
    <r>
      <t xml:space="preserve">2:53853560:G:GA; </t>
    </r>
    <r>
      <rPr>
        <i/>
        <sz val="9"/>
        <color theme="1"/>
        <rFont val="Calibri"/>
        <family val="2"/>
        <scheme val="minor"/>
      </rPr>
      <t>GPR75</t>
    </r>
    <r>
      <rPr>
        <sz val="9"/>
        <color theme="1"/>
        <rFont val="Calibri"/>
        <family val="2"/>
        <scheme val="minor"/>
      </rPr>
      <t xml:space="preserve"> Cys400fs</t>
    </r>
  </si>
  <si>
    <r>
      <t xml:space="preserve">2:53854057:G:A; </t>
    </r>
    <r>
      <rPr>
        <i/>
        <sz val="9"/>
        <color theme="1"/>
        <rFont val="Calibri"/>
        <family val="2"/>
        <scheme val="minor"/>
      </rPr>
      <t>GPR75</t>
    </r>
    <r>
      <rPr>
        <sz val="9"/>
        <color theme="1"/>
        <rFont val="Calibri"/>
        <family val="2"/>
        <scheme val="minor"/>
      </rPr>
      <t xml:space="preserve"> Gln234*</t>
    </r>
  </si>
  <si>
    <r>
      <t xml:space="preserve">2:53854421:ACTACTGG:A; </t>
    </r>
    <r>
      <rPr>
        <i/>
        <sz val="9"/>
        <color theme="1"/>
        <rFont val="Calibri"/>
        <family val="2"/>
        <scheme val="minor"/>
      </rPr>
      <t>GPR75</t>
    </r>
    <r>
      <rPr>
        <sz val="9"/>
        <color theme="1"/>
        <rFont val="Calibri"/>
        <family val="2"/>
        <scheme val="minor"/>
      </rPr>
      <t xml:space="preserve"> Ala110fs</t>
    </r>
  </si>
  <si>
    <t>Genotype counts 
(cases), RR|RA|AA 
genotypes</t>
  </si>
  <si>
    <t>Genotype counts 
(controls), RR|RA|AA 
genotypes</t>
  </si>
  <si>
    <t>0.85
(0.79, 0.91)</t>
  </si>
  <si>
    <t>0.46
(0.31, 0.67)</t>
  </si>
  <si>
    <t>1.74
(1.33, 2.29)</t>
  </si>
  <si>
    <t>1.41 
(1.21, 1.65)</t>
  </si>
  <si>
    <t>2.26 
(1.59, 3.23)</t>
  </si>
  <si>
    <t>0.89 
(0.85, 0.94)</t>
  </si>
  <si>
    <t>1.11 
(1.06, 1.17)</t>
  </si>
  <si>
    <t>2.29 
(1.64, 3.21)</t>
  </si>
  <si>
    <t>1.2 
(1.12, 1.29)</t>
  </si>
  <si>
    <t>1.37 
(1.18, 1.58)</t>
  </si>
  <si>
    <t>200,118|540|0</t>
  </si>
  <si>
    <t>186,011|418|0</t>
  </si>
  <si>
    <t>2.01 
(1.5, 2.71)</t>
  </si>
  <si>
    <t>0.9 
(0.86, 0.95)</t>
  </si>
  <si>
    <t>196,110|4,544|4</t>
  </si>
  <si>
    <t>181,948|4,478|3</t>
  </si>
  <si>
    <t>2.07 
(1.82, 2.34)</t>
  </si>
  <si>
    <t>0.9 
(0.85, 0.97)</t>
  </si>
  <si>
    <t>1.08 
(1.04, 1.13)</t>
  </si>
  <si>
    <t>0.82 
(0.77, 0.87)</t>
  </si>
  <si>
    <t>19:45674762:G:A;
GIPR Arg190Gln</t>
  </si>
  <si>
    <t>0.82 
(0.7, 0.95)</t>
  </si>
  <si>
    <t>19:45677718:A:G;
GIPR Glu288Gly</t>
  </si>
  <si>
    <t>0.74 
(0.65, 0.84)</t>
  </si>
  <si>
    <t>14:58427384-58551289 (+)</t>
  </si>
  <si>
    <t>11:14643722-14872044 (+)</t>
  </si>
  <si>
    <t>11:14619638:G:T [94] (intronic-PSMA1)</t>
  </si>
  <si>
    <t>PSMA1 [p]</t>
  </si>
  <si>
    <t>GPR75-ASB3 (pLOF plus deleterious missense (1/5); AAF &lt; 0.1%): 0.90</t>
  </si>
  <si>
    <t>ZNF507 (pLOF plus deleterious missense (5/5); AAF &lt; 0.1%): 0.96</t>
  </si>
  <si>
    <t>PCSK1* [p,n,e-coloc(GTEx-EUR, GTEx-ALL)], CAST [p], GPR150 [e-coloc(GTEx-ALL)]</t>
  </si>
  <si>
    <t>ZNF507 [p,e-coloc(GTEx-EUR, GTEx-ALL)], ANKRD27* [p,n], DPY19L3 [e-coloc(GTEx-EUR)]</t>
  </si>
  <si>
    <t>UBXN6 [p,e-coloc(GTEx-EUR, GTEx-ALL)], MPND [e-coloc(GTEx-ALL)]</t>
  </si>
  <si>
    <t>GPR150 (pLOF plus deleterious missense (1/5); AAF &lt; 1%): 1.72</t>
  </si>
  <si>
    <t>PRPH2 (pLOF; AAF &lt; 1%): 0.76</t>
  </si>
  <si>
    <t>UBXN6 (pLOF plus deleterious missense (1/5); AAF &lt; 1%): 0.92</t>
  </si>
  <si>
    <t>FBXO49 (pLOF plus any missense; AAF &lt; 0.1%): 1.19</t>
  </si>
  <si>
    <t>PSMA1 (pLOF plus any missense; AAF &lt; 0.1%): 0.98</t>
  </si>
  <si>
    <t>PMAIP1 (pLOF plus any missense; AAF &lt; 0.1%): 0.78</t>
  </si>
  <si>
    <t>ROBO1* [p]</t>
  </si>
  <si>
    <t>2.32
 (0.31, 4.33)</t>
  </si>
  <si>
    <t>6.7
 (0.88, 12.51)</t>
  </si>
  <si>
    <t>0.12
 (-0.35, 0.6)</t>
  </si>
  <si>
    <t>0.35
 (-1.02, 1.72)</t>
  </si>
  <si>
    <t>0.73
 (0.27, 1.19)</t>
  </si>
  <si>
    <t>2.11
 (0.78, 3.44)</t>
  </si>
  <si>
    <t>0.33
 (0.21, 0.44)</t>
  </si>
  <si>
    <t>1.76
 (1.16, 2.36)</t>
  </si>
  <si>
    <t>5.09
 (3.35, 6.83)</t>
  </si>
  <si>
    <t>2.68
 (2.15, 3.22)</t>
  </si>
  <si>
    <t>7.75
 (6.2, 9.31)</t>
  </si>
  <si>
    <t>0.43
 (0.06, 0.8)</t>
  </si>
  <si>
    <t>0.02
 (-0.07, 0.11)</t>
  </si>
  <si>
    <t>0.50
 (0.40, 0.60)</t>
  </si>
  <si>
    <t>19:45677718:A:G</t>
  </si>
  <si>
    <t>rs143430880</t>
  </si>
  <si>
    <t>p.Glu288Gly</t>
  </si>
  <si>
    <r>
      <t xml:space="preserve">2:53854099:CAG:C; </t>
    </r>
    <r>
      <rPr>
        <i/>
        <sz val="9"/>
        <color theme="1"/>
        <rFont val="Calibri"/>
        <family val="2"/>
        <scheme val="minor"/>
      </rPr>
      <t>GPR75</t>
    </r>
    <r>
      <rPr>
        <sz val="9"/>
        <color theme="1"/>
        <rFont val="Calibri"/>
        <family val="2"/>
        <scheme val="minor"/>
      </rPr>
      <t xml:space="preserve"> Ser219fs</t>
    </r>
  </si>
  <si>
    <t>0.12
 (-0.0053, 0.24)</t>
  </si>
  <si>
    <t>0.63
 (-0.03, 1.28)</t>
  </si>
  <si>
    <t>0.012
 (-0.002, 0.027)</t>
  </si>
  <si>
    <t>0.07
 (-0.01, 0.14)</t>
  </si>
  <si>
    <t>0.0057
 (-0.0057, 0.017)</t>
  </si>
  <si>
    <t>0.03
 (-0.03, 0.09)</t>
  </si>
  <si>
    <t>0.038
 (0.014, 0.063)</t>
  </si>
  <si>
    <t>0.21
 (0.07, 0.34)</t>
  </si>
  <si>
    <t>0.014
 (-8e-04, 0.029)</t>
  </si>
  <si>
    <t>0.08
 (0, 0.15)</t>
  </si>
  <si>
    <t>0.0062
 (-0.0054, 0.018)</t>
  </si>
  <si>
    <t>0.03
 (-0.03, 0.1)</t>
  </si>
  <si>
    <t>0.056
 (-0.096, 0.21)</t>
  </si>
  <si>
    <t>0.3
 (-0.52, 1.12)</t>
  </si>
  <si>
    <t>0.0087
 (-0.035, 0.053)</t>
  </si>
  <si>
    <t>0.05
 (-0.19, 0.28)</t>
  </si>
  <si>
    <t>-0.0073
 (-0.12, 0.1)</t>
  </si>
  <si>
    <t>-0.04
 (-0.63, 0.55)</t>
  </si>
  <si>
    <t>0.0083
 (-0.036, 0.052)</t>
  </si>
  <si>
    <t>0.04
 (-0.19, 0.28)</t>
  </si>
  <si>
    <t>0.053
 (-0.061, 0.17)</t>
  </si>
  <si>
    <t>0.29
 (-0.33, 0.91)</t>
  </si>
  <si>
    <t>0.016
 (-0.0022, 0.034)</t>
  </si>
  <si>
    <t>0.09
 (-0.01, 0.18)</t>
  </si>
  <si>
    <t>0.0073
 (-0.0056, 0.02)</t>
  </si>
  <si>
    <t>0.04
 (-0.03, 0.11)</t>
  </si>
  <si>
    <t>0.0067
 (-0.018, 0.031)</t>
  </si>
  <si>
    <t>0.04
 (-0.1, 0.17)</t>
  </si>
  <si>
    <t>0.012
 (-0.011, 0.034)</t>
  </si>
  <si>
    <t>0.06
 (-0.06, 0.18)</t>
  </si>
  <si>
    <t>0.015
 (-0.0038, 0.033)</t>
  </si>
  <si>
    <t>0.08
 (-0.02, 0.18)</t>
  </si>
  <si>
    <t>0.0064
 (-0.0065, 0.019)</t>
  </si>
  <si>
    <t>0.03
 (-0.04, 0.1)</t>
  </si>
  <si>
    <t>-0.1
 (-0.36, 0.16)</t>
  </si>
  <si>
    <t>-0.56
 (-1.96, 0.85)</t>
  </si>
  <si>
    <t>-0.022
 (-0.071, 0.027)</t>
  </si>
  <si>
    <t>-0.12
 (-0.38, 0.14)</t>
  </si>
  <si>
    <t>-0.0041
 (-0.026, 0.017)</t>
  </si>
  <si>
    <t>-0.02
 (-0.14, 0.09)</t>
  </si>
  <si>
    <t>-0.031
 (-0.1, 0.042)</t>
  </si>
  <si>
    <t>-0.17
 (-0.56, 0.22)</t>
  </si>
  <si>
    <t>-0.027
 (-0.076, 0.022)</t>
  </si>
  <si>
    <t>-0.15
 (-0.41, 0.12)</t>
  </si>
  <si>
    <t>-0.005
 (-0.027, 0.017)</t>
  </si>
  <si>
    <t>-0.03
 (-0.14, 0.09)</t>
  </si>
  <si>
    <t>3e-04
 (-0.058, 0.058)</t>
  </si>
  <si>
    <t>0
 (-0.31, 0.31)</t>
  </si>
  <si>
    <t>-0.0012
 (-0.016, 0.014)</t>
  </si>
  <si>
    <t>-0.01
 (-0.09, 0.07)</t>
  </si>
  <si>
    <t>-0.0021
 (-0.013, 0.0093)</t>
  </si>
  <si>
    <t>0.0078
 (-0.017, 0.033)</t>
  </si>
  <si>
    <t>0.04
 (-0.09, 0.18)</t>
  </si>
  <si>
    <t>0.0025
 (-0.02, 0.025)</t>
  </si>
  <si>
    <t>0.01
 (-0.11, 0.14)</t>
  </si>
  <si>
    <t>0.0088
 (-0.0079, 0.025)</t>
  </si>
  <si>
    <t>0.05
 (-0.04, 0.14)</t>
  </si>
  <si>
    <t>0.0029
 (-0.011, 0.017)</t>
  </si>
  <si>
    <t>0.02
 (-0.06, 0.09)</t>
  </si>
  <si>
    <t>0.082
 (-0.039, 0.2)</t>
  </si>
  <si>
    <t>0.44
 (-0.21, 1.09)</t>
  </si>
  <si>
    <t>0.014
 (-0.0082, 0.035)</t>
  </si>
  <si>
    <t>0.07
 (-0.04, 0.19)</t>
  </si>
  <si>
    <t>-0.0044
 (-0.019, 0.01)</t>
  </si>
  <si>
    <t>-0.02
 (-0.1, 0.06)</t>
  </si>
  <si>
    <t>0.033
 (-0.0045, 0.07)</t>
  </si>
  <si>
    <t>0.18
 (-0.02, 0.38)</t>
  </si>
  <si>
    <t>0.03
 (-0.0058, 0.065)</t>
  </si>
  <si>
    <t>0.16
 (-0.03, 0.35)</t>
  </si>
  <si>
    <t>0.013
 (-0.0095, 0.036)</t>
  </si>
  <si>
    <t>0.07
 (-0.05, 0.19)</t>
  </si>
  <si>
    <t>-0.0033
 (-0.02, 0.013)</t>
  </si>
  <si>
    <t>-0.02
 (-0.11, 0.07)</t>
  </si>
  <si>
    <t>-0.031
 (-0.22, 0.16)</t>
  </si>
  <si>
    <t>-0.17
 (-1.2, 0.87)</t>
  </si>
  <si>
    <t>-0.0084
 (-0.034, 0.017)</t>
  </si>
  <si>
    <t>-0.05
 (-0.18, 0.09)</t>
  </si>
  <si>
    <t>0.0056
 (-0.013, 0.024)</t>
  </si>
  <si>
    <t>0.03
 (-0.07, 0.13)</t>
  </si>
  <si>
    <t>-0.028
 (-0.1, 0.047)</t>
  </si>
  <si>
    <t>-0.15
 (-0.56, 0.25)</t>
  </si>
  <si>
    <t>-0.0027
 (-0.03, 0.024)</t>
  </si>
  <si>
    <t>-0.01
 (-0.16, 0.13)</t>
  </si>
  <si>
    <t>0.0094
 (-0.0098, 0.029)</t>
  </si>
  <si>
    <t>0.05
 (-0.05, 0.15)</t>
  </si>
  <si>
    <t>-0.02
 (-0.18, 0.14)</t>
  </si>
  <si>
    <t>-0.11
 (-0.97, 0.75)</t>
  </si>
  <si>
    <t>-0.02
 (-0.045, 0.0051)</t>
  </si>
  <si>
    <t>-0.11
 (-0.24, 0.03)</t>
  </si>
  <si>
    <t>-0.013
 (-0.029, 0.0027)</t>
  </si>
  <si>
    <t>-0.07
 (-0.16, 0.01)</t>
  </si>
  <si>
    <t>-0.063
 (-0.13, 0.0013)</t>
  </si>
  <si>
    <t>-0.34
 (-0.69, 0.01)</t>
  </si>
  <si>
    <t>-0.014
 (-0.04, 0.012)</t>
  </si>
  <si>
    <t>-0.08
 (-0.22, 0.07)</t>
  </si>
  <si>
    <t>-0.011
 (-0.027, 0.0052)</t>
  </si>
  <si>
    <t>-0.06
 (-0.15, 0.03)</t>
  </si>
  <si>
    <t>-0.34 
(-0.46, -0.22)</t>
  </si>
  <si>
    <t>-0.35 
(-0.52, -0.18)</t>
  </si>
  <si>
    <t>-0.35 
(-0.55, -0.16)</t>
  </si>
  <si>
    <t>-0.33 
(-0.49, -0.18)</t>
  </si>
  <si>
    <t>-1.80 
(-2.70, -0.89)</t>
  </si>
  <si>
    <t>-1.90 
(-2.80, -0.95)</t>
  </si>
  <si>
    <t>-1.90 
( -3.00, -0.86)</t>
  </si>
  <si>
    <t>-1.80 
(-2.60, -0.97)</t>
  </si>
  <si>
    <t>-0.33 
(-0.50, -0.17)</t>
  </si>
  <si>
    <r>
      <t xml:space="preserve">Table S8. Association with BMI of the burden of pLOF variants in </t>
    </r>
    <r>
      <rPr>
        <b/>
        <i/>
        <sz val="9"/>
        <color theme="1"/>
        <rFont val="Calibri"/>
        <family val="2"/>
        <scheme val="minor"/>
      </rPr>
      <t>GPR75</t>
    </r>
    <r>
      <rPr>
        <b/>
        <sz val="9"/>
        <color theme="1"/>
        <rFont val="Calibri"/>
        <family val="2"/>
        <scheme val="minor"/>
      </rPr>
      <t xml:space="preserve"> after adjusting for ASB3, GPR75-ASB3 and common variants genotypes in the region.</t>
    </r>
  </si>
  <si>
    <t>0.1
 (0.05, 0.15)</t>
  </si>
  <si>
    <t>Adjusting for GIPR Arg190Gln and Glu288Gly</t>
  </si>
  <si>
    <t>-0.11
 (-0.15, -0.06)</t>
  </si>
  <si>
    <t>-0.11
 (-0.15, -0.07)</t>
  </si>
  <si>
    <t>18:60372043:C:T; MC4R Val103Ile</t>
  </si>
  <si>
    <t>-0.11
 (-0.12, -0.09)</t>
  </si>
  <si>
    <t>18:60371599:T:G; MC4R Ile251Leu</t>
  </si>
  <si>
    <t>-0.03
 (-0.04, -0.01)</t>
  </si>
  <si>
    <t>Excluding UKB, which was the discovery set for a recent analysis of these variants (17)</t>
  </si>
  <si>
    <t>-0.09
 (-0.12, -0.06)</t>
  </si>
  <si>
    <t>-0.05
 (-0.09, -0.02)</t>
  </si>
  <si>
    <t xml:space="preserve">Abbreviations: CI, confidence intervals; SD, standard deviation; BMI, body mass index; p, p-value; AAF, alternative allele frequency; RR, reference-reference genotype; RA, reference-alternative heterozygous genotype; AA, alternative-alternative homozygous genotype; kg/m2, kilograms per square meter. </t>
  </si>
  <si>
    <t>-0.38 (-0.53, -0.23)</t>
  </si>
  <si>
    <t>-2.1 (-2.9, -1.3)</t>
  </si>
  <si>
    <t>-1.4 (-2.5, -0.3)</t>
  </si>
  <si>
    <t>-2.2 (-2.9, -1.4)</t>
  </si>
  <si>
    <t>The Table reports leave-one-out analyses excluding one genetic variant at a time as well as an analysis excluding variants associated with lower BMI in individual-variant analyses (bottom row).</t>
  </si>
  <si>
    <t>-0.34 (-0.46, -0.22)</t>
  </si>
  <si>
    <t>-0.33 (-0.45, -0.22)</t>
  </si>
  <si>
    <t>-0.34 (-0.45, -0.22)</t>
  </si>
  <si>
    <t>-0.33 (-0.45, -0.21)</t>
  </si>
  <si>
    <t>-0.34 (-0.46, -0.21)</t>
  </si>
  <si>
    <t>-0.34 (-0.47, -0.2)</t>
  </si>
  <si>
    <t>-0.31 (-0.43, -0.19)</t>
  </si>
  <si>
    <t>-0.34 (-0.46, -0.23)</t>
  </si>
  <si>
    <t>-0.26 (-0.39, -0.12)</t>
  </si>
  <si>
    <t>5 variants associated with body mass index (Ala110fs, Ser219fs, Gln234*, Cys400fs, Lys404*)</t>
  </si>
  <si>
    <t xml:space="preserve">Abbreviations: CI, confidence intervals; SD, standard deviation; BMI, body mass index; AAF, alternative allele frequency; RR, reference-reference genotype; RA, reference-alternative heterozygous genotype; AA, alternative-alternative homozygous genotype; pLOF, predicted loss of function; UKB, UK Biobank; GHS, Geisinger Health System MyCode study; MCPS, Mexico City Prospective Study. </t>
  </si>
  <si>
    <t>Abbreviations:  Confidence interval, CI; standard deviation, SD; body mass index, BMI; alternative allele frequency, AAF;  P-value, p; reference-reference genotype, RR; reference-alternative genotype, RA; alternative-alternative genotype, AA; kilograms per square meter, kg/m2; predicted loss of function, pLOF.</t>
  </si>
  <si>
    <t xml:space="preserve">Abbreviations: OR, odds ratio; CI, confidence intervals; P-value, p; AAF, alternative allele frequency; reference-reference genotype, RR; reference-alternative genotype, RA; alternative-alternative genotype, AA; pLOF, predicted loss of function. Results are from a meta-analysis of the UKB, GHS and MCPS studies. </t>
  </si>
  <si>
    <t xml:space="preserve">Table S4. Association with risk of obesity for the 16 BMI-associated genes and for the two loss-of-function missense variants in GIPR. </t>
  </si>
  <si>
    <t>Abbreviations: alternative allele frequency, AAF; confidence intervals, CI; standard deviation, SD; body mass index, BMI; kilograms per square meter, kg/m2; P-value, p; reference-reference genotype, RR; reference-alternative genotype, RA; alternative-alternative genotype, AA; predicted loss of function, pLOF.</t>
  </si>
  <si>
    <t xml:space="preserve">Abbreviations: CI, confidence intervals; SD, standard deviation; BMI, body mass index; p, P-value; pLOF, predicted loss of function. </t>
  </si>
  <si>
    <t>Abbreviations: AAF, alternative allele frequency; CI, confidence intervals; SD, standard deviation; BMI, body mass index; P-value, p; frame shift, fs; pLOF, predicted loss of function.</t>
  </si>
  <si>
    <t>Abbreviations: genome-wide association study, GWAS; P-value, p; Genotype tissue expression project, GTEx; European individuals in GTEx, GTEx-EUR; All individuals in GTEx, GTEx-ALL; predicted loss of function, pLOF; alternative allele frequency, AAF; chromosome, position, reference, alternative, CPRA; kilobase, kb.</t>
  </si>
  <si>
    <t>Abbreviations: AAF, alternative allele frequency; CI, confidence intervals; SD, standard deviation; BMI, body mass index; p, P-value; pLOF, predicted loss of function.</t>
  </si>
  <si>
    <t>Abbreviations: predicted loss of function, pLOF; body mass index, BMI; confidence interval, CI; standard deviation, SD; kilograms per square meter, kg/m2; P-value, p; alternative allele frequency, AAF; reference-reference genotype, RR; reference-alternative genotype, RA; alternative-alternative genotype, AA.</t>
  </si>
  <si>
    <t>Variant name, CPRA</t>
  </si>
  <si>
    <t>Abbreviations: confidence interval, CI; standard deviation, SD; body mass index, BMI; kilograms per square meter, kg/m2; P-value, p; alternative allele frequency, AAF; reference-reference genotype, RR; reference-alternative genotype, RA; alternative-alternative genotype, AA; predicted loss of function, pLOF.</t>
  </si>
  <si>
    <t>-0.07 
(-0.09, -0.05)</t>
  </si>
  <si>
    <t>The table reports the fine-mapping-identified sentinel nonsynonymous variants (each with PPA &gt; 95%) and the corresponding gene burden associations for the gene where those common variants are located.</t>
  </si>
  <si>
    <t>645,547|79|0</t>
  </si>
  <si>
    <t>-0.4 (-0.54, -0.26)</t>
  </si>
  <si>
    <t>-0.13 (-0.38, 0.12)</t>
  </si>
  <si>
    <t>-0.7 (-2.1, 0.7)</t>
  </si>
  <si>
    <t>-0.26 (-0.46, -0.06)</t>
  </si>
  <si>
    <t>645,477|149|0</t>
  </si>
  <si>
    <t>Additional covariates adjusted for in the analysis in addition to standard covariates*</t>
  </si>
  <si>
    <t>ASB3 pLOF (AAF &lt; 1%); ASB3 pLOF plus any missense (AAF &lt; 0.1%); ASB3 pLOF plus any missense (AAF &lt; 1%); ASB3 pLOF plus deleterious missense (5/5) (AAF &lt; 0.1%); ASB3 pLOF plus deleterious missense (5/5) (AAF &lt; 1%); ASB3 pLOF plus deleterious missense (1/5) (AAF &lt; 0.1%); ASB3 pLOF plus deleterious missense (1/5) (AAF &lt; 1%); GPR75-ASB3 pLOF (AAF &lt; 1%); GPR75-ASB3 pLOF plus any missense (AAF &lt; 0.1%); GPR75-ASB3 pLOF plus any missense (AAF &lt; 1%); GPR75-ASB3 pLOF plus deleterious missense (5/5) (AAF &lt; 0.1%); GPR75-ASB3 pLOF plus deleterious missense (5/5) (AAF &lt; 1%); GPR75-ASB3 pLOF plus deleterious missense (1/5) (AAF &lt; 0.1%); GPR75-ASB3 pLOF plus deleterious missense (1/5) (AAF &lt; 1%)</t>
  </si>
  <si>
    <t>Abbreviations: Confidence interval, CI; standard deviation, SD; body mass index, BMI; kilograms per square meter, kg/m2; P-value, p; alternative allele frequency, AAF; reference-reference genotype, RR; reference-alternative genotype, RA; alternative-alternative genotype, AA; predicted loss of function, pLOF. * standard covariates included all fine-mapped common variants from the GWAS analysis including rs59428052 near ASB3</t>
  </si>
  <si>
    <t>-0.34
 (-0.46, -0.22)</t>
  </si>
  <si>
    <t>Abbreviations: UKB, UK Biobank; GHS, Geisinger Health System; MCPS, Mexico City Prospective Study; SD, standard deviation; N, number of participants; WHO, World Health Organization; IQR, interquartile range; kg/m2, kilograms per square meter;  mg/dL, milligrams per deciliter; mmHg, millimeters of mercury.</t>
  </si>
  <si>
    <t>b For comparison, a per-allele odds ratio of 0.89 is the projected odds ratio for type 2 diabetes due to a genetic reduction of approximately one third of a standard deviation of BMI (such as the one imparted by pLOF genetic variants in GPR75). The projection is based on a previously reported (17) association with type 2 diabetes of a polygenic score comprising 97 BMI-associated common genetic variants. Due to the rarity of GPR75 pLOF variants, we estimate that over 3 million type 2 diabetes cases, the same number of controls and over 2,000 heterozygous carriers would be required to have 80% power to detect an association with a per-allele odds ratio of 0.89 at alpha of 0.05. We performed a similar analysis for HbA1c, a continuous measure of glycemic levels, and obtained an expected (based on common variants associations) effect size of -0.07 standard deviation units per copy of GPR75 pLOF variant, which is in line with the point estimate of the observed association in this study.</t>
  </si>
  <si>
    <t>-1.85 
(-2.50, -1.19)</t>
  </si>
  <si>
    <t>-1.85
 (-2.50, -1.19)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</si>
</sst>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00"/>
    <numFmt numFmtId="166" formatCode="0.0000"/>
    <numFmt numFmtId="167" formatCode="0.0"/>
    <numFmt numFmtId="168" formatCode="0.000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vertAlign val="superscript"/>
      <sz val="9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  <font>
      <b/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6" fontId="2" fillId="0" borderId="0" xfId="0" applyNumberFormat="1" applyFont="1"/>
    <xf numFmtId="0" fontId="2" fillId="0" borderId="10" xfId="0" applyFont="1" applyFill="1" applyBorder="1" applyAlignment="1">
      <alignment horizontal="center" vertical="center" wrapText="1"/>
    </xf>
    <xf numFmtId="167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167" fontId="2" fillId="0" borderId="0" xfId="0" applyNumberFormat="1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167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12" xfId="0" applyFont="1" applyFill="1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/>
    <xf numFmtId="0" fontId="2" fillId="0" borderId="0" xfId="0" applyFont="1" applyAlignment="1"/>
    <xf numFmtId="0" fontId="0" fillId="2" borderId="12" xfId="0" applyFill="1" applyBorder="1"/>
    <xf numFmtId="164" fontId="2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2" fontId="2" fillId="0" borderId="0" xfId="0" quotePrefix="1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 wrapText="1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49" fontId="2" fillId="0" borderId="0" xfId="0" quotePrefix="1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0" fillId="0" borderId="0" xfId="0" applyFill="1"/>
    <xf numFmtId="49" fontId="2" fillId="0" borderId="0" xfId="0" applyNumberFormat="1" applyFont="1" applyFill="1"/>
    <xf numFmtId="0" fontId="1" fillId="0" borderId="0" xfId="0" applyFont="1" applyFill="1" applyAlignment="1">
      <alignment wrapText="1"/>
    </xf>
    <xf numFmtId="0" fontId="15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0" fillId="0" borderId="0" xfId="0" applyNumberFormat="1" applyFill="1"/>
    <xf numFmtId="165" fontId="0" fillId="0" borderId="0" xfId="0" applyNumberFormat="1"/>
    <xf numFmtId="168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0F58-E817-4D18-81F5-19DA922E5217}">
  <dimension ref="A1:T18"/>
  <sheetViews>
    <sheetView workbookViewId="0">
      <selection sqref="A1:T1"/>
    </sheetView>
  </sheetViews>
  <sheetFormatPr baseColWidth="10" defaultColWidth="8.83203125" defaultRowHeight="12" x14ac:dyDescent="0.15"/>
  <cols>
    <col min="1" max="1" width="23.33203125" style="43" customWidth="1"/>
    <col min="2" max="2" width="14.1640625" style="43" bestFit="1" customWidth="1"/>
    <col min="3" max="4" width="13.1640625" style="43" bestFit="1" customWidth="1"/>
    <col min="5" max="16384" width="8.83203125" style="43"/>
  </cols>
  <sheetData>
    <row r="1" spans="1:20" x14ac:dyDescent="0.15">
      <c r="A1" s="103" t="s">
        <v>6112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27.5" customHeight="1" x14ac:dyDescent="0.15">
      <c r="A2" s="104" t="s">
        <v>6448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s="16" customFormat="1" ht="26" x14ac:dyDescent="0.15">
      <c r="A3" s="47" t="s">
        <v>5791</v>
      </c>
      <c r="B3" s="4" t="s">
        <v>5792</v>
      </c>
      <c r="C3" s="4" t="s">
        <v>5793</v>
      </c>
      <c r="D3" s="4" t="s">
        <v>5794</v>
      </c>
    </row>
    <row r="4" spans="1:20" ht="13" x14ac:dyDescent="0.15">
      <c r="A4" s="48" t="s">
        <v>5795</v>
      </c>
      <c r="B4" s="42" t="s">
        <v>5796</v>
      </c>
      <c r="C4" s="42" t="s">
        <v>5797</v>
      </c>
      <c r="D4" s="42" t="s">
        <v>5798</v>
      </c>
    </row>
    <row r="5" spans="1:20" ht="13" x14ac:dyDescent="0.15">
      <c r="A5" s="48" t="s">
        <v>5799</v>
      </c>
      <c r="B5" s="42" t="s">
        <v>5800</v>
      </c>
      <c r="C5" s="42" t="s">
        <v>5801</v>
      </c>
      <c r="D5" s="42" t="s">
        <v>5802</v>
      </c>
    </row>
    <row r="6" spans="1:20" ht="27" x14ac:dyDescent="0.15">
      <c r="A6" s="48" t="s">
        <v>5803</v>
      </c>
      <c r="B6" s="42" t="s">
        <v>5804</v>
      </c>
      <c r="C6" s="42" t="s">
        <v>5805</v>
      </c>
      <c r="D6" s="42" t="s">
        <v>5806</v>
      </c>
    </row>
    <row r="7" spans="1:20" ht="13" x14ac:dyDescent="0.15">
      <c r="A7" s="48" t="s">
        <v>5807</v>
      </c>
      <c r="B7" s="42" t="s">
        <v>5808</v>
      </c>
      <c r="C7" s="42" t="s">
        <v>5809</v>
      </c>
      <c r="D7" s="42" t="s">
        <v>5810</v>
      </c>
    </row>
    <row r="8" spans="1:20" ht="27" x14ac:dyDescent="0.15">
      <c r="A8" s="48" t="s">
        <v>5811</v>
      </c>
      <c r="B8" s="42"/>
      <c r="C8" s="42"/>
      <c r="D8" s="42"/>
      <c r="M8" s="49"/>
    </row>
    <row r="9" spans="1:20" ht="27" x14ac:dyDescent="0.15">
      <c r="A9" s="49" t="s">
        <v>6107</v>
      </c>
      <c r="B9" s="50" t="s">
        <v>5812</v>
      </c>
      <c r="C9" s="50" t="s">
        <v>5813</v>
      </c>
      <c r="D9" s="50" t="s">
        <v>5814</v>
      </c>
    </row>
    <row r="10" spans="1:20" ht="27" x14ac:dyDescent="0.15">
      <c r="A10" s="49" t="s">
        <v>6108</v>
      </c>
      <c r="B10" s="50" t="s">
        <v>5815</v>
      </c>
      <c r="C10" s="50" t="s">
        <v>5816</v>
      </c>
      <c r="D10" s="50" t="s">
        <v>5817</v>
      </c>
    </row>
    <row r="11" spans="1:20" ht="27" x14ac:dyDescent="0.15">
      <c r="A11" s="49" t="s">
        <v>6109</v>
      </c>
      <c r="B11" s="50" t="s">
        <v>5818</v>
      </c>
      <c r="C11" s="50" t="s">
        <v>5819</v>
      </c>
      <c r="D11" s="50" t="s">
        <v>5820</v>
      </c>
      <c r="K11" s="49"/>
    </row>
    <row r="12" spans="1:20" ht="27" x14ac:dyDescent="0.15">
      <c r="A12" s="49" t="s">
        <v>6110</v>
      </c>
      <c r="B12" s="50" t="s">
        <v>5821</v>
      </c>
      <c r="C12" s="50" t="s">
        <v>5822</v>
      </c>
      <c r="D12" s="50" t="s">
        <v>5823</v>
      </c>
    </row>
    <row r="13" spans="1:20" ht="27" x14ac:dyDescent="0.15">
      <c r="A13" s="49" t="s">
        <v>6111</v>
      </c>
      <c r="B13" s="50" t="s">
        <v>5824</v>
      </c>
      <c r="C13" s="50" t="s">
        <v>5825</v>
      </c>
      <c r="D13" s="50" t="s">
        <v>5826</v>
      </c>
    </row>
    <row r="14" spans="1:20" ht="26" x14ac:dyDescent="0.15">
      <c r="A14" s="48" t="s">
        <v>5827</v>
      </c>
      <c r="B14" s="42"/>
      <c r="C14" s="42"/>
      <c r="D14" s="42"/>
    </row>
    <row r="15" spans="1:20" ht="13" x14ac:dyDescent="0.15">
      <c r="A15" s="51" t="s">
        <v>5828</v>
      </c>
      <c r="B15" s="42" t="s">
        <v>5829</v>
      </c>
      <c r="C15" s="42" t="s">
        <v>5830</v>
      </c>
      <c r="D15" s="42" t="s">
        <v>5831</v>
      </c>
    </row>
    <row r="16" spans="1:20" ht="13" x14ac:dyDescent="0.15">
      <c r="A16" s="51" t="s">
        <v>5832</v>
      </c>
      <c r="B16" s="42" t="s">
        <v>5833</v>
      </c>
      <c r="C16" s="42" t="s">
        <v>5834</v>
      </c>
      <c r="D16" s="42" t="s">
        <v>5835</v>
      </c>
    </row>
    <row r="17" spans="1:4" ht="26" x14ac:dyDescent="0.15">
      <c r="A17" s="48" t="s">
        <v>5836</v>
      </c>
      <c r="B17" s="42" t="s">
        <v>5837</v>
      </c>
      <c r="C17" s="42" t="s">
        <v>5838</v>
      </c>
      <c r="D17" s="42" t="s">
        <v>5839</v>
      </c>
    </row>
    <row r="18" spans="1:4" ht="13" x14ac:dyDescent="0.15">
      <c r="A18" s="48" t="s">
        <v>5840</v>
      </c>
      <c r="B18" s="42" t="s">
        <v>5841</v>
      </c>
      <c r="C18" s="42" t="s">
        <v>5842</v>
      </c>
      <c r="D18" s="42" t="s">
        <v>5839</v>
      </c>
    </row>
  </sheetData>
  <mergeCells count="2">
    <mergeCell ref="A1:T1"/>
    <mergeCell ref="A2:T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9806-33CD-48EE-8631-54CD2BC2791C}">
  <dimension ref="A1:T52"/>
  <sheetViews>
    <sheetView workbookViewId="0">
      <selection sqref="A1:T1"/>
    </sheetView>
  </sheetViews>
  <sheetFormatPr baseColWidth="10" defaultColWidth="8.83203125" defaultRowHeight="15" x14ac:dyDescent="0.2"/>
  <cols>
    <col min="1" max="1" width="12.1640625" customWidth="1"/>
    <col min="2" max="2" width="24" customWidth="1"/>
    <col min="3" max="3" width="12.1640625" customWidth="1"/>
    <col min="4" max="4" width="16.33203125" customWidth="1"/>
    <col min="5" max="5" width="11.1640625" customWidth="1"/>
  </cols>
  <sheetData>
    <row r="1" spans="1:20" x14ac:dyDescent="0.2">
      <c r="A1" s="112" t="s">
        <v>6115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">
      <c r="A2" s="113" t="s">
        <v>6413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x14ac:dyDescent="0.2">
      <c r="A3" s="113" t="s">
        <v>6429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ht="52" x14ac:dyDescent="0.2">
      <c r="A4" s="90" t="s">
        <v>5994</v>
      </c>
      <c r="B4" s="90" t="s">
        <v>5995</v>
      </c>
      <c r="C4" s="90" t="s">
        <v>5996</v>
      </c>
      <c r="D4" s="88" t="s">
        <v>5778</v>
      </c>
      <c r="E4" s="90" t="s">
        <v>158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1:20" ht="26" x14ac:dyDescent="0.2">
      <c r="A5" s="114" t="s">
        <v>5997</v>
      </c>
      <c r="B5" s="89" t="s">
        <v>5998</v>
      </c>
      <c r="C5" s="26">
        <v>46</v>
      </c>
      <c r="D5" s="26" t="s">
        <v>6414</v>
      </c>
      <c r="E5" s="82">
        <v>2.6000000000000001E-8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1:20" x14ac:dyDescent="0.2">
      <c r="A6" s="114"/>
      <c r="B6" s="89" t="s">
        <v>23</v>
      </c>
      <c r="C6" s="26">
        <v>45</v>
      </c>
      <c r="D6" s="26" t="s">
        <v>6414</v>
      </c>
      <c r="E6" s="82">
        <v>2.4999999999999999E-8</v>
      </c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</row>
    <row r="7" spans="1:20" x14ac:dyDescent="0.2">
      <c r="A7" s="114"/>
      <c r="B7" s="89" t="s">
        <v>13</v>
      </c>
      <c r="C7" s="26">
        <v>45</v>
      </c>
      <c r="D7" s="26" t="s">
        <v>6415</v>
      </c>
      <c r="E7" s="82">
        <v>3.8999999999999998E-8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  <row r="8" spans="1:20" x14ac:dyDescent="0.2">
      <c r="A8" s="114"/>
      <c r="B8" s="89" t="s">
        <v>45</v>
      </c>
      <c r="C8" s="26">
        <v>45</v>
      </c>
      <c r="D8" s="26" t="s">
        <v>6416</v>
      </c>
      <c r="E8" s="82">
        <v>3.8999999999999998E-8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x14ac:dyDescent="0.2">
      <c r="A9" s="114"/>
      <c r="B9" s="89" t="s">
        <v>140</v>
      </c>
      <c r="C9" s="26">
        <v>45</v>
      </c>
      <c r="D9" s="26" t="s">
        <v>6414</v>
      </c>
      <c r="E9" s="82">
        <v>2.9999999999999997E-8</v>
      </c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x14ac:dyDescent="0.2">
      <c r="A10" s="114"/>
      <c r="B10" s="89" t="s">
        <v>101</v>
      </c>
      <c r="C10" s="26">
        <v>45</v>
      </c>
      <c r="D10" s="26" t="s">
        <v>6414</v>
      </c>
      <c r="E10" s="82">
        <v>2.7E-8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x14ac:dyDescent="0.2">
      <c r="A11" s="114"/>
      <c r="B11" s="89" t="s">
        <v>56</v>
      </c>
      <c r="C11" s="26">
        <v>45</v>
      </c>
      <c r="D11" s="26" t="s">
        <v>6415</v>
      </c>
      <c r="E11" s="82">
        <v>3.8999999999999998E-8</v>
      </c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</row>
    <row r="12" spans="1:20" x14ac:dyDescent="0.2">
      <c r="A12" s="114"/>
      <c r="B12" s="89" t="s">
        <v>83</v>
      </c>
      <c r="C12" s="26">
        <v>45</v>
      </c>
      <c r="D12" s="26" t="s">
        <v>6002</v>
      </c>
      <c r="E12" s="82">
        <v>4.9E-9</v>
      </c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</row>
    <row r="13" spans="1:20" x14ac:dyDescent="0.2">
      <c r="A13" s="114"/>
      <c r="B13" s="89" t="s">
        <v>134</v>
      </c>
      <c r="C13" s="26">
        <v>45</v>
      </c>
      <c r="D13" s="26" t="s">
        <v>6001</v>
      </c>
      <c r="E13" s="82">
        <v>8.0999999999999997E-9</v>
      </c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</row>
    <row r="14" spans="1:20" x14ac:dyDescent="0.2">
      <c r="A14" s="114"/>
      <c r="B14" s="89" t="s">
        <v>125</v>
      </c>
      <c r="C14" s="26">
        <v>45</v>
      </c>
      <c r="D14" s="26" t="s">
        <v>5999</v>
      </c>
      <c r="E14" s="82">
        <v>3.5999999999999998E-8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</row>
    <row r="15" spans="1:20" x14ac:dyDescent="0.2">
      <c r="A15" s="114"/>
      <c r="B15" s="89" t="s">
        <v>89</v>
      </c>
      <c r="C15" s="26">
        <v>45</v>
      </c>
      <c r="D15" s="26" t="s">
        <v>6417</v>
      </c>
      <c r="E15" s="82">
        <v>7.0000000000000005E-8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</row>
    <row r="16" spans="1:20" x14ac:dyDescent="0.2">
      <c r="A16" s="114"/>
      <c r="B16" s="89" t="s">
        <v>137</v>
      </c>
      <c r="C16" s="26">
        <v>45</v>
      </c>
      <c r="D16" s="26" t="s">
        <v>6000</v>
      </c>
      <c r="E16" s="82">
        <v>5.5000000000000003E-8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</row>
    <row r="17" spans="1:20" x14ac:dyDescent="0.2">
      <c r="A17" s="114"/>
      <c r="B17" s="89" t="s">
        <v>42</v>
      </c>
      <c r="C17" s="26">
        <v>45</v>
      </c>
      <c r="D17" s="26" t="s">
        <v>6417</v>
      </c>
      <c r="E17" s="82">
        <v>8.3999999999999998E-8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</row>
    <row r="18" spans="1:20" x14ac:dyDescent="0.2">
      <c r="A18" s="114"/>
      <c r="B18" s="89" t="s">
        <v>50</v>
      </c>
      <c r="C18" s="26">
        <v>45</v>
      </c>
      <c r="D18" s="26" t="s">
        <v>6417</v>
      </c>
      <c r="E18" s="82">
        <v>6.1999999999999999E-8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</row>
    <row r="19" spans="1:20" x14ac:dyDescent="0.2">
      <c r="A19" s="114"/>
      <c r="B19" s="89" t="s">
        <v>110</v>
      </c>
      <c r="C19" s="26">
        <v>45</v>
      </c>
      <c r="D19" s="26" t="s">
        <v>6414</v>
      </c>
      <c r="E19" s="82">
        <v>2.7999999999999999E-8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</row>
    <row r="20" spans="1:20" x14ac:dyDescent="0.2">
      <c r="A20" s="114"/>
      <c r="B20" s="89" t="s">
        <v>113</v>
      </c>
      <c r="C20" s="26">
        <v>45</v>
      </c>
      <c r="D20" s="26" t="s">
        <v>6414</v>
      </c>
      <c r="E20" s="82">
        <v>2.4E-8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</row>
    <row r="21" spans="1:20" x14ac:dyDescent="0.2">
      <c r="A21" s="114"/>
      <c r="B21" s="89" t="s">
        <v>98</v>
      </c>
      <c r="C21" s="26">
        <v>45</v>
      </c>
      <c r="D21" s="26" t="s">
        <v>6414</v>
      </c>
      <c r="E21" s="82">
        <v>1.9000000000000001E-8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</row>
    <row r="22" spans="1:20" x14ac:dyDescent="0.2">
      <c r="A22" s="114"/>
      <c r="B22" s="89" t="s">
        <v>65</v>
      </c>
      <c r="C22" s="26">
        <v>45</v>
      </c>
      <c r="D22" s="26" t="s">
        <v>6414</v>
      </c>
      <c r="E22" s="82">
        <v>2.3000000000000001E-8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</row>
    <row r="23" spans="1:20" x14ac:dyDescent="0.2">
      <c r="A23" s="114"/>
      <c r="B23" s="89" t="s">
        <v>20</v>
      </c>
      <c r="C23" s="26">
        <v>45</v>
      </c>
      <c r="D23" s="26" t="s">
        <v>6414</v>
      </c>
      <c r="E23" s="82">
        <v>2.1999999999999998E-8</v>
      </c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</row>
    <row r="24" spans="1:20" x14ac:dyDescent="0.2">
      <c r="A24" s="114"/>
      <c r="B24" s="89" t="s">
        <v>86</v>
      </c>
      <c r="C24" s="26">
        <v>45</v>
      </c>
      <c r="D24" s="26" t="s">
        <v>6414</v>
      </c>
      <c r="E24" s="82">
        <v>2.1999999999999998E-8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</row>
    <row r="25" spans="1:20" x14ac:dyDescent="0.2">
      <c r="A25" s="114"/>
      <c r="B25" s="89" t="s">
        <v>119</v>
      </c>
      <c r="C25" s="26">
        <v>45</v>
      </c>
      <c r="D25" s="26" t="s">
        <v>6417</v>
      </c>
      <c r="E25" s="82">
        <v>1.1999999999999999E-7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</row>
    <row r="26" spans="1:20" x14ac:dyDescent="0.2">
      <c r="A26" s="114"/>
      <c r="B26" s="89" t="s">
        <v>122</v>
      </c>
      <c r="C26" s="26">
        <v>45</v>
      </c>
      <c r="D26" s="26" t="s">
        <v>6417</v>
      </c>
      <c r="E26" s="82">
        <v>5.8999999999999999E-8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</row>
    <row r="27" spans="1:20" x14ac:dyDescent="0.2">
      <c r="A27" s="114"/>
      <c r="B27" s="89" t="s">
        <v>68</v>
      </c>
      <c r="C27" s="26">
        <v>45</v>
      </c>
      <c r="D27" s="26" t="s">
        <v>6414</v>
      </c>
      <c r="E27" s="82">
        <v>2.9999999999999997E-8</v>
      </c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</row>
    <row r="28" spans="1:20" x14ac:dyDescent="0.2">
      <c r="A28" s="114"/>
      <c r="B28" s="89" t="s">
        <v>71</v>
      </c>
      <c r="C28" s="26">
        <v>45</v>
      </c>
      <c r="D28" s="26" t="s">
        <v>6417</v>
      </c>
      <c r="E28" s="82">
        <v>5.4E-8</v>
      </c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</row>
    <row r="29" spans="1:20" x14ac:dyDescent="0.2">
      <c r="A29" s="114"/>
      <c r="B29" s="89" t="s">
        <v>95</v>
      </c>
      <c r="C29" s="26">
        <v>45</v>
      </c>
      <c r="D29" s="26" t="s">
        <v>6414</v>
      </c>
      <c r="E29" s="82">
        <v>1.9000000000000001E-8</v>
      </c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</row>
    <row r="30" spans="1:20" x14ac:dyDescent="0.2">
      <c r="A30" s="114"/>
      <c r="B30" s="89" t="s">
        <v>36</v>
      </c>
      <c r="C30" s="26">
        <v>45</v>
      </c>
      <c r="D30" s="26" t="s">
        <v>6414</v>
      </c>
      <c r="E30" s="82">
        <v>2.0999999999999999E-8</v>
      </c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</row>
    <row r="31" spans="1:20" x14ac:dyDescent="0.2">
      <c r="A31" s="114"/>
      <c r="B31" s="89" t="s">
        <v>131</v>
      </c>
      <c r="C31" s="26">
        <v>45</v>
      </c>
      <c r="D31" s="26" t="s">
        <v>6417</v>
      </c>
      <c r="E31" s="82">
        <v>4.6000000000000002E-8</v>
      </c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</row>
    <row r="32" spans="1:20" x14ac:dyDescent="0.2">
      <c r="A32" s="114"/>
      <c r="B32" s="89" t="s">
        <v>26</v>
      </c>
      <c r="C32" s="26">
        <v>45</v>
      </c>
      <c r="D32" s="26" t="s">
        <v>6418</v>
      </c>
      <c r="E32" s="82">
        <v>9.9999999999999995E-8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</row>
    <row r="33" spans="1:20" x14ac:dyDescent="0.2">
      <c r="A33" s="114"/>
      <c r="B33" s="89" t="s">
        <v>53</v>
      </c>
      <c r="C33" s="26">
        <v>45</v>
      </c>
      <c r="D33" s="26" t="s">
        <v>6417</v>
      </c>
      <c r="E33" s="82">
        <v>8.4999999999999994E-8</v>
      </c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</row>
    <row r="34" spans="1:20" x14ac:dyDescent="0.2">
      <c r="A34" s="114"/>
      <c r="B34" s="89" t="s">
        <v>29</v>
      </c>
      <c r="C34" s="26">
        <v>45</v>
      </c>
      <c r="D34" s="26" t="s">
        <v>6419</v>
      </c>
      <c r="E34" s="82">
        <v>4.7E-7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</row>
    <row r="35" spans="1:20" x14ac:dyDescent="0.2">
      <c r="A35" s="114"/>
      <c r="B35" s="89" t="s">
        <v>107</v>
      </c>
      <c r="C35" s="26">
        <v>45</v>
      </c>
      <c r="D35" s="26" t="s">
        <v>6414</v>
      </c>
      <c r="E35" s="82">
        <v>1.7E-8</v>
      </c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</row>
    <row r="36" spans="1:20" x14ac:dyDescent="0.2">
      <c r="A36" s="114"/>
      <c r="B36" s="89" t="s">
        <v>74</v>
      </c>
      <c r="C36" s="26">
        <v>45</v>
      </c>
      <c r="D36" s="26" t="s">
        <v>6417</v>
      </c>
      <c r="E36" s="82">
        <v>8.9000000000000003E-8</v>
      </c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</row>
    <row r="37" spans="1:20" x14ac:dyDescent="0.2">
      <c r="A37" s="114"/>
      <c r="B37" s="89" t="s">
        <v>104</v>
      </c>
      <c r="C37" s="26">
        <v>45</v>
      </c>
      <c r="D37" s="26" t="s">
        <v>6414</v>
      </c>
      <c r="E37" s="82">
        <v>2.9999999999999997E-8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</row>
    <row r="38" spans="1:20" x14ac:dyDescent="0.2">
      <c r="A38" s="114"/>
      <c r="B38" s="89" t="s">
        <v>17</v>
      </c>
      <c r="C38" s="26">
        <v>45</v>
      </c>
      <c r="D38" s="26" t="s">
        <v>6414</v>
      </c>
      <c r="E38" s="82">
        <v>3.2999999999999998E-8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</row>
    <row r="39" spans="1:20" x14ac:dyDescent="0.2">
      <c r="A39" s="114"/>
      <c r="B39" s="89" t="s">
        <v>128</v>
      </c>
      <c r="C39" s="26">
        <v>45</v>
      </c>
      <c r="D39" s="26" t="s">
        <v>6414</v>
      </c>
      <c r="E39" s="82">
        <v>3.1E-8</v>
      </c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</row>
    <row r="40" spans="1:20" x14ac:dyDescent="0.2">
      <c r="A40" s="114"/>
      <c r="B40" s="89" t="s">
        <v>33</v>
      </c>
      <c r="C40" s="26">
        <v>45</v>
      </c>
      <c r="D40" s="26" t="s">
        <v>6414</v>
      </c>
      <c r="E40" s="82">
        <v>2.3000000000000001E-8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</row>
    <row r="41" spans="1:20" x14ac:dyDescent="0.2">
      <c r="A41" s="114"/>
      <c r="B41" s="89" t="s">
        <v>146</v>
      </c>
      <c r="C41" s="26">
        <v>45</v>
      </c>
      <c r="D41" s="26" t="s">
        <v>6414</v>
      </c>
      <c r="E41" s="82">
        <v>2.7E-8</v>
      </c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</row>
    <row r="42" spans="1:20" x14ac:dyDescent="0.2">
      <c r="A42" s="114"/>
      <c r="B42" s="89" t="s">
        <v>116</v>
      </c>
      <c r="C42" s="26">
        <v>45</v>
      </c>
      <c r="D42" s="26" t="s">
        <v>6420</v>
      </c>
      <c r="E42" s="82">
        <v>7.1999999999999999E-7</v>
      </c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</row>
    <row r="43" spans="1:20" x14ac:dyDescent="0.2">
      <c r="A43" s="114"/>
      <c r="B43" s="89" t="s">
        <v>92</v>
      </c>
      <c r="C43" s="26">
        <v>45</v>
      </c>
      <c r="D43" s="26" t="s">
        <v>6414</v>
      </c>
      <c r="E43" s="82">
        <v>1.7999999999999999E-8</v>
      </c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</row>
    <row r="44" spans="1:20" x14ac:dyDescent="0.2">
      <c r="A44" s="114"/>
      <c r="B44" s="89" t="s">
        <v>39</v>
      </c>
      <c r="C44" s="26">
        <v>45</v>
      </c>
      <c r="D44" s="26" t="s">
        <v>6421</v>
      </c>
      <c r="E44" s="82">
        <v>1.4E-8</v>
      </c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</row>
    <row r="45" spans="1:20" x14ac:dyDescent="0.2">
      <c r="A45" s="114"/>
      <c r="B45" s="89" t="s">
        <v>59</v>
      </c>
      <c r="C45" s="26">
        <v>45</v>
      </c>
      <c r="D45" s="26" t="s">
        <v>6414</v>
      </c>
      <c r="E45" s="82">
        <v>2.3000000000000001E-8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</row>
    <row r="46" spans="1:20" x14ac:dyDescent="0.2">
      <c r="A46" s="114"/>
      <c r="B46" s="89" t="s">
        <v>149</v>
      </c>
      <c r="C46" s="26">
        <v>45</v>
      </c>
      <c r="D46" s="26" t="s">
        <v>6418</v>
      </c>
      <c r="E46" s="82">
        <v>5.5999999999999999E-8</v>
      </c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</row>
    <row r="47" spans="1:20" x14ac:dyDescent="0.2">
      <c r="A47" s="114"/>
      <c r="B47" s="89" t="s">
        <v>62</v>
      </c>
      <c r="C47" s="26">
        <v>45</v>
      </c>
      <c r="D47" s="26" t="s">
        <v>6416</v>
      </c>
      <c r="E47" s="82">
        <v>3.5000000000000002E-8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</row>
    <row r="48" spans="1:20" x14ac:dyDescent="0.2">
      <c r="A48" s="114"/>
      <c r="B48" s="89" t="s">
        <v>77</v>
      </c>
      <c r="C48" s="26">
        <v>45</v>
      </c>
      <c r="D48" s="26" t="s">
        <v>6414</v>
      </c>
      <c r="E48" s="82">
        <v>2.3000000000000001E-8</v>
      </c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</row>
    <row r="49" spans="1:20" x14ac:dyDescent="0.2">
      <c r="A49" s="114"/>
      <c r="B49" s="89" t="s">
        <v>80</v>
      </c>
      <c r="C49" s="26">
        <v>45</v>
      </c>
      <c r="D49" s="26" t="s">
        <v>6414</v>
      </c>
      <c r="E49" s="82">
        <v>2.6000000000000001E-8</v>
      </c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</row>
    <row r="50" spans="1:20" x14ac:dyDescent="0.2">
      <c r="A50" s="114"/>
      <c r="B50" s="89" t="s">
        <v>143</v>
      </c>
      <c r="C50" s="26">
        <v>45</v>
      </c>
      <c r="D50" s="26" t="s">
        <v>6414</v>
      </c>
      <c r="E50" s="82">
        <v>2.0999999999999999E-8</v>
      </c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</row>
    <row r="51" spans="1:20" x14ac:dyDescent="0.2">
      <c r="A51" s="114"/>
      <c r="B51" s="89" t="s">
        <v>48</v>
      </c>
      <c r="C51" s="26">
        <v>45</v>
      </c>
      <c r="D51" s="26" t="s">
        <v>6417</v>
      </c>
      <c r="E51" s="82">
        <v>4.9000000000000002E-8</v>
      </c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</row>
    <row r="52" spans="1:20" ht="39" x14ac:dyDescent="0.2">
      <c r="A52" s="114"/>
      <c r="B52" s="89" t="s">
        <v>6423</v>
      </c>
      <c r="C52" s="26">
        <v>41</v>
      </c>
      <c r="D52" s="26" t="s">
        <v>6422</v>
      </c>
      <c r="E52" s="82">
        <v>2.2000000000000001E-4</v>
      </c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</row>
  </sheetData>
  <mergeCells count="4">
    <mergeCell ref="A1:T1"/>
    <mergeCell ref="A2:T2"/>
    <mergeCell ref="A3:T3"/>
    <mergeCell ref="A5:A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DF2D-912F-4F93-9576-F5DBFCACE74B}">
  <dimension ref="A1:T18"/>
  <sheetViews>
    <sheetView workbookViewId="0">
      <selection sqref="A1:T1"/>
    </sheetView>
  </sheetViews>
  <sheetFormatPr baseColWidth="10" defaultColWidth="17.5" defaultRowHeight="15" x14ac:dyDescent="0.2"/>
  <cols>
    <col min="1" max="1" width="29.5" bestFit="1" customWidth="1"/>
    <col min="2" max="2" width="17.5" style="54"/>
  </cols>
  <sheetData>
    <row r="1" spans="1:20" x14ac:dyDescent="0.2">
      <c r="A1" s="103" t="s">
        <v>6129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s="54" customFormat="1" x14ac:dyDescent="0.2">
      <c r="A2" s="115" t="s">
        <v>6225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spans="1:20" x14ac:dyDescent="0.2">
      <c r="A3" s="109" t="s">
        <v>6430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ht="26" x14ac:dyDescent="0.2">
      <c r="A4" s="61" t="s">
        <v>159</v>
      </c>
      <c r="B4" s="72" t="s">
        <v>6106</v>
      </c>
      <c r="C4" s="61" t="s">
        <v>6003</v>
      </c>
      <c r="D4" s="61" t="s">
        <v>5523</v>
      </c>
      <c r="E4" s="61" t="s">
        <v>5778</v>
      </c>
      <c r="F4" s="61" t="s">
        <v>158</v>
      </c>
    </row>
    <row r="5" spans="1:20" ht="26" x14ac:dyDescent="0.2">
      <c r="A5" s="60" t="s">
        <v>6226</v>
      </c>
      <c r="B5" s="60" t="s">
        <v>6004</v>
      </c>
      <c r="C5" s="60" t="s">
        <v>6005</v>
      </c>
      <c r="D5" s="73">
        <v>1.0433400000000001E-5</v>
      </c>
      <c r="E5" s="60" t="s">
        <v>6220</v>
      </c>
      <c r="F5" s="73">
        <v>9.5180000000000004E-3</v>
      </c>
    </row>
    <row r="6" spans="1:20" ht="26" x14ac:dyDescent="0.2">
      <c r="A6" s="60" t="s">
        <v>6227</v>
      </c>
      <c r="B6" s="60" t="s">
        <v>6120</v>
      </c>
      <c r="C6" s="60" t="s">
        <v>6005</v>
      </c>
      <c r="D6" s="73">
        <v>1.16627E-6</v>
      </c>
      <c r="E6" s="60" t="s">
        <v>6221</v>
      </c>
      <c r="F6" s="73">
        <v>1.338E-2</v>
      </c>
    </row>
    <row r="7" spans="1:20" ht="26" x14ac:dyDescent="0.2">
      <c r="A7" s="60" t="s">
        <v>6228</v>
      </c>
      <c r="B7" s="60" t="s">
        <v>6121</v>
      </c>
      <c r="C7" s="60" t="s">
        <v>6005</v>
      </c>
      <c r="D7" s="73">
        <v>2.94296E-5</v>
      </c>
      <c r="E7" s="60" t="s">
        <v>6222</v>
      </c>
      <c r="F7" s="73">
        <v>1.7579999999999998E-2</v>
      </c>
    </row>
    <row r="8" spans="1:20" ht="26" x14ac:dyDescent="0.2">
      <c r="A8" s="60" t="s">
        <v>6289</v>
      </c>
      <c r="B8" s="60" t="s">
        <v>6122</v>
      </c>
      <c r="C8" s="60" t="s">
        <v>6005</v>
      </c>
      <c r="D8" s="73">
        <v>3.4988100000000001E-6</v>
      </c>
      <c r="E8" s="60" t="s">
        <v>6223</v>
      </c>
      <c r="F8" s="73">
        <v>2.751E-2</v>
      </c>
    </row>
    <row r="9" spans="1:20" ht="26" x14ac:dyDescent="0.2">
      <c r="A9" s="60" t="s">
        <v>6229</v>
      </c>
      <c r="B9" s="60" t="s">
        <v>6123</v>
      </c>
      <c r="C9" s="60" t="s">
        <v>6005</v>
      </c>
      <c r="D9" s="73">
        <v>1.1662699999999999E-5</v>
      </c>
      <c r="E9" s="60" t="s">
        <v>6224</v>
      </c>
      <c r="F9" s="73">
        <v>6.1550000000000005E-4</v>
      </c>
    </row>
    <row r="10" spans="1:20" x14ac:dyDescent="0.2">
      <c r="B10"/>
    </row>
    <row r="11" spans="1:20" ht="14.5" customHeight="1" x14ac:dyDescent="0.2">
      <c r="B11"/>
    </row>
    <row r="12" spans="1:20" x14ac:dyDescent="0.2">
      <c r="B12"/>
    </row>
    <row r="13" spans="1:20" ht="14.5" customHeight="1" x14ac:dyDescent="0.2">
      <c r="B13"/>
    </row>
    <row r="14" spans="1:20" x14ac:dyDescent="0.2">
      <c r="B14"/>
    </row>
    <row r="15" spans="1:20" ht="14.5" customHeight="1" x14ac:dyDescent="0.2">
      <c r="B15"/>
    </row>
    <row r="16" spans="1:20" x14ac:dyDescent="0.2">
      <c r="B16"/>
    </row>
    <row r="17" spans="2:2" x14ac:dyDescent="0.2">
      <c r="B17"/>
    </row>
    <row r="18" spans="2:2" x14ac:dyDescent="0.2">
      <c r="B18"/>
    </row>
  </sheetData>
  <mergeCells count="3">
    <mergeCell ref="A1:T1"/>
    <mergeCell ref="A2:T2"/>
    <mergeCell ref="A3:T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CA31-DF06-4089-920C-4E958EE25730}">
  <dimension ref="A1:T7"/>
  <sheetViews>
    <sheetView workbookViewId="0">
      <selection sqref="A1:T1"/>
    </sheetView>
  </sheetViews>
  <sheetFormatPr baseColWidth="10" defaultColWidth="8.83203125" defaultRowHeight="15" x14ac:dyDescent="0.2"/>
  <cols>
    <col min="1" max="1" width="19.6640625" customWidth="1"/>
    <col min="2" max="2" width="10.1640625" customWidth="1"/>
    <col min="3" max="3" width="14.33203125" customWidth="1"/>
    <col min="6" max="6" width="11.5" customWidth="1"/>
    <col min="7" max="7" width="13.1640625" bestFit="1" customWidth="1"/>
  </cols>
  <sheetData>
    <row r="1" spans="1:20" x14ac:dyDescent="0.2">
      <c r="A1" s="112" t="s">
        <v>6130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23.5" customHeight="1" x14ac:dyDescent="0.2">
      <c r="A2" s="116" t="s">
        <v>6408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spans="1:20" ht="52" x14ac:dyDescent="0.2">
      <c r="A3" s="88" t="s">
        <v>5994</v>
      </c>
      <c r="B3" s="88" t="s">
        <v>6006</v>
      </c>
      <c r="C3" s="88" t="s">
        <v>5778</v>
      </c>
      <c r="D3" s="88" t="s">
        <v>158</v>
      </c>
      <c r="E3" s="88" t="s">
        <v>5523</v>
      </c>
      <c r="F3" s="90" t="s">
        <v>5524</v>
      </c>
      <c r="G3" s="88" t="s">
        <v>5774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39" x14ac:dyDescent="0.2">
      <c r="A4" s="25" t="s">
        <v>6007</v>
      </c>
      <c r="B4" s="97">
        <v>32</v>
      </c>
      <c r="C4" s="96" t="s">
        <v>6409</v>
      </c>
      <c r="D4" s="14">
        <v>4.0999999999999999E-7</v>
      </c>
      <c r="E4" s="89">
        <v>1.2E-4</v>
      </c>
      <c r="F4" s="89" t="s">
        <v>6443</v>
      </c>
      <c r="G4" s="96" t="s">
        <v>6410</v>
      </c>
      <c r="H4" s="91"/>
      <c r="I4" s="98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1:20" ht="39" x14ac:dyDescent="0.2">
      <c r="A5" s="25" t="s">
        <v>6008</v>
      </c>
      <c r="B5" s="97">
        <v>14</v>
      </c>
      <c r="C5" s="96" t="s">
        <v>6442</v>
      </c>
      <c r="D5" s="71">
        <v>1.20749E-2</v>
      </c>
      <c r="E5" s="89">
        <v>6.0000000000000002E-5</v>
      </c>
      <c r="F5" s="89" t="s">
        <v>6438</v>
      </c>
      <c r="G5" s="96" t="s">
        <v>6411</v>
      </c>
      <c r="H5" s="91"/>
      <c r="I5" s="99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1:20" ht="39.5" customHeight="1" x14ac:dyDescent="0.2">
      <c r="A6" s="25" t="s">
        <v>6009</v>
      </c>
      <c r="B6" s="26">
        <v>37</v>
      </c>
      <c r="C6" s="96" t="s">
        <v>6439</v>
      </c>
      <c r="D6" s="82">
        <v>6.4199999999999998E-9</v>
      </c>
      <c r="E6" s="89">
        <v>1.3999999999999999E-4</v>
      </c>
      <c r="F6" s="89" t="s">
        <v>6010</v>
      </c>
      <c r="G6" s="96" t="s">
        <v>6412</v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</row>
    <row r="7" spans="1:20" ht="39" x14ac:dyDescent="0.2">
      <c r="A7" s="25" t="s">
        <v>6011</v>
      </c>
      <c r="B7" s="26">
        <v>9</v>
      </c>
      <c r="C7" s="96" t="s">
        <v>6440</v>
      </c>
      <c r="D7" s="75">
        <v>0.31993139999999998</v>
      </c>
      <c r="E7" s="89">
        <v>4.0000000000000003E-5</v>
      </c>
      <c r="F7" s="89" t="s">
        <v>6012</v>
      </c>
      <c r="G7" s="96" t="s">
        <v>6441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</sheetData>
  <mergeCells count="2">
    <mergeCell ref="A1:T1"/>
    <mergeCell ref="A2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85AC-7D8E-49CA-80EB-50AA636D6543}">
  <dimension ref="A1:U27"/>
  <sheetViews>
    <sheetView workbookViewId="0">
      <selection sqref="A1:T1"/>
    </sheetView>
  </sheetViews>
  <sheetFormatPr baseColWidth="10" defaultColWidth="15.83203125" defaultRowHeight="15" x14ac:dyDescent="0.2"/>
  <sheetData>
    <row r="1" spans="1:21" x14ac:dyDescent="0.2">
      <c r="A1" s="112" t="s">
        <v>6131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31.25" customHeight="1" x14ac:dyDescent="0.2">
      <c r="A2" s="117" t="s">
        <v>6103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</row>
    <row r="3" spans="1:21" ht="52" x14ac:dyDescent="0.2">
      <c r="A3" s="57" t="s">
        <v>5994</v>
      </c>
      <c r="B3" s="57" t="s">
        <v>6104</v>
      </c>
      <c r="C3" s="57" t="s">
        <v>6013</v>
      </c>
      <c r="D3" s="57" t="s">
        <v>158</v>
      </c>
      <c r="E3" s="57" t="s">
        <v>6014</v>
      </c>
      <c r="F3" s="57" t="s">
        <v>6015</v>
      </c>
      <c r="G3" s="57" t="s">
        <v>6016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6"/>
    </row>
    <row r="4" spans="1:21" x14ac:dyDescent="0.2">
      <c r="A4" s="118" t="s">
        <v>6017</v>
      </c>
      <c r="B4" s="119" t="s">
        <v>6018</v>
      </c>
      <c r="C4" s="50">
        <v>-0.04</v>
      </c>
      <c r="D4" s="120">
        <v>0.57999999999999996</v>
      </c>
      <c r="E4" s="121" t="s">
        <v>6019</v>
      </c>
      <c r="F4" s="122" t="s">
        <v>16</v>
      </c>
      <c r="G4" s="50">
        <v>-0.9</v>
      </c>
    </row>
    <row r="5" spans="1:21" x14ac:dyDescent="0.2">
      <c r="A5" s="118"/>
      <c r="B5" s="119"/>
      <c r="C5" s="50" t="s">
        <v>6020</v>
      </c>
      <c r="D5" s="120"/>
      <c r="E5" s="121"/>
      <c r="F5" s="122"/>
      <c r="G5" s="50" t="s">
        <v>6021</v>
      </c>
    </row>
    <row r="6" spans="1:21" x14ac:dyDescent="0.2">
      <c r="A6" s="118"/>
      <c r="B6" s="119" t="s">
        <v>6022</v>
      </c>
      <c r="C6" s="50">
        <v>-0.06</v>
      </c>
      <c r="D6" s="120">
        <v>0.35</v>
      </c>
      <c r="E6" s="121" t="s">
        <v>6023</v>
      </c>
      <c r="F6" s="122" t="s">
        <v>16</v>
      </c>
      <c r="G6" s="50">
        <v>-0.06</v>
      </c>
    </row>
    <row r="7" spans="1:21" x14ac:dyDescent="0.2">
      <c r="A7" s="118"/>
      <c r="B7" s="119"/>
      <c r="C7" s="50" t="s">
        <v>6024</v>
      </c>
      <c r="D7" s="120"/>
      <c r="E7" s="121"/>
      <c r="F7" s="122"/>
      <c r="G7" s="50" t="s">
        <v>6025</v>
      </c>
    </row>
    <row r="8" spans="1:21" x14ac:dyDescent="0.2">
      <c r="A8" s="118"/>
      <c r="B8" s="119" t="s">
        <v>6026</v>
      </c>
      <c r="C8" s="50">
        <v>-0.01</v>
      </c>
      <c r="D8" s="120">
        <v>0.9</v>
      </c>
      <c r="E8" s="121" t="s">
        <v>6027</v>
      </c>
      <c r="F8" s="122" t="s">
        <v>16</v>
      </c>
      <c r="G8" s="50">
        <v>-0.1</v>
      </c>
    </row>
    <row r="9" spans="1:21" x14ac:dyDescent="0.2">
      <c r="A9" s="118"/>
      <c r="B9" s="119"/>
      <c r="C9" s="50" t="s">
        <v>6028</v>
      </c>
      <c r="D9" s="120"/>
      <c r="E9" s="121"/>
      <c r="F9" s="122"/>
      <c r="G9" s="50" t="s">
        <v>6029</v>
      </c>
    </row>
    <row r="10" spans="1:21" x14ac:dyDescent="0.2">
      <c r="A10" s="118"/>
      <c r="B10" s="119" t="s">
        <v>6030</v>
      </c>
      <c r="C10" s="50">
        <v>-0.11</v>
      </c>
      <c r="D10" s="120">
        <v>0.12</v>
      </c>
      <c r="E10" s="121" t="s">
        <v>6031</v>
      </c>
      <c r="F10" s="122" t="s">
        <v>16</v>
      </c>
      <c r="G10" s="50">
        <v>-1.5</v>
      </c>
    </row>
    <row r="11" spans="1:21" x14ac:dyDescent="0.2">
      <c r="A11" s="118"/>
      <c r="B11" s="119"/>
      <c r="C11" s="50" t="s">
        <v>6032</v>
      </c>
      <c r="D11" s="120"/>
      <c r="E11" s="121"/>
      <c r="F11" s="122"/>
      <c r="G11" s="50" t="s">
        <v>6033</v>
      </c>
    </row>
    <row r="12" spans="1:21" x14ac:dyDescent="0.2">
      <c r="A12" s="118"/>
      <c r="B12" s="119" t="s">
        <v>6034</v>
      </c>
      <c r="C12" s="50">
        <v>-0.05</v>
      </c>
      <c r="D12" s="120">
        <v>0.44</v>
      </c>
      <c r="E12" s="121" t="s">
        <v>6035</v>
      </c>
      <c r="F12" s="122" t="s">
        <v>16</v>
      </c>
      <c r="G12" s="50">
        <v>-4.8</v>
      </c>
    </row>
    <row r="13" spans="1:21" x14ac:dyDescent="0.2">
      <c r="A13" s="118"/>
      <c r="B13" s="119"/>
      <c r="C13" s="50" t="s">
        <v>6036</v>
      </c>
      <c r="D13" s="120"/>
      <c r="E13" s="121"/>
      <c r="F13" s="122"/>
      <c r="G13" s="50" t="s">
        <v>6037</v>
      </c>
    </row>
    <row r="14" spans="1:21" x14ac:dyDescent="0.2">
      <c r="A14" s="118"/>
      <c r="B14" s="119" t="s">
        <v>6038</v>
      </c>
      <c r="C14" s="50">
        <v>0.19</v>
      </c>
      <c r="D14" s="120">
        <v>6.3E-3</v>
      </c>
      <c r="E14" s="121" t="s">
        <v>6039</v>
      </c>
      <c r="F14" s="122" t="s">
        <v>16</v>
      </c>
      <c r="G14" s="50">
        <v>2.9</v>
      </c>
    </row>
    <row r="15" spans="1:21" x14ac:dyDescent="0.2">
      <c r="A15" s="118"/>
      <c r="B15" s="119"/>
      <c r="C15" s="50" t="s">
        <v>6040</v>
      </c>
      <c r="D15" s="120"/>
      <c r="E15" s="121"/>
      <c r="F15" s="122"/>
      <c r="G15" s="50" t="s">
        <v>6041</v>
      </c>
    </row>
    <row r="16" spans="1:21" x14ac:dyDescent="0.2">
      <c r="A16" s="118"/>
      <c r="B16" s="119" t="s">
        <v>6042</v>
      </c>
      <c r="C16" s="50">
        <v>-0.02</v>
      </c>
      <c r="D16" s="120">
        <v>0.79</v>
      </c>
      <c r="E16" s="121" t="s">
        <v>6043</v>
      </c>
      <c r="F16" s="122" t="s">
        <v>16</v>
      </c>
      <c r="G16" s="50">
        <v>-0.6</v>
      </c>
    </row>
    <row r="17" spans="1:20" x14ac:dyDescent="0.2">
      <c r="A17" s="118"/>
      <c r="B17" s="119"/>
      <c r="C17" s="50" t="s">
        <v>6044</v>
      </c>
      <c r="D17" s="120"/>
      <c r="E17" s="121"/>
      <c r="F17" s="122"/>
      <c r="G17" s="50" t="s">
        <v>6045</v>
      </c>
    </row>
    <row r="18" spans="1:20" x14ac:dyDescent="0.2">
      <c r="A18" s="118"/>
      <c r="B18" s="119" t="s">
        <v>6046</v>
      </c>
      <c r="C18" s="50">
        <v>-0.03</v>
      </c>
      <c r="D18" s="120">
        <v>0.57999999999999996</v>
      </c>
      <c r="E18" s="121" t="s">
        <v>6047</v>
      </c>
      <c r="F18" s="122" t="s">
        <v>16</v>
      </c>
      <c r="G18" s="50">
        <v>-0.6</v>
      </c>
    </row>
    <row r="19" spans="1:20" x14ac:dyDescent="0.2">
      <c r="A19" s="118"/>
      <c r="B19" s="119"/>
      <c r="C19" s="50" t="s">
        <v>6048</v>
      </c>
      <c r="D19" s="120"/>
      <c r="E19" s="121"/>
      <c r="F19" s="122"/>
      <c r="G19" s="50" t="s">
        <v>6049</v>
      </c>
    </row>
    <row r="20" spans="1:20" x14ac:dyDescent="0.2">
      <c r="A20" s="118"/>
      <c r="B20" s="119" t="s">
        <v>6050</v>
      </c>
      <c r="C20" s="50">
        <v>-0.03</v>
      </c>
      <c r="D20" s="120">
        <v>0.65</v>
      </c>
      <c r="E20" s="121" t="s">
        <v>6051</v>
      </c>
      <c r="F20" s="122" t="s">
        <v>16</v>
      </c>
      <c r="G20" s="50">
        <v>-0.3</v>
      </c>
    </row>
    <row r="21" spans="1:20" x14ac:dyDescent="0.2">
      <c r="A21" s="118"/>
      <c r="B21" s="119"/>
      <c r="C21" s="50" t="s">
        <v>6052</v>
      </c>
      <c r="D21" s="120"/>
      <c r="E21" s="121"/>
      <c r="F21" s="122"/>
      <c r="G21" s="50" t="s">
        <v>6053</v>
      </c>
    </row>
    <row r="22" spans="1:20" x14ac:dyDescent="0.2">
      <c r="A22" s="118"/>
      <c r="B22" s="119" t="s">
        <v>6054</v>
      </c>
      <c r="C22" s="50">
        <v>-0.13</v>
      </c>
      <c r="D22" s="120">
        <v>0.08</v>
      </c>
      <c r="E22" s="121" t="s">
        <v>6055</v>
      </c>
      <c r="F22" s="122" t="s">
        <v>16</v>
      </c>
      <c r="G22" s="50">
        <v>-1.0999999999999999E-2</v>
      </c>
    </row>
    <row r="23" spans="1:20" x14ac:dyDescent="0.2">
      <c r="A23" s="118"/>
      <c r="B23" s="119"/>
      <c r="C23" s="50" t="s">
        <v>6056</v>
      </c>
      <c r="D23" s="120"/>
      <c r="E23" s="121"/>
      <c r="F23" s="122"/>
      <c r="G23" s="50" t="s">
        <v>6057</v>
      </c>
    </row>
    <row r="24" spans="1:20" x14ac:dyDescent="0.2">
      <c r="A24" s="118"/>
      <c r="B24" s="119" t="s">
        <v>6058</v>
      </c>
      <c r="C24" s="50">
        <v>0.92</v>
      </c>
      <c r="D24" s="120">
        <v>0.73</v>
      </c>
      <c r="E24" s="121" t="s">
        <v>6059</v>
      </c>
      <c r="F24" s="121" t="s">
        <v>6060</v>
      </c>
      <c r="G24" s="122" t="s">
        <v>16</v>
      </c>
    </row>
    <row r="25" spans="1:20" x14ac:dyDescent="0.2">
      <c r="A25" s="118"/>
      <c r="B25" s="119"/>
      <c r="C25" s="50" t="s">
        <v>6061</v>
      </c>
      <c r="D25" s="120"/>
      <c r="E25" s="121"/>
      <c r="F25" s="121"/>
      <c r="G25" s="122"/>
    </row>
    <row r="26" spans="1:20" x14ac:dyDescent="0.2">
      <c r="A26" s="109" t="s">
        <v>6062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</row>
    <row r="27" spans="1:20" ht="37.75" customHeight="1" x14ac:dyDescent="0.2">
      <c r="A27" s="123" t="s">
        <v>6449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</row>
  </sheetData>
  <mergeCells count="50">
    <mergeCell ref="G24:G25"/>
    <mergeCell ref="A26:T26"/>
    <mergeCell ref="A27:T27"/>
    <mergeCell ref="B22:B23"/>
    <mergeCell ref="D22:D23"/>
    <mergeCell ref="E22:E23"/>
    <mergeCell ref="F22:F23"/>
    <mergeCell ref="B24:B25"/>
    <mergeCell ref="D24:D25"/>
    <mergeCell ref="E24:E25"/>
    <mergeCell ref="F24:F25"/>
    <mergeCell ref="B18:B19"/>
    <mergeCell ref="D18:D19"/>
    <mergeCell ref="E18:E19"/>
    <mergeCell ref="F18:F19"/>
    <mergeCell ref="B20:B21"/>
    <mergeCell ref="D20:D21"/>
    <mergeCell ref="E20:E21"/>
    <mergeCell ref="F20:F21"/>
    <mergeCell ref="B14:B15"/>
    <mergeCell ref="D14:D15"/>
    <mergeCell ref="E14:E15"/>
    <mergeCell ref="F14:F15"/>
    <mergeCell ref="B16:B17"/>
    <mergeCell ref="D16:D17"/>
    <mergeCell ref="E16:E17"/>
    <mergeCell ref="F16:F17"/>
    <mergeCell ref="D10:D11"/>
    <mergeCell ref="E10:E11"/>
    <mergeCell ref="F10:F11"/>
    <mergeCell ref="B12:B13"/>
    <mergeCell ref="D12:D13"/>
    <mergeCell ref="E12:E13"/>
    <mergeCell ref="F12:F13"/>
    <mergeCell ref="A1:T1"/>
    <mergeCell ref="A2:T2"/>
    <mergeCell ref="A4:A25"/>
    <mergeCell ref="B4:B5"/>
    <mergeCell ref="D4:D5"/>
    <mergeCell ref="E4:E5"/>
    <mergeCell ref="F4:F5"/>
    <mergeCell ref="B6:B7"/>
    <mergeCell ref="D6:D7"/>
    <mergeCell ref="E6:E7"/>
    <mergeCell ref="F6:F7"/>
    <mergeCell ref="B8:B9"/>
    <mergeCell ref="D8:D9"/>
    <mergeCell ref="E8:E9"/>
    <mergeCell ref="F8:F9"/>
    <mergeCell ref="B10:B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35DE-F0D6-44D7-960F-7BC01F80064E}">
  <dimension ref="A1:J21"/>
  <sheetViews>
    <sheetView workbookViewId="0">
      <selection activeCell="A2" sqref="A2:H2"/>
    </sheetView>
  </sheetViews>
  <sheetFormatPr baseColWidth="10" defaultColWidth="8.83203125" defaultRowHeight="12" x14ac:dyDescent="0.15"/>
  <cols>
    <col min="1" max="1" width="19.5" style="62" bestFit="1" customWidth="1"/>
    <col min="2" max="2" width="25.1640625" style="62" bestFit="1" customWidth="1"/>
    <col min="3" max="3" width="15" style="62" bestFit="1" customWidth="1"/>
    <col min="4" max="4" width="42.1640625" style="62" bestFit="1" customWidth="1"/>
    <col min="5" max="5" width="37.1640625" style="62" bestFit="1" customWidth="1"/>
    <col min="6" max="6" width="42.1640625" style="62" bestFit="1" customWidth="1"/>
    <col min="7" max="8" width="39.33203125" style="62" bestFit="1" customWidth="1"/>
    <col min="9" max="9" width="46" style="62" bestFit="1" customWidth="1"/>
    <col min="10" max="10" width="18.5" style="62" bestFit="1" customWidth="1"/>
    <col min="11" max="16384" width="8.83203125" style="62"/>
  </cols>
  <sheetData>
    <row r="1" spans="1:10" x14ac:dyDescent="0.15">
      <c r="A1" s="111" t="s">
        <v>5925</v>
      </c>
      <c r="B1" s="111"/>
      <c r="C1" s="111"/>
      <c r="D1" s="111"/>
      <c r="E1" s="111"/>
      <c r="F1" s="111"/>
      <c r="G1" s="111"/>
      <c r="H1" s="111"/>
    </row>
    <row r="2" spans="1:10" ht="25.25" customHeight="1" x14ac:dyDescent="0.15">
      <c r="A2" s="124" t="s">
        <v>6139</v>
      </c>
      <c r="B2" s="124"/>
      <c r="C2" s="124"/>
      <c r="D2" s="124"/>
      <c r="E2" s="124"/>
      <c r="F2" s="124"/>
      <c r="G2" s="124"/>
      <c r="H2" s="124"/>
      <c r="I2" s="30"/>
    </row>
    <row r="3" spans="1:10" s="30" customFormat="1" x14ac:dyDescent="0.15">
      <c r="A3" s="113" t="s">
        <v>6431</v>
      </c>
      <c r="B3" s="113"/>
      <c r="C3" s="113"/>
      <c r="D3" s="113"/>
      <c r="E3" s="113"/>
      <c r="F3" s="113"/>
      <c r="G3" s="113"/>
      <c r="H3" s="113"/>
      <c r="I3" s="113"/>
    </row>
    <row r="4" spans="1:10" ht="39" x14ac:dyDescent="0.15">
      <c r="A4" s="61" t="s">
        <v>5627</v>
      </c>
      <c r="B4" s="61" t="s">
        <v>5628</v>
      </c>
      <c r="C4" s="61" t="s">
        <v>5629</v>
      </c>
      <c r="D4" s="61" t="s">
        <v>5630</v>
      </c>
      <c r="E4" s="61" t="s">
        <v>5631</v>
      </c>
      <c r="F4" s="61" t="s">
        <v>5632</v>
      </c>
      <c r="G4" s="61" t="s">
        <v>5633</v>
      </c>
      <c r="H4" s="19" t="s">
        <v>5634</v>
      </c>
      <c r="I4" s="20" t="s">
        <v>5635</v>
      </c>
      <c r="J4" s="21" t="s">
        <v>5636</v>
      </c>
    </row>
    <row r="5" spans="1:10" ht="52" x14ac:dyDescent="0.15">
      <c r="A5" s="59" t="s">
        <v>152</v>
      </c>
      <c r="B5" s="59" t="s">
        <v>5790</v>
      </c>
      <c r="C5" s="59">
        <v>9</v>
      </c>
      <c r="D5" s="60" t="s">
        <v>5637</v>
      </c>
      <c r="E5" s="26" t="s">
        <v>5638</v>
      </c>
      <c r="F5" s="59" t="s">
        <v>5639</v>
      </c>
      <c r="G5" s="59" t="s">
        <v>5639</v>
      </c>
      <c r="H5" s="75">
        <v>47.4</v>
      </c>
      <c r="I5" s="31" t="s">
        <v>6270</v>
      </c>
      <c r="J5" s="32">
        <f>47.4-0.78</f>
        <v>46.62</v>
      </c>
    </row>
    <row r="6" spans="1:10" ht="13" x14ac:dyDescent="0.15">
      <c r="A6" s="59" t="s">
        <v>5640</v>
      </c>
      <c r="B6" s="59" t="s">
        <v>5641</v>
      </c>
      <c r="C6" s="59">
        <v>1</v>
      </c>
      <c r="D6" s="60" t="s">
        <v>5642</v>
      </c>
      <c r="E6" s="26" t="s">
        <v>5643</v>
      </c>
      <c r="F6" s="59" t="s">
        <v>4</v>
      </c>
      <c r="G6" s="60" t="s">
        <v>5770</v>
      </c>
      <c r="H6" s="75">
        <v>7.59</v>
      </c>
      <c r="I6" s="31" t="s">
        <v>6260</v>
      </c>
      <c r="J6" s="77">
        <f>7.59-0.9</f>
        <v>6.6899999999999995</v>
      </c>
    </row>
    <row r="7" spans="1:10" ht="26" x14ac:dyDescent="0.15">
      <c r="A7" s="59" t="s">
        <v>153</v>
      </c>
      <c r="B7" s="59" t="s">
        <v>5644</v>
      </c>
      <c r="C7" s="59">
        <v>2</v>
      </c>
      <c r="D7" s="60" t="s">
        <v>5645</v>
      </c>
      <c r="E7" s="25" t="s">
        <v>6263</v>
      </c>
      <c r="F7" s="59" t="s">
        <v>5639</v>
      </c>
      <c r="G7" s="59" t="s">
        <v>5639</v>
      </c>
      <c r="H7" s="75">
        <v>8.23</v>
      </c>
      <c r="I7" s="33" t="s">
        <v>6261</v>
      </c>
      <c r="J7" s="34">
        <f>8.23-0.96</f>
        <v>7.2700000000000005</v>
      </c>
    </row>
    <row r="8" spans="1:10" ht="26" x14ac:dyDescent="0.15">
      <c r="A8" s="59" t="s">
        <v>154</v>
      </c>
      <c r="B8" s="59" t="s">
        <v>5646</v>
      </c>
      <c r="C8" s="59">
        <v>3</v>
      </c>
      <c r="D8" s="60" t="s">
        <v>5647</v>
      </c>
      <c r="E8" s="26" t="s">
        <v>6271</v>
      </c>
      <c r="F8" s="59" t="s">
        <v>5639</v>
      </c>
      <c r="G8" s="59" t="s">
        <v>4</v>
      </c>
      <c r="H8" s="75">
        <v>7.26</v>
      </c>
      <c r="I8" s="35" t="s">
        <v>5648</v>
      </c>
      <c r="J8" s="78" t="s">
        <v>5648</v>
      </c>
    </row>
    <row r="9" spans="1:10" s="30" customFormat="1" ht="26" x14ac:dyDescent="0.15">
      <c r="A9" s="26" t="s">
        <v>155</v>
      </c>
      <c r="B9" s="26" t="s">
        <v>5649</v>
      </c>
      <c r="C9" s="26">
        <v>5</v>
      </c>
      <c r="D9" s="25" t="s">
        <v>5650</v>
      </c>
      <c r="E9" s="25" t="s">
        <v>6262</v>
      </c>
      <c r="F9" s="26" t="s">
        <v>5639</v>
      </c>
      <c r="G9" s="26" t="s">
        <v>5639</v>
      </c>
      <c r="H9" s="76">
        <v>8</v>
      </c>
      <c r="I9" s="36" t="s">
        <v>6265</v>
      </c>
      <c r="J9" s="29">
        <f>8-1.72</f>
        <v>6.28</v>
      </c>
    </row>
    <row r="10" spans="1:10" s="30" customFormat="1" ht="27.5" customHeight="1" x14ac:dyDescent="0.15">
      <c r="A10" s="26" t="s">
        <v>5651</v>
      </c>
      <c r="B10" s="26" t="s">
        <v>5652</v>
      </c>
      <c r="C10" s="26">
        <v>1</v>
      </c>
      <c r="D10" s="25" t="s">
        <v>5653</v>
      </c>
      <c r="E10" s="26" t="s">
        <v>5731</v>
      </c>
      <c r="F10" s="26" t="s">
        <v>4</v>
      </c>
      <c r="G10" s="60" t="s">
        <v>5770</v>
      </c>
      <c r="H10" s="75">
        <v>8.6199999999999992</v>
      </c>
      <c r="I10" s="28" t="s">
        <v>6266</v>
      </c>
      <c r="J10" s="77">
        <f>8.62-0.76</f>
        <v>7.8599999999999994</v>
      </c>
    </row>
    <row r="11" spans="1:10" ht="26" x14ac:dyDescent="0.15">
      <c r="A11" s="59" t="s">
        <v>156</v>
      </c>
      <c r="B11" s="59" t="s">
        <v>5654</v>
      </c>
      <c r="C11" s="59">
        <v>4</v>
      </c>
      <c r="D11" s="60" t="s">
        <v>5655</v>
      </c>
      <c r="E11" s="26" t="s">
        <v>5656</v>
      </c>
      <c r="F11" s="59" t="s">
        <v>5639</v>
      </c>
      <c r="G11" s="59" t="s">
        <v>4</v>
      </c>
      <c r="H11" s="75">
        <v>12.85</v>
      </c>
      <c r="I11" s="36" t="s">
        <v>5648</v>
      </c>
      <c r="J11" s="79" t="s">
        <v>5648</v>
      </c>
    </row>
    <row r="12" spans="1:10" ht="26" x14ac:dyDescent="0.15">
      <c r="A12" s="59" t="s">
        <v>5657</v>
      </c>
      <c r="B12" s="59" t="s">
        <v>5658</v>
      </c>
      <c r="C12" s="59">
        <v>1</v>
      </c>
      <c r="D12" s="60" t="s">
        <v>5659</v>
      </c>
      <c r="E12" s="25" t="s">
        <v>6264</v>
      </c>
      <c r="F12" s="59" t="s">
        <v>4</v>
      </c>
      <c r="G12" s="60" t="s">
        <v>5770</v>
      </c>
      <c r="H12" s="76">
        <v>7.7</v>
      </c>
      <c r="I12" s="36" t="s">
        <v>6267</v>
      </c>
      <c r="J12" s="77">
        <f>7.7-0.92</f>
        <v>6.78</v>
      </c>
    </row>
    <row r="13" spans="1:10" ht="26" x14ac:dyDescent="0.15">
      <c r="A13" s="59" t="s">
        <v>157</v>
      </c>
      <c r="B13" s="59" t="s">
        <v>5660</v>
      </c>
      <c r="C13" s="59">
        <v>3</v>
      </c>
      <c r="D13" s="60" t="s">
        <v>5661</v>
      </c>
      <c r="E13" s="26" t="s">
        <v>5732</v>
      </c>
      <c r="F13" s="59" t="s">
        <v>5639</v>
      </c>
      <c r="G13" s="59" t="s">
        <v>5639</v>
      </c>
      <c r="H13" s="75">
        <v>18.03</v>
      </c>
      <c r="I13" s="37" t="s">
        <v>6268</v>
      </c>
      <c r="J13" s="34">
        <f>18.03-1.19</f>
        <v>16.84</v>
      </c>
    </row>
    <row r="14" spans="1:10" ht="13" x14ac:dyDescent="0.15">
      <c r="A14" s="59" t="s">
        <v>6171</v>
      </c>
      <c r="B14" s="59" t="s">
        <v>6257</v>
      </c>
      <c r="C14" s="59">
        <v>1</v>
      </c>
      <c r="D14" s="60" t="s">
        <v>6258</v>
      </c>
      <c r="E14" s="26" t="s">
        <v>6259</v>
      </c>
      <c r="F14" s="59" t="s">
        <v>4</v>
      </c>
      <c r="G14" s="60" t="s">
        <v>5770</v>
      </c>
      <c r="H14" s="75">
        <v>6.76</v>
      </c>
      <c r="I14" s="74" t="s">
        <v>6269</v>
      </c>
      <c r="J14" s="80">
        <f>6.76-0.98</f>
        <v>5.7799999999999994</v>
      </c>
    </row>
    <row r="15" spans="1:10" ht="13" x14ac:dyDescent="0.15">
      <c r="A15" s="59" t="s">
        <v>5662</v>
      </c>
      <c r="B15" s="59" t="s">
        <v>5663</v>
      </c>
      <c r="C15" s="59">
        <v>0</v>
      </c>
      <c r="D15" s="60" t="s">
        <v>16</v>
      </c>
      <c r="E15" s="25" t="s">
        <v>16</v>
      </c>
      <c r="F15" s="119" t="s">
        <v>5664</v>
      </c>
      <c r="G15" s="59" t="s">
        <v>5648</v>
      </c>
      <c r="H15" s="75">
        <v>8.24</v>
      </c>
      <c r="I15" s="25" t="s">
        <v>5648</v>
      </c>
      <c r="J15" s="81" t="s">
        <v>5648</v>
      </c>
    </row>
    <row r="16" spans="1:10" ht="13" x14ac:dyDescent="0.15">
      <c r="A16" s="59" t="s">
        <v>5665</v>
      </c>
      <c r="B16" s="59" t="s">
        <v>5666</v>
      </c>
      <c r="C16" s="59">
        <v>0</v>
      </c>
      <c r="D16" s="60" t="s">
        <v>16</v>
      </c>
      <c r="E16" s="25" t="s">
        <v>16</v>
      </c>
      <c r="F16" s="119"/>
      <c r="G16" s="59" t="s">
        <v>5648</v>
      </c>
      <c r="H16" s="75">
        <v>9.91</v>
      </c>
      <c r="I16" s="25" t="s">
        <v>5648</v>
      </c>
      <c r="J16" s="81" t="s">
        <v>5648</v>
      </c>
    </row>
    <row r="17" spans="1:10" ht="13" x14ac:dyDescent="0.15">
      <c r="A17" s="59" t="s">
        <v>5667</v>
      </c>
      <c r="B17" s="59" t="s">
        <v>5668</v>
      </c>
      <c r="C17" s="59">
        <v>0</v>
      </c>
      <c r="D17" s="60" t="s">
        <v>16</v>
      </c>
      <c r="E17" s="25" t="s">
        <v>16</v>
      </c>
      <c r="F17" s="119"/>
      <c r="G17" s="59" t="s">
        <v>5648</v>
      </c>
      <c r="H17" s="75">
        <v>7.31</v>
      </c>
      <c r="I17" s="25" t="s">
        <v>5648</v>
      </c>
      <c r="J17" s="75" t="s">
        <v>5648</v>
      </c>
    </row>
    <row r="18" spans="1:10" ht="13" x14ac:dyDescent="0.15">
      <c r="A18" s="59" t="s">
        <v>6181</v>
      </c>
      <c r="B18" s="59" t="s">
        <v>6256</v>
      </c>
      <c r="C18" s="59">
        <v>0</v>
      </c>
      <c r="D18" s="60" t="s">
        <v>16</v>
      </c>
      <c r="E18" s="25" t="s">
        <v>16</v>
      </c>
      <c r="F18" s="119"/>
      <c r="G18" s="59" t="s">
        <v>5648</v>
      </c>
      <c r="H18" s="75">
        <v>6.51</v>
      </c>
      <c r="I18" s="25" t="s">
        <v>5648</v>
      </c>
      <c r="J18" s="75" t="s">
        <v>5648</v>
      </c>
    </row>
    <row r="19" spans="1:10" ht="13" x14ac:dyDescent="0.15">
      <c r="A19" s="59" t="s">
        <v>5669</v>
      </c>
      <c r="B19" s="59" t="s">
        <v>5670</v>
      </c>
      <c r="C19" s="59">
        <v>0</v>
      </c>
      <c r="D19" s="60" t="s">
        <v>16</v>
      </c>
      <c r="E19" s="25" t="s">
        <v>16</v>
      </c>
      <c r="F19" s="119"/>
      <c r="G19" s="59" t="s">
        <v>5648</v>
      </c>
      <c r="H19" s="75">
        <v>7.29</v>
      </c>
      <c r="I19" s="25" t="s">
        <v>5648</v>
      </c>
      <c r="J19" s="75" t="s">
        <v>5648</v>
      </c>
    </row>
    <row r="20" spans="1:10" ht="13" x14ac:dyDescent="0.15">
      <c r="A20" s="59" t="s">
        <v>5671</v>
      </c>
      <c r="B20" s="59" t="s">
        <v>5672</v>
      </c>
      <c r="C20" s="59">
        <v>0</v>
      </c>
      <c r="D20" s="60" t="s">
        <v>16</v>
      </c>
      <c r="E20" s="25" t="s">
        <v>16</v>
      </c>
      <c r="F20" s="119"/>
      <c r="G20" s="59" t="s">
        <v>5648</v>
      </c>
      <c r="H20" s="75">
        <v>8.9700000000000006</v>
      </c>
      <c r="I20" s="25" t="s">
        <v>5648</v>
      </c>
      <c r="J20" s="75" t="s">
        <v>5648</v>
      </c>
    </row>
    <row r="21" spans="1:10" x14ac:dyDescent="0.15">
      <c r="H21" s="30"/>
    </row>
  </sheetData>
  <mergeCells count="4">
    <mergeCell ref="A1:H1"/>
    <mergeCell ref="A2:H2"/>
    <mergeCell ref="A3:I3"/>
    <mergeCell ref="F15:F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3412-D401-4831-976A-532F8A4D3891}">
  <dimension ref="A1:T11"/>
  <sheetViews>
    <sheetView workbookViewId="0">
      <selection sqref="A1:T1"/>
    </sheetView>
  </sheetViews>
  <sheetFormatPr baseColWidth="10" defaultColWidth="17.5" defaultRowHeight="15" x14ac:dyDescent="0.2"/>
  <cols>
    <col min="3" max="3" width="17.5" bestFit="1" customWidth="1"/>
  </cols>
  <sheetData>
    <row r="1" spans="1:20" x14ac:dyDescent="0.2">
      <c r="A1" s="103" t="s">
        <v>6132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x14ac:dyDescent="0.2">
      <c r="A2" s="109" t="s">
        <v>6432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39" x14ac:dyDescent="0.2">
      <c r="A3" s="61" t="s">
        <v>159</v>
      </c>
      <c r="B3" s="61" t="s">
        <v>5522</v>
      </c>
      <c r="C3" s="61" t="s">
        <v>6003</v>
      </c>
      <c r="D3" s="61" t="s">
        <v>5523</v>
      </c>
      <c r="E3" s="61" t="s">
        <v>5778</v>
      </c>
      <c r="F3" s="61" t="s">
        <v>158</v>
      </c>
    </row>
    <row r="4" spans="1:20" ht="26" x14ac:dyDescent="0.2">
      <c r="A4" s="60" t="s">
        <v>156</v>
      </c>
      <c r="B4" s="60" t="s">
        <v>5521</v>
      </c>
      <c r="C4" s="60" t="s">
        <v>6063</v>
      </c>
      <c r="D4" s="87">
        <v>1E-3</v>
      </c>
      <c r="E4" s="60" t="s">
        <v>6397</v>
      </c>
      <c r="F4" s="73">
        <v>1.228E-4</v>
      </c>
    </row>
    <row r="5" spans="1:20" ht="39" x14ac:dyDescent="0.2">
      <c r="A5" s="60" t="s">
        <v>157</v>
      </c>
      <c r="B5" s="60" t="s">
        <v>6064</v>
      </c>
      <c r="C5" s="60" t="s">
        <v>6398</v>
      </c>
      <c r="D5" s="100">
        <v>7.0000000000000001E-3</v>
      </c>
      <c r="E5" s="25" t="s">
        <v>6436</v>
      </c>
      <c r="F5" s="95">
        <v>3.7E-8</v>
      </c>
    </row>
    <row r="6" spans="1:20" ht="26" x14ac:dyDescent="0.2">
      <c r="A6" s="60" t="s">
        <v>6117</v>
      </c>
      <c r="B6" s="60" t="s">
        <v>5919</v>
      </c>
      <c r="C6" s="66" t="s">
        <v>6005</v>
      </c>
      <c r="D6" s="87">
        <v>1.4E-3</v>
      </c>
      <c r="E6" s="60" t="s">
        <v>6399</v>
      </c>
      <c r="F6" s="73">
        <v>2.807E-6</v>
      </c>
    </row>
    <row r="7" spans="1:20" ht="26" x14ac:dyDescent="0.2">
      <c r="A7" s="60" t="s">
        <v>6118</v>
      </c>
      <c r="B7" s="60" t="s">
        <v>5922</v>
      </c>
      <c r="C7" s="66" t="s">
        <v>6005</v>
      </c>
      <c r="D7" s="87">
        <v>1.6000000000000001E-3</v>
      </c>
      <c r="E7" s="60" t="s">
        <v>6400</v>
      </c>
      <c r="F7" s="73">
        <v>2.2029999999999999E-8</v>
      </c>
    </row>
    <row r="8" spans="1:20" ht="26" x14ac:dyDescent="0.2">
      <c r="A8" s="60" t="s">
        <v>6401</v>
      </c>
      <c r="B8" s="60" t="s">
        <v>6124</v>
      </c>
      <c r="C8" s="60" t="s">
        <v>6065</v>
      </c>
      <c r="D8" s="87">
        <v>1.6799999999999999E-2</v>
      </c>
      <c r="E8" s="60" t="s">
        <v>6402</v>
      </c>
      <c r="F8" s="73">
        <v>5.0879999999999996E-59</v>
      </c>
    </row>
    <row r="9" spans="1:20" ht="26" x14ac:dyDescent="0.2">
      <c r="A9" s="60" t="s">
        <v>6403</v>
      </c>
      <c r="B9" s="60" t="s">
        <v>6125</v>
      </c>
      <c r="C9" s="60" t="s">
        <v>6065</v>
      </c>
      <c r="D9" s="87">
        <v>1.1599999999999999E-2</v>
      </c>
      <c r="E9" s="60" t="s">
        <v>6404</v>
      </c>
      <c r="F9" s="73">
        <v>2.1790000000000001E-4</v>
      </c>
    </row>
    <row r="10" spans="1:20" ht="52" x14ac:dyDescent="0.2">
      <c r="A10" s="60" t="s">
        <v>6401</v>
      </c>
      <c r="B10" s="60" t="s">
        <v>6124</v>
      </c>
      <c r="C10" s="60" t="s">
        <v>6405</v>
      </c>
      <c r="D10" s="87">
        <v>1.0500000000000001E-2</v>
      </c>
      <c r="E10" s="60" t="s">
        <v>6406</v>
      </c>
      <c r="F10" s="73">
        <v>7.7832560673106104E-10</v>
      </c>
    </row>
    <row r="11" spans="1:20" ht="52" x14ac:dyDescent="0.2">
      <c r="A11" s="60" t="s">
        <v>6403</v>
      </c>
      <c r="B11" s="60" t="s">
        <v>6125</v>
      </c>
      <c r="C11" s="60" t="s">
        <v>6405</v>
      </c>
      <c r="D11" s="87">
        <v>7.1999999999999998E-3</v>
      </c>
      <c r="E11" s="60" t="s">
        <v>6407</v>
      </c>
      <c r="F11" s="73">
        <v>1.8723887093935201E-3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AC31-013A-48EC-BB61-436D33A9CD26}">
  <dimension ref="A1:T29"/>
  <sheetViews>
    <sheetView workbookViewId="0">
      <selection sqref="A1:T1"/>
    </sheetView>
  </sheetViews>
  <sheetFormatPr baseColWidth="10" defaultColWidth="8.83203125" defaultRowHeight="12" x14ac:dyDescent="0.15"/>
  <cols>
    <col min="1" max="1" width="12.83203125" style="62" customWidth="1"/>
    <col min="2" max="2" width="22.83203125" style="62" customWidth="1"/>
    <col min="3" max="3" width="17.33203125" style="62" bestFit="1" customWidth="1"/>
    <col min="4" max="4" width="20.83203125" style="62" customWidth="1"/>
    <col min="5" max="5" width="12.83203125" style="62" customWidth="1"/>
    <col min="6" max="6" width="18.1640625" style="62" bestFit="1" customWidth="1"/>
    <col min="7" max="7" width="8.1640625" style="62" customWidth="1"/>
    <col min="8" max="8" width="19.1640625" style="62" customWidth="1"/>
    <col min="9" max="9" width="29.5" style="62" customWidth="1"/>
    <col min="10" max="10" width="18.1640625" style="62" bestFit="1" customWidth="1"/>
    <col min="11" max="11" width="16.1640625" style="62" bestFit="1" customWidth="1"/>
    <col min="12" max="12" width="8.1640625" style="62" bestFit="1" customWidth="1"/>
    <col min="13" max="16384" width="8.83203125" style="62"/>
  </cols>
  <sheetData>
    <row r="1" spans="1:20" x14ac:dyDescent="0.15">
      <c r="A1" s="103" t="s">
        <v>6140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x14ac:dyDescent="0.15">
      <c r="A2" s="109" t="s">
        <v>6433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39" x14ac:dyDescent="0.15">
      <c r="A3" s="61" t="s">
        <v>159</v>
      </c>
      <c r="B3" s="61" t="s">
        <v>6133</v>
      </c>
      <c r="C3" s="61" t="s">
        <v>5533</v>
      </c>
      <c r="D3" s="61" t="s">
        <v>5522</v>
      </c>
      <c r="E3" s="61" t="s">
        <v>5778</v>
      </c>
      <c r="F3" s="61" t="s">
        <v>5774</v>
      </c>
      <c r="G3" s="61" t="s">
        <v>158</v>
      </c>
      <c r="H3" s="61" t="s">
        <v>5523</v>
      </c>
      <c r="I3" s="61" t="s">
        <v>5524</v>
      </c>
      <c r="J3" s="61" t="s">
        <v>5532</v>
      </c>
      <c r="K3" s="3"/>
      <c r="L3" s="3"/>
    </row>
    <row r="4" spans="1:20" ht="26" x14ac:dyDescent="0.15">
      <c r="A4" s="59" t="s">
        <v>2515</v>
      </c>
      <c r="B4" s="60" t="s">
        <v>5534</v>
      </c>
      <c r="C4" s="59" t="s">
        <v>5535</v>
      </c>
      <c r="D4" s="59" t="s">
        <v>5521</v>
      </c>
      <c r="E4" s="60" t="s">
        <v>6283</v>
      </c>
      <c r="F4" s="60" t="s">
        <v>6272</v>
      </c>
      <c r="G4" s="67">
        <v>2.3959999999999999E-2</v>
      </c>
      <c r="H4" s="15">
        <v>2.0000000000000002E-5</v>
      </c>
      <c r="I4" s="59" t="s">
        <v>5525</v>
      </c>
      <c r="J4" s="60" t="s">
        <v>6273</v>
      </c>
      <c r="K4" s="59"/>
      <c r="L4" s="59"/>
    </row>
    <row r="5" spans="1:20" ht="26" x14ac:dyDescent="0.15">
      <c r="A5" s="59" t="s">
        <v>517</v>
      </c>
      <c r="B5" s="60" t="s">
        <v>5536</v>
      </c>
      <c r="C5" s="59" t="s">
        <v>5535</v>
      </c>
      <c r="D5" s="59" t="s">
        <v>5521</v>
      </c>
      <c r="E5" s="60" t="s">
        <v>6284</v>
      </c>
      <c r="F5" s="60" t="s">
        <v>6274</v>
      </c>
      <c r="G5" s="63">
        <v>0.61519999999999997</v>
      </c>
      <c r="H5" s="15">
        <v>3.2000000000000003E-4</v>
      </c>
      <c r="I5" s="59" t="s">
        <v>5526</v>
      </c>
      <c r="J5" s="60" t="s">
        <v>6275</v>
      </c>
      <c r="K5" s="59"/>
      <c r="L5" s="59"/>
    </row>
    <row r="6" spans="1:20" ht="26" x14ac:dyDescent="0.15">
      <c r="A6" s="59" t="s">
        <v>5527</v>
      </c>
      <c r="B6" s="60" t="s">
        <v>5537</v>
      </c>
      <c r="C6" s="59" t="s">
        <v>5535</v>
      </c>
      <c r="D6" s="59" t="s">
        <v>5521</v>
      </c>
      <c r="E6" s="60" t="s">
        <v>5528</v>
      </c>
      <c r="F6" s="60" t="s">
        <v>6276</v>
      </c>
      <c r="G6" s="71">
        <v>1.82E-3</v>
      </c>
      <c r="H6" s="15">
        <v>3.5E-4</v>
      </c>
      <c r="I6" s="59" t="s">
        <v>5529</v>
      </c>
      <c r="J6" s="60" t="s">
        <v>6277</v>
      </c>
      <c r="K6" s="59"/>
      <c r="L6" s="59"/>
    </row>
    <row r="7" spans="1:20" ht="39" x14ac:dyDescent="0.15">
      <c r="A7" s="59" t="s">
        <v>155</v>
      </c>
      <c r="B7" s="60" t="s">
        <v>5538</v>
      </c>
      <c r="C7" s="59" t="s">
        <v>5535</v>
      </c>
      <c r="D7" s="59" t="s">
        <v>5521</v>
      </c>
      <c r="E7" s="60" t="s">
        <v>6278</v>
      </c>
      <c r="F7" s="60" t="s">
        <v>6279</v>
      </c>
      <c r="G7" s="14">
        <v>1.0050000000000001E-8</v>
      </c>
      <c r="H7" s="15">
        <v>2.0000000000000001E-4</v>
      </c>
      <c r="I7" s="59" t="s">
        <v>5530</v>
      </c>
      <c r="J7" s="60" t="s">
        <v>6280</v>
      </c>
      <c r="K7" s="59"/>
      <c r="L7" s="59"/>
    </row>
    <row r="8" spans="1:20" ht="31.75" customHeight="1" x14ac:dyDescent="0.15">
      <c r="A8" s="59" t="s">
        <v>152</v>
      </c>
      <c r="B8" s="60" t="s">
        <v>5539</v>
      </c>
      <c r="C8" s="59" t="s">
        <v>6126</v>
      </c>
      <c r="D8" s="59" t="s">
        <v>5521</v>
      </c>
      <c r="E8" s="69" t="s">
        <v>6285</v>
      </c>
      <c r="F8" s="60" t="s">
        <v>6281</v>
      </c>
      <c r="G8" s="14">
        <v>1.3720000000000001E-22</v>
      </c>
      <c r="H8" s="15">
        <v>2.5000000000000001E-4</v>
      </c>
      <c r="I8" s="59" t="s">
        <v>5531</v>
      </c>
      <c r="J8" s="60" t="s">
        <v>6282</v>
      </c>
      <c r="K8" s="59"/>
      <c r="L8" s="59"/>
    </row>
    <row r="9" spans="1:20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20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20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1:20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</row>
    <row r="13" spans="1:20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</row>
    <row r="14" spans="1:20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</row>
    <row r="15" spans="1:20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</row>
    <row r="16" spans="1:20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</row>
    <row r="17" spans="1:12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</row>
    <row r="18" spans="1:12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</row>
    <row r="19" spans="1:12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</row>
    <row r="20" spans="1:12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12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1:12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</row>
    <row r="23" spans="1:12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</row>
    <row r="24" spans="1:12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</row>
    <row r="25" spans="1:12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</row>
    <row r="26" spans="1:12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</row>
    <row r="27" spans="1:12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</row>
    <row r="28" spans="1:12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</row>
    <row r="29" spans="1:12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</sheetData>
  <mergeCells count="2">
    <mergeCell ref="A1:T1"/>
    <mergeCell ref="A2:T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D2A7-D169-4E41-902C-39B8BD620634}">
  <dimension ref="A1:N11"/>
  <sheetViews>
    <sheetView workbookViewId="0">
      <selection sqref="A1:H1"/>
    </sheetView>
  </sheetViews>
  <sheetFormatPr baseColWidth="10" defaultColWidth="8.83203125" defaultRowHeight="15" x14ac:dyDescent="0.2"/>
  <cols>
    <col min="1" max="1" width="19.1640625" customWidth="1"/>
    <col min="2" max="2" width="11.5" bestFit="1" customWidth="1"/>
    <col min="3" max="3" width="11.83203125" bestFit="1" customWidth="1"/>
    <col min="4" max="4" width="10" bestFit="1" customWidth="1"/>
    <col min="5" max="5" width="15.1640625" bestFit="1" customWidth="1"/>
    <col min="6" max="6" width="16.1640625" bestFit="1" customWidth="1"/>
    <col min="7" max="7" width="29.6640625" bestFit="1" customWidth="1"/>
    <col min="8" max="9" width="18.83203125" bestFit="1" customWidth="1"/>
    <col min="10" max="10" width="8.1640625" bestFit="1" customWidth="1"/>
    <col min="11" max="11" width="7" bestFit="1" customWidth="1"/>
    <col min="12" max="12" width="12.83203125" bestFit="1" customWidth="1"/>
    <col min="13" max="13" width="9" bestFit="1" customWidth="1"/>
    <col min="14" max="14" width="13" bestFit="1" customWidth="1"/>
  </cols>
  <sheetData>
    <row r="1" spans="1:14" x14ac:dyDescent="0.2">
      <c r="A1" s="111" t="s">
        <v>6116</v>
      </c>
      <c r="B1" s="111"/>
      <c r="C1" s="111"/>
      <c r="D1" s="111"/>
      <c r="E1" s="111"/>
      <c r="F1" s="111"/>
      <c r="G1" s="111"/>
      <c r="H1" s="111"/>
    </row>
    <row r="2" spans="1:14" x14ac:dyDescent="0.2">
      <c r="A2" s="109" t="s">
        <v>6134</v>
      </c>
      <c r="B2" s="109"/>
      <c r="C2" s="109"/>
      <c r="D2" s="109"/>
      <c r="E2" s="109"/>
      <c r="F2" s="109"/>
      <c r="G2" s="109"/>
      <c r="H2" s="109"/>
      <c r="I2" s="109"/>
    </row>
    <row r="3" spans="1:14" x14ac:dyDescent="0.2">
      <c r="A3" s="109" t="s">
        <v>6066</v>
      </c>
      <c r="B3" s="109"/>
      <c r="C3" s="109"/>
      <c r="D3" s="109"/>
      <c r="E3" s="109"/>
      <c r="F3" s="109"/>
      <c r="G3" s="109"/>
      <c r="H3" s="109"/>
      <c r="I3" s="109"/>
    </row>
    <row r="4" spans="1:14" ht="39" x14ac:dyDescent="0.2">
      <c r="A4" s="5" t="s">
        <v>6434</v>
      </c>
      <c r="B4" s="5" t="s">
        <v>6067</v>
      </c>
      <c r="C4" s="5" t="s">
        <v>6068</v>
      </c>
      <c r="D4" s="5" t="s">
        <v>6069</v>
      </c>
      <c r="E4" s="5" t="s">
        <v>6070</v>
      </c>
      <c r="F4" s="5" t="s">
        <v>6071</v>
      </c>
      <c r="G4" s="5" t="s">
        <v>6072</v>
      </c>
      <c r="H4" s="5" t="s">
        <v>6073</v>
      </c>
      <c r="I4" s="5" t="s">
        <v>6074</v>
      </c>
      <c r="J4" s="5" t="s">
        <v>158</v>
      </c>
      <c r="K4" s="61" t="s">
        <v>5523</v>
      </c>
      <c r="L4" s="5" t="s">
        <v>6075</v>
      </c>
      <c r="M4" s="5" t="s">
        <v>159</v>
      </c>
      <c r="N4" s="5" t="s">
        <v>6076</v>
      </c>
    </row>
    <row r="5" spans="1:14" x14ac:dyDescent="0.2">
      <c r="A5" s="59" t="s">
        <v>6077</v>
      </c>
      <c r="B5" s="59" t="s">
        <v>6078</v>
      </c>
      <c r="C5" s="59">
        <v>5</v>
      </c>
      <c r="D5" s="59">
        <v>146515831</v>
      </c>
      <c r="E5" s="59" t="s">
        <v>6079</v>
      </c>
      <c r="F5" s="59" t="s">
        <v>6080</v>
      </c>
      <c r="G5" s="63">
        <v>-5.4399999999999997E-2</v>
      </c>
      <c r="H5" s="63">
        <v>-7.3411699999999996E-2</v>
      </c>
      <c r="I5" s="63">
        <v>-3.5388299999999998E-2</v>
      </c>
      <c r="J5" s="14">
        <v>1.932E-8</v>
      </c>
      <c r="K5" s="64">
        <v>6.9188699999999997E-3</v>
      </c>
      <c r="L5" s="59" t="s">
        <v>6081</v>
      </c>
      <c r="M5" s="59" t="s">
        <v>5662</v>
      </c>
      <c r="N5" s="59" t="s">
        <v>6082</v>
      </c>
    </row>
    <row r="6" spans="1:14" x14ac:dyDescent="0.2">
      <c r="A6" s="59" t="s">
        <v>6083</v>
      </c>
      <c r="B6" s="59" t="s">
        <v>6084</v>
      </c>
      <c r="C6" s="59">
        <v>5</v>
      </c>
      <c r="D6" s="59">
        <v>151666362</v>
      </c>
      <c r="E6" s="59" t="s">
        <v>6085</v>
      </c>
      <c r="F6" s="59" t="s">
        <v>160</v>
      </c>
      <c r="G6" s="63">
        <v>7.9100000000000004E-2</v>
      </c>
      <c r="H6" s="63">
        <v>5.9108399999999998E-2</v>
      </c>
      <c r="I6" s="63">
        <v>9.9091600000000002E-2</v>
      </c>
      <c r="J6" s="14">
        <v>1.101E-14</v>
      </c>
      <c r="K6" s="64">
        <v>6.1893499999999997E-3</v>
      </c>
      <c r="L6" s="59" t="s">
        <v>161</v>
      </c>
      <c r="M6" s="59" t="s">
        <v>5665</v>
      </c>
      <c r="N6" s="59" t="s">
        <v>6086</v>
      </c>
    </row>
    <row r="7" spans="1:14" x14ac:dyDescent="0.2">
      <c r="A7" s="59" t="s">
        <v>6087</v>
      </c>
      <c r="B7" s="59" t="s">
        <v>6088</v>
      </c>
      <c r="C7" s="59">
        <v>14</v>
      </c>
      <c r="D7" s="59">
        <v>50188639</v>
      </c>
      <c r="E7" s="59" t="s">
        <v>6079</v>
      </c>
      <c r="F7" s="59" t="s">
        <v>6085</v>
      </c>
      <c r="G7" s="63">
        <v>-4.9799999999999997E-2</v>
      </c>
      <c r="H7" s="63">
        <v>-6.68517E-2</v>
      </c>
      <c r="I7" s="63">
        <v>-3.2748300000000001E-2</v>
      </c>
      <c r="J7" s="14">
        <v>1.143E-8</v>
      </c>
      <c r="K7" s="64">
        <v>8.5290000000000001E-3</v>
      </c>
      <c r="L7" s="59" t="s">
        <v>161</v>
      </c>
      <c r="M7" s="59" t="s">
        <v>6089</v>
      </c>
      <c r="N7" s="59" t="s">
        <v>6090</v>
      </c>
    </row>
    <row r="8" spans="1:14" x14ac:dyDescent="0.2">
      <c r="A8" s="59" t="s">
        <v>6091</v>
      </c>
      <c r="B8" s="59" t="s">
        <v>6092</v>
      </c>
      <c r="C8" s="59">
        <v>16</v>
      </c>
      <c r="D8" s="59">
        <v>2766626</v>
      </c>
      <c r="E8" s="59" t="s">
        <v>6079</v>
      </c>
      <c r="F8" s="59" t="s">
        <v>6085</v>
      </c>
      <c r="G8" s="63">
        <v>5.7599999999999998E-2</v>
      </c>
      <c r="H8" s="63">
        <v>4.0548300000000002E-2</v>
      </c>
      <c r="I8" s="63">
        <v>7.4651700000000001E-2</v>
      </c>
      <c r="J8" s="14">
        <v>3.3079999999999997E-11</v>
      </c>
      <c r="K8" s="64">
        <v>8.60993E-3</v>
      </c>
      <c r="L8" s="59" t="s">
        <v>161</v>
      </c>
      <c r="M8" s="59" t="s">
        <v>6093</v>
      </c>
      <c r="N8" s="59" t="s">
        <v>6094</v>
      </c>
    </row>
    <row r="9" spans="1:14" x14ac:dyDescent="0.2">
      <c r="A9" s="59" t="s">
        <v>6095</v>
      </c>
      <c r="B9" s="59" t="s">
        <v>6096</v>
      </c>
      <c r="C9" s="59">
        <v>18</v>
      </c>
      <c r="D9" s="59">
        <v>60372169</v>
      </c>
      <c r="E9" s="59" t="s">
        <v>6085</v>
      </c>
      <c r="F9" s="59" t="s">
        <v>160</v>
      </c>
      <c r="G9" s="63">
        <v>0.77890000000000004</v>
      </c>
      <c r="H9" s="63">
        <v>0.57173200000000002</v>
      </c>
      <c r="I9" s="63">
        <v>0.98606799999999994</v>
      </c>
      <c r="J9" s="14">
        <v>1.6839999999999999E-13</v>
      </c>
      <c r="K9" s="64">
        <v>6.7299599999999995E-5</v>
      </c>
      <c r="L9" s="59" t="s">
        <v>161</v>
      </c>
      <c r="M9" s="59" t="s">
        <v>152</v>
      </c>
      <c r="N9" s="59" t="s">
        <v>6097</v>
      </c>
    </row>
    <row r="10" spans="1:14" x14ac:dyDescent="0.2">
      <c r="A10" s="59" t="s">
        <v>6098</v>
      </c>
      <c r="B10" s="59" t="s">
        <v>6099</v>
      </c>
      <c r="C10" s="59">
        <v>19</v>
      </c>
      <c r="D10" s="59">
        <v>32658955</v>
      </c>
      <c r="E10" s="59" t="s">
        <v>6079</v>
      </c>
      <c r="F10" s="59" t="s">
        <v>6080</v>
      </c>
      <c r="G10" s="63">
        <v>5.6800000000000003E-2</v>
      </c>
      <c r="H10" s="63">
        <v>3.81803E-2</v>
      </c>
      <c r="I10" s="63">
        <v>7.5419700000000006E-2</v>
      </c>
      <c r="J10" s="14">
        <v>2.005E-9</v>
      </c>
      <c r="K10" s="64">
        <v>7.2332999999999998E-3</v>
      </c>
      <c r="L10" s="59" t="s">
        <v>161</v>
      </c>
      <c r="M10" s="59" t="s">
        <v>153</v>
      </c>
      <c r="N10" s="59" t="s">
        <v>6100</v>
      </c>
    </row>
    <row r="11" spans="1:14" x14ac:dyDescent="0.2">
      <c r="A11" s="59" t="s">
        <v>6286</v>
      </c>
      <c r="B11" s="59" t="s">
        <v>6287</v>
      </c>
      <c r="C11" s="59">
        <v>19</v>
      </c>
      <c r="D11" s="59">
        <v>45677718</v>
      </c>
      <c r="E11" s="59" t="s">
        <v>6080</v>
      </c>
      <c r="F11" s="59" t="s">
        <v>6079</v>
      </c>
      <c r="G11" s="63">
        <v>-0.1111</v>
      </c>
      <c r="H11" s="63">
        <v>-0.15010299999999999</v>
      </c>
      <c r="I11" s="63">
        <v>-7.20967E-2</v>
      </c>
      <c r="J11" s="14">
        <v>2.2029999999999999E-8</v>
      </c>
      <c r="K11" s="64">
        <v>1.62788E-3</v>
      </c>
      <c r="L11" s="59" t="s">
        <v>161</v>
      </c>
      <c r="M11" s="59" t="s">
        <v>157</v>
      </c>
      <c r="N11" s="59" t="s">
        <v>6288</v>
      </c>
    </row>
  </sheetData>
  <mergeCells count="3">
    <mergeCell ref="A1:H1"/>
    <mergeCell ref="A2:I2"/>
    <mergeCell ref="A3:I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9F0A-6175-493E-AD0E-6845B72CCF59}">
  <dimension ref="A1:N1909"/>
  <sheetViews>
    <sheetView workbookViewId="0">
      <selection sqref="A1:H1"/>
    </sheetView>
  </sheetViews>
  <sheetFormatPr baseColWidth="10" defaultColWidth="8.83203125" defaultRowHeight="12" x14ac:dyDescent="0.2"/>
  <cols>
    <col min="1" max="1" width="24.83203125" style="10" bestFit="1" customWidth="1"/>
    <col min="2" max="2" width="8.5" style="10" bestFit="1" customWidth="1"/>
    <col min="3" max="3" width="12.5" style="10" bestFit="1" customWidth="1"/>
    <col min="4" max="4" width="23.5" style="10" bestFit="1" customWidth="1"/>
    <col min="5" max="5" width="23" style="10" bestFit="1" customWidth="1"/>
    <col min="6" max="6" width="38.1640625" style="10" bestFit="1" customWidth="1"/>
    <col min="7" max="7" width="21.83203125" style="10" bestFit="1" customWidth="1"/>
    <col min="8" max="8" width="33" style="10" bestFit="1" customWidth="1"/>
    <col min="9" max="10" width="21.83203125" style="10" bestFit="1" customWidth="1"/>
    <col min="11" max="11" width="30.83203125" style="10" bestFit="1" customWidth="1"/>
    <col min="12" max="12" width="33.83203125" style="10" bestFit="1" customWidth="1"/>
    <col min="13" max="13" width="30.83203125" style="10" bestFit="1" customWidth="1"/>
    <col min="14" max="14" width="42.83203125" style="10" bestFit="1" customWidth="1"/>
    <col min="15" max="16384" width="8.83203125" style="10"/>
  </cols>
  <sheetData>
    <row r="1" spans="1:14" s="7" customFormat="1" x14ac:dyDescent="0.15">
      <c r="A1" s="111" t="s">
        <v>5783</v>
      </c>
      <c r="B1" s="111"/>
      <c r="C1" s="111"/>
      <c r="D1" s="111"/>
      <c r="E1" s="111"/>
      <c r="F1" s="111"/>
      <c r="G1" s="111"/>
      <c r="H1" s="111"/>
      <c r="J1" s="9"/>
      <c r="K1" s="9"/>
      <c r="L1" s="9"/>
      <c r="M1" s="9"/>
    </row>
    <row r="2" spans="1:14" s="7" customFormat="1" ht="12" customHeight="1" x14ac:dyDescent="0.15">
      <c r="A2" s="104" t="s">
        <v>6141</v>
      </c>
      <c r="B2" s="104"/>
      <c r="C2" s="104"/>
      <c r="D2" s="104"/>
      <c r="E2" s="104"/>
      <c r="F2" s="104"/>
      <c r="G2" s="104"/>
      <c r="H2" s="104"/>
      <c r="J2" s="9"/>
      <c r="K2" s="9"/>
      <c r="L2" s="9"/>
      <c r="M2" s="9"/>
    </row>
    <row r="3" spans="1:14" s="7" customFormat="1" x14ac:dyDescent="0.15">
      <c r="A3" s="125" t="s">
        <v>6105</v>
      </c>
      <c r="B3" s="125"/>
      <c r="C3" s="125"/>
      <c r="D3" s="125"/>
      <c r="E3" s="125"/>
      <c r="F3" s="125"/>
      <c r="G3" s="125"/>
      <c r="H3" s="125"/>
      <c r="J3" s="9"/>
      <c r="K3" s="9"/>
      <c r="L3" s="9"/>
      <c r="M3" s="9"/>
    </row>
    <row r="4" spans="1:14" s="5" customFormat="1" x14ac:dyDescent="0.2">
      <c r="A4" s="5" t="s">
        <v>162</v>
      </c>
      <c r="B4" s="5" t="s">
        <v>163</v>
      </c>
      <c r="C4" s="5" t="s">
        <v>164</v>
      </c>
      <c r="D4" s="5" t="s">
        <v>165</v>
      </c>
      <c r="E4" s="5" t="s">
        <v>166</v>
      </c>
      <c r="F4" s="5" t="s">
        <v>167</v>
      </c>
      <c r="G4" s="5" t="s">
        <v>168</v>
      </c>
      <c r="H4" s="5" t="s">
        <v>5601</v>
      </c>
      <c r="I4" s="5" t="s">
        <v>169</v>
      </c>
      <c r="J4" s="5" t="s">
        <v>5520</v>
      </c>
      <c r="K4" s="5" t="s">
        <v>5602</v>
      </c>
      <c r="L4" s="5" t="s">
        <v>170</v>
      </c>
      <c r="M4" s="5" t="s">
        <v>5603</v>
      </c>
      <c r="N4" s="5" t="s">
        <v>5623</v>
      </c>
    </row>
    <row r="5" spans="1:14" x14ac:dyDescent="0.2">
      <c r="A5" s="10">
        <v>1</v>
      </c>
      <c r="B5" s="10" t="s">
        <v>171</v>
      </c>
      <c r="C5" s="10">
        <v>1</v>
      </c>
      <c r="D5" s="10">
        <v>107050337</v>
      </c>
      <c r="E5" s="10">
        <v>107082434</v>
      </c>
      <c r="F5" s="10">
        <v>19</v>
      </c>
      <c r="G5" s="10" t="s">
        <v>172</v>
      </c>
      <c r="H5" s="10" t="s">
        <v>173</v>
      </c>
      <c r="I5" s="6">
        <v>0.65580099999999997</v>
      </c>
      <c r="J5" s="6">
        <v>9.1894600000000007E-2</v>
      </c>
      <c r="K5" s="10" t="s">
        <v>174</v>
      </c>
      <c r="N5" s="6">
        <v>9.7824200000000001</v>
      </c>
    </row>
    <row r="6" spans="1:14" x14ac:dyDescent="0.2">
      <c r="A6" s="10">
        <v>2</v>
      </c>
      <c r="B6" s="10" t="s">
        <v>171</v>
      </c>
      <c r="C6" s="10">
        <v>1</v>
      </c>
      <c r="D6" s="10">
        <v>107340421</v>
      </c>
      <c r="E6" s="10">
        <v>107343729</v>
      </c>
      <c r="F6" s="10">
        <v>4</v>
      </c>
      <c r="G6" s="10" t="s">
        <v>175</v>
      </c>
      <c r="H6" s="10" t="s">
        <v>176</v>
      </c>
      <c r="I6" s="6">
        <v>0.21587500000000001</v>
      </c>
      <c r="J6" s="6">
        <v>0.41995700000000002</v>
      </c>
      <c r="K6" s="10" t="s">
        <v>177</v>
      </c>
      <c r="L6" s="10" t="s">
        <v>5</v>
      </c>
      <c r="M6" s="10" t="s">
        <v>177</v>
      </c>
      <c r="N6" s="6">
        <v>11.60604</v>
      </c>
    </row>
    <row r="7" spans="1:14" x14ac:dyDescent="0.2">
      <c r="A7" s="10">
        <v>3</v>
      </c>
      <c r="B7" s="10" t="s">
        <v>171</v>
      </c>
      <c r="C7" s="10">
        <v>1</v>
      </c>
      <c r="D7" s="10">
        <v>107415735</v>
      </c>
      <c r="E7" s="10">
        <v>107447725</v>
      </c>
      <c r="F7" s="10">
        <v>14</v>
      </c>
      <c r="G7" s="10" t="s">
        <v>178</v>
      </c>
      <c r="H7" s="10" t="s">
        <v>179</v>
      </c>
      <c r="I7" s="6">
        <v>0.28959499999999999</v>
      </c>
      <c r="J7" s="6">
        <v>0.102779</v>
      </c>
      <c r="K7" s="10" t="s">
        <v>177</v>
      </c>
      <c r="L7" s="10" t="s">
        <v>5</v>
      </c>
      <c r="M7" s="10" t="s">
        <v>177</v>
      </c>
      <c r="N7" s="6">
        <v>9.5581499999999995</v>
      </c>
    </row>
    <row r="8" spans="1:14" x14ac:dyDescent="0.2">
      <c r="A8" s="65">
        <v>4</v>
      </c>
      <c r="B8" s="10" t="s">
        <v>171</v>
      </c>
      <c r="C8" s="10">
        <v>1</v>
      </c>
      <c r="D8" s="10">
        <v>10762751</v>
      </c>
      <c r="E8" s="10">
        <v>10790787</v>
      </c>
      <c r="F8" s="10">
        <v>15</v>
      </c>
      <c r="G8" s="10" t="s">
        <v>180</v>
      </c>
      <c r="H8" s="10" t="s">
        <v>181</v>
      </c>
      <c r="I8" s="6">
        <v>0.68705699999999903</v>
      </c>
      <c r="J8" s="6">
        <v>0.239981</v>
      </c>
      <c r="K8" s="10" t="s">
        <v>182</v>
      </c>
      <c r="L8" s="10" t="s">
        <v>5</v>
      </c>
      <c r="M8" s="10" t="s">
        <v>182</v>
      </c>
      <c r="N8" s="6">
        <v>5.6620699999999999</v>
      </c>
    </row>
    <row r="9" spans="1:14" x14ac:dyDescent="0.2">
      <c r="A9" s="65">
        <v>5</v>
      </c>
      <c r="B9" s="10" t="s">
        <v>171</v>
      </c>
      <c r="C9" s="10">
        <v>1</v>
      </c>
      <c r="D9" s="10">
        <v>105582139</v>
      </c>
      <c r="E9" s="10">
        <v>115992231</v>
      </c>
      <c r="F9" s="10">
        <v>419</v>
      </c>
      <c r="G9" s="10" t="s">
        <v>183</v>
      </c>
      <c r="H9" s="10" t="s">
        <v>184</v>
      </c>
      <c r="I9" s="6">
        <v>0.70833699999999999</v>
      </c>
      <c r="J9" s="6">
        <v>0.118614</v>
      </c>
      <c r="K9" s="10" t="s">
        <v>185</v>
      </c>
      <c r="N9" s="6">
        <v>4.11477</v>
      </c>
    </row>
    <row r="10" spans="1:14" x14ac:dyDescent="0.2">
      <c r="A10" s="65">
        <v>6</v>
      </c>
      <c r="B10" s="10" t="s">
        <v>171</v>
      </c>
      <c r="C10" s="10">
        <v>1</v>
      </c>
      <c r="D10" s="10">
        <v>105582139</v>
      </c>
      <c r="E10" s="10">
        <v>115988288</v>
      </c>
      <c r="F10" s="10">
        <v>354</v>
      </c>
      <c r="G10" s="10" t="s">
        <v>186</v>
      </c>
      <c r="H10" s="10" t="s">
        <v>187</v>
      </c>
      <c r="I10" s="6">
        <v>2.4333299999999999E-2</v>
      </c>
      <c r="J10" s="6">
        <v>9.7288100000000002E-2</v>
      </c>
      <c r="K10" s="10" t="s">
        <v>188</v>
      </c>
      <c r="L10" s="10" t="s">
        <v>5</v>
      </c>
      <c r="M10" s="10" t="s">
        <v>188</v>
      </c>
      <c r="N10" s="6">
        <v>2.57370999999999</v>
      </c>
    </row>
    <row r="11" spans="1:14" x14ac:dyDescent="0.2">
      <c r="A11" s="65">
        <v>7</v>
      </c>
      <c r="B11" s="10" t="s">
        <v>171</v>
      </c>
      <c r="C11" s="10">
        <v>1</v>
      </c>
      <c r="D11" s="10">
        <v>109548649</v>
      </c>
      <c r="E11" s="10">
        <v>109595487</v>
      </c>
      <c r="F11" s="10">
        <v>19</v>
      </c>
      <c r="G11" s="10" t="s">
        <v>189</v>
      </c>
      <c r="H11" s="10" t="s">
        <v>190</v>
      </c>
      <c r="I11" s="6">
        <v>0.18174299999999999</v>
      </c>
      <c r="J11" s="6">
        <v>0.16056699999999999</v>
      </c>
      <c r="K11" s="10" t="s">
        <v>191</v>
      </c>
      <c r="L11" s="10" t="s">
        <v>5</v>
      </c>
      <c r="M11" s="10" t="s">
        <v>191</v>
      </c>
      <c r="N11" s="6">
        <v>8.0777999999999999</v>
      </c>
    </row>
    <row r="12" spans="1:14" x14ac:dyDescent="0.2">
      <c r="A12" s="65">
        <v>8</v>
      </c>
      <c r="B12" s="10" t="s">
        <v>171</v>
      </c>
      <c r="C12" s="10">
        <v>1</v>
      </c>
      <c r="D12" s="10">
        <v>109539929</v>
      </c>
      <c r="E12" s="10">
        <v>109612066</v>
      </c>
      <c r="F12" s="10">
        <v>6</v>
      </c>
      <c r="G12" s="10" t="s">
        <v>192</v>
      </c>
      <c r="H12" s="10" t="s">
        <v>193</v>
      </c>
      <c r="I12" s="6">
        <v>2.71443E-2</v>
      </c>
      <c r="J12" s="6">
        <v>0.59554099999999999</v>
      </c>
      <c r="K12" s="10" t="s">
        <v>194</v>
      </c>
      <c r="L12" s="10" t="s">
        <v>195</v>
      </c>
      <c r="M12" s="10" t="s">
        <v>196</v>
      </c>
      <c r="N12" s="6">
        <v>31.521070000000002</v>
      </c>
    </row>
    <row r="13" spans="1:14" x14ac:dyDescent="0.2">
      <c r="A13" s="65">
        <v>9</v>
      </c>
      <c r="B13" s="10" t="s">
        <v>171</v>
      </c>
      <c r="C13" s="10">
        <v>1</v>
      </c>
      <c r="D13" s="10">
        <v>110465938</v>
      </c>
      <c r="E13" s="10">
        <v>110473639</v>
      </c>
      <c r="F13" s="10">
        <v>5</v>
      </c>
      <c r="G13" s="10" t="s">
        <v>197</v>
      </c>
      <c r="H13" s="10" t="s">
        <v>198</v>
      </c>
      <c r="I13" s="6">
        <v>0.58489999999999998</v>
      </c>
      <c r="J13" s="6">
        <v>0.77189099999999999</v>
      </c>
      <c r="K13" s="10" t="s">
        <v>199</v>
      </c>
      <c r="N13" s="6">
        <v>7.09748</v>
      </c>
    </row>
    <row r="14" spans="1:14" x14ac:dyDescent="0.2">
      <c r="A14" s="65">
        <v>10</v>
      </c>
      <c r="B14" s="10" t="s">
        <v>171</v>
      </c>
      <c r="C14" s="10">
        <v>1</v>
      </c>
      <c r="D14" s="10">
        <v>110640251</v>
      </c>
      <c r="E14" s="10">
        <v>110962566</v>
      </c>
      <c r="F14" s="10">
        <v>34</v>
      </c>
      <c r="G14" s="10" t="s">
        <v>200</v>
      </c>
      <c r="H14" s="10" t="s">
        <v>201</v>
      </c>
      <c r="I14" s="6">
        <v>0.76862399999999997</v>
      </c>
      <c r="J14" s="6">
        <v>0.23106699999999999</v>
      </c>
      <c r="K14" s="10" t="s">
        <v>202</v>
      </c>
      <c r="N14" s="6">
        <v>6.4670300000000003</v>
      </c>
    </row>
    <row r="15" spans="1:14" x14ac:dyDescent="0.2">
      <c r="A15" s="65">
        <v>11</v>
      </c>
      <c r="B15" s="10" t="s">
        <v>171</v>
      </c>
      <c r="C15" s="10">
        <v>1</v>
      </c>
      <c r="D15" s="10">
        <v>11114010</v>
      </c>
      <c r="E15" s="10">
        <v>11192659</v>
      </c>
      <c r="F15" s="10">
        <v>15</v>
      </c>
      <c r="G15" s="10" t="s">
        <v>203</v>
      </c>
      <c r="H15" s="10" t="s">
        <v>204</v>
      </c>
      <c r="I15" s="6">
        <v>0.76046599999999998</v>
      </c>
      <c r="J15" s="6">
        <v>0.20349600000000001</v>
      </c>
      <c r="K15" s="10" t="s">
        <v>205</v>
      </c>
      <c r="L15" s="10" t="s">
        <v>5</v>
      </c>
      <c r="M15" s="10" t="s">
        <v>205</v>
      </c>
      <c r="N15" s="6">
        <v>10.627800000000001</v>
      </c>
    </row>
    <row r="16" spans="1:14" x14ac:dyDescent="0.2">
      <c r="A16" s="65">
        <v>12</v>
      </c>
      <c r="B16" s="10" t="s">
        <v>171</v>
      </c>
      <c r="C16" s="10">
        <v>1</v>
      </c>
      <c r="D16" s="10">
        <v>111729379</v>
      </c>
      <c r="E16" s="10">
        <v>111781489</v>
      </c>
      <c r="F16" s="10">
        <v>10</v>
      </c>
      <c r="G16" s="10" t="s">
        <v>206</v>
      </c>
      <c r="H16" s="10" t="s">
        <v>207</v>
      </c>
      <c r="I16" s="6">
        <v>0.52569299999999997</v>
      </c>
      <c r="J16" s="6">
        <v>0.40093699999999999</v>
      </c>
      <c r="K16" s="10" t="s">
        <v>208</v>
      </c>
      <c r="L16" s="10" t="s">
        <v>5</v>
      </c>
      <c r="M16" s="10" t="s">
        <v>208</v>
      </c>
      <c r="N16" s="6">
        <v>15.21585</v>
      </c>
    </row>
    <row r="17" spans="1:14" x14ac:dyDescent="0.2">
      <c r="A17" s="65">
        <v>13</v>
      </c>
      <c r="B17" s="10" t="s">
        <v>171</v>
      </c>
      <c r="C17" s="10">
        <v>1</v>
      </c>
      <c r="D17" s="10">
        <v>110223832</v>
      </c>
      <c r="E17" s="10">
        <v>112315672</v>
      </c>
      <c r="F17" s="10">
        <v>22</v>
      </c>
      <c r="G17" s="10" t="s">
        <v>209</v>
      </c>
      <c r="H17" s="10" t="s">
        <v>210</v>
      </c>
      <c r="I17" s="6">
        <v>0.693137</v>
      </c>
      <c r="J17" s="6">
        <v>0.16920299999999999</v>
      </c>
      <c r="K17" s="10" t="s">
        <v>211</v>
      </c>
      <c r="N17" s="6">
        <v>8.2382200000000001</v>
      </c>
    </row>
    <row r="18" spans="1:14" x14ac:dyDescent="0.2">
      <c r="A18" s="65">
        <v>14</v>
      </c>
      <c r="B18" s="10" t="s">
        <v>171</v>
      </c>
      <c r="C18" s="10">
        <v>1</v>
      </c>
      <c r="D18" s="10">
        <v>114701716</v>
      </c>
      <c r="E18" s="10">
        <v>114851600</v>
      </c>
      <c r="F18" s="10">
        <v>49</v>
      </c>
      <c r="G18" s="10" t="s">
        <v>212</v>
      </c>
      <c r="H18" s="10" t="s">
        <v>213</v>
      </c>
      <c r="I18" s="6">
        <v>0.64246599999999998</v>
      </c>
      <c r="J18" s="6">
        <v>6.5590899999999994E-2</v>
      </c>
      <c r="K18" s="10" t="s">
        <v>214</v>
      </c>
      <c r="L18" s="10" t="s">
        <v>5</v>
      </c>
      <c r="M18" s="10" t="s">
        <v>214</v>
      </c>
      <c r="N18" s="6">
        <v>7.9374099999999999</v>
      </c>
    </row>
    <row r="19" spans="1:14" x14ac:dyDescent="0.2">
      <c r="A19" s="65">
        <v>15</v>
      </c>
      <c r="B19" s="10" t="s">
        <v>171</v>
      </c>
      <c r="C19" s="10">
        <v>1</v>
      </c>
      <c r="D19" s="10">
        <v>118307139</v>
      </c>
      <c r="E19" s="10">
        <v>118336934</v>
      </c>
      <c r="F19" s="10">
        <v>15</v>
      </c>
      <c r="G19" s="10" t="s">
        <v>215</v>
      </c>
      <c r="H19" s="10" t="s">
        <v>216</v>
      </c>
      <c r="I19" s="6">
        <v>0.25305299999999997</v>
      </c>
      <c r="J19" s="6">
        <v>0.20158300000000001</v>
      </c>
      <c r="K19" s="10" t="s">
        <v>217</v>
      </c>
      <c r="N19" s="6">
        <v>6.5957899999999903</v>
      </c>
    </row>
    <row r="20" spans="1:14" x14ac:dyDescent="0.2">
      <c r="A20" s="65">
        <v>16</v>
      </c>
      <c r="B20" s="10" t="s">
        <v>171</v>
      </c>
      <c r="C20" s="10">
        <v>1</v>
      </c>
      <c r="D20" s="10">
        <v>11863281</v>
      </c>
      <c r="E20" s="10">
        <v>12015506</v>
      </c>
      <c r="F20" s="10">
        <v>18</v>
      </c>
      <c r="G20" s="10" t="s">
        <v>218</v>
      </c>
      <c r="H20" s="10" t="s">
        <v>219</v>
      </c>
      <c r="I20" s="6">
        <v>0.118494</v>
      </c>
      <c r="J20" s="6">
        <v>0.16414000000000001</v>
      </c>
      <c r="K20" s="10" t="s">
        <v>220</v>
      </c>
      <c r="L20" s="10" t="s">
        <v>221</v>
      </c>
      <c r="M20" s="10" t="s">
        <v>220</v>
      </c>
      <c r="N20" s="6">
        <v>6.6057100000000002</v>
      </c>
    </row>
    <row r="21" spans="1:14" x14ac:dyDescent="0.2">
      <c r="A21" s="65">
        <v>17</v>
      </c>
      <c r="B21" s="10" t="s">
        <v>171</v>
      </c>
      <c r="C21" s="10">
        <v>1</v>
      </c>
      <c r="D21" s="10">
        <v>118947259</v>
      </c>
      <c r="E21" s="10">
        <v>118959115</v>
      </c>
      <c r="F21" s="10">
        <v>17</v>
      </c>
      <c r="G21" s="10" t="s">
        <v>222</v>
      </c>
      <c r="H21" s="10" t="s">
        <v>223</v>
      </c>
      <c r="I21" s="6">
        <v>0.34939599999999998</v>
      </c>
      <c r="J21" s="6">
        <v>8.1835099999999994E-2</v>
      </c>
      <c r="K21" s="10" t="s">
        <v>224</v>
      </c>
      <c r="L21" s="10" t="s">
        <v>5</v>
      </c>
      <c r="M21" s="10" t="s">
        <v>224</v>
      </c>
      <c r="N21" s="6">
        <v>6.8348800000000001</v>
      </c>
    </row>
    <row r="22" spans="1:14" x14ac:dyDescent="0.2">
      <c r="A22" s="65">
        <v>18</v>
      </c>
      <c r="B22" s="10" t="s">
        <v>171</v>
      </c>
      <c r="C22" s="10">
        <v>1</v>
      </c>
      <c r="D22" s="10">
        <v>118961738</v>
      </c>
      <c r="E22" s="10">
        <v>119220106</v>
      </c>
      <c r="F22" s="10">
        <v>83</v>
      </c>
      <c r="G22" s="10" t="s">
        <v>225</v>
      </c>
      <c r="H22" s="10" t="s">
        <v>226</v>
      </c>
      <c r="I22" s="6">
        <v>0.44379400000000002</v>
      </c>
      <c r="J22" s="6">
        <v>0.40605799999999997</v>
      </c>
      <c r="K22" s="10" t="s">
        <v>224</v>
      </c>
      <c r="L22" s="10" t="s">
        <v>221</v>
      </c>
      <c r="M22" s="10" t="s">
        <v>224</v>
      </c>
      <c r="N22" s="6">
        <v>6.8525700000000001</v>
      </c>
    </row>
    <row r="23" spans="1:14" x14ac:dyDescent="0.2">
      <c r="A23" s="65">
        <v>19</v>
      </c>
      <c r="B23" s="10" t="s">
        <v>171</v>
      </c>
      <c r="C23" s="10">
        <v>1</v>
      </c>
      <c r="D23" s="10">
        <v>149877621</v>
      </c>
      <c r="E23" s="10">
        <v>152510421</v>
      </c>
      <c r="F23" s="10">
        <v>473</v>
      </c>
      <c r="G23" s="10" t="s">
        <v>227</v>
      </c>
      <c r="H23" s="10" t="s">
        <v>228</v>
      </c>
      <c r="I23" s="6">
        <v>7.3209200000000002E-2</v>
      </c>
      <c r="J23" s="6">
        <v>4.9957599999999998E-2</v>
      </c>
      <c r="K23" s="10" t="s">
        <v>229</v>
      </c>
      <c r="L23" s="10" t="s">
        <v>5</v>
      </c>
      <c r="M23" s="10" t="s">
        <v>229</v>
      </c>
      <c r="N23" s="6">
        <v>8.5744100000000003</v>
      </c>
    </row>
    <row r="24" spans="1:14" x14ac:dyDescent="0.2">
      <c r="A24" s="65">
        <v>20</v>
      </c>
      <c r="B24" s="10" t="s">
        <v>171</v>
      </c>
      <c r="C24" s="10">
        <v>1</v>
      </c>
      <c r="D24" s="10">
        <v>151046385</v>
      </c>
      <c r="E24" s="10">
        <v>151077807</v>
      </c>
      <c r="F24" s="10">
        <v>3</v>
      </c>
      <c r="G24" s="10" t="s">
        <v>230</v>
      </c>
      <c r="H24" s="10" t="s">
        <v>231</v>
      </c>
      <c r="I24" s="6">
        <v>0.76646099999999995</v>
      </c>
      <c r="J24" s="6">
        <v>0.91971899999999995</v>
      </c>
      <c r="K24" s="10" t="s">
        <v>232</v>
      </c>
      <c r="L24" s="10" t="s">
        <v>221</v>
      </c>
      <c r="M24" s="10" t="s">
        <v>233</v>
      </c>
      <c r="N24" s="6">
        <v>15.95712</v>
      </c>
    </row>
    <row r="25" spans="1:14" x14ac:dyDescent="0.2">
      <c r="A25" s="65">
        <v>21</v>
      </c>
      <c r="B25" s="10" t="s">
        <v>171</v>
      </c>
      <c r="C25" s="10">
        <v>1</v>
      </c>
      <c r="D25" s="10">
        <v>154310441</v>
      </c>
      <c r="E25" s="10">
        <v>154336057</v>
      </c>
      <c r="F25" s="10">
        <v>12</v>
      </c>
      <c r="G25" s="10" t="s">
        <v>234</v>
      </c>
      <c r="H25" s="10" t="s">
        <v>235</v>
      </c>
      <c r="I25" s="6">
        <v>0.233766</v>
      </c>
      <c r="J25" s="6">
        <v>0.30000300000000002</v>
      </c>
      <c r="K25" s="10" t="s">
        <v>236</v>
      </c>
      <c r="L25" s="10" t="s">
        <v>237</v>
      </c>
      <c r="M25" s="10" t="s">
        <v>238</v>
      </c>
      <c r="N25" s="6">
        <v>7.4049800000000001</v>
      </c>
    </row>
    <row r="26" spans="1:14" x14ac:dyDescent="0.2">
      <c r="A26" s="65">
        <v>22</v>
      </c>
      <c r="B26" s="10" t="s">
        <v>239</v>
      </c>
      <c r="C26" s="10">
        <v>1</v>
      </c>
      <c r="D26" s="10">
        <v>153255476</v>
      </c>
      <c r="E26" s="10">
        <v>156248851</v>
      </c>
      <c r="F26" s="10">
        <v>1012</v>
      </c>
      <c r="G26" s="10" t="s">
        <v>240</v>
      </c>
      <c r="H26" s="10" t="s">
        <v>241</v>
      </c>
      <c r="I26" s="6">
        <v>0.74092599999999997</v>
      </c>
      <c r="J26" s="6">
        <v>4.1410799999999998E-2</v>
      </c>
      <c r="K26" s="10" t="s">
        <v>242</v>
      </c>
      <c r="L26" s="10" t="s">
        <v>5</v>
      </c>
      <c r="M26" s="10" t="s">
        <v>242</v>
      </c>
      <c r="N26" s="6"/>
    </row>
    <row r="27" spans="1:14" x14ac:dyDescent="0.2">
      <c r="A27" s="65">
        <v>23</v>
      </c>
      <c r="B27" s="10" t="s">
        <v>239</v>
      </c>
      <c r="C27" s="10">
        <v>1</v>
      </c>
      <c r="D27" s="10">
        <v>154751527</v>
      </c>
      <c r="E27" s="10">
        <v>154754091</v>
      </c>
      <c r="F27" s="10">
        <v>2</v>
      </c>
      <c r="G27" s="10" t="s">
        <v>243</v>
      </c>
      <c r="H27" s="10" t="s">
        <v>244</v>
      </c>
      <c r="I27" s="6">
        <v>0.22639300000000001</v>
      </c>
      <c r="J27" s="6">
        <v>0.60798099999999999</v>
      </c>
      <c r="K27" s="10" t="s">
        <v>245</v>
      </c>
      <c r="L27" s="10" t="s">
        <v>5</v>
      </c>
      <c r="M27" s="10" t="s">
        <v>245</v>
      </c>
      <c r="N27" s="6">
        <v>6.1557599999999999</v>
      </c>
    </row>
    <row r="28" spans="1:14" x14ac:dyDescent="0.2">
      <c r="A28" s="65">
        <v>24</v>
      </c>
      <c r="B28" s="10" t="s">
        <v>171</v>
      </c>
      <c r="C28" s="10">
        <v>1</v>
      </c>
      <c r="D28" s="10">
        <v>154861616</v>
      </c>
      <c r="E28" s="10">
        <v>156537878</v>
      </c>
      <c r="F28" s="10">
        <v>197</v>
      </c>
      <c r="G28" s="10" t="s">
        <v>246</v>
      </c>
      <c r="H28" s="10" t="s">
        <v>247</v>
      </c>
      <c r="I28" s="6">
        <v>0.55461000000000005</v>
      </c>
      <c r="J28" s="6">
        <v>0.26424699999999901</v>
      </c>
      <c r="K28" s="10" t="s">
        <v>245</v>
      </c>
      <c r="L28" s="10" t="s">
        <v>221</v>
      </c>
      <c r="M28" s="10" t="s">
        <v>245</v>
      </c>
      <c r="N28" s="6">
        <v>8.3575900000000001</v>
      </c>
    </row>
    <row r="29" spans="1:14" x14ac:dyDescent="0.2">
      <c r="A29" s="65">
        <v>25</v>
      </c>
      <c r="B29" s="10" t="s">
        <v>171</v>
      </c>
      <c r="C29" s="10">
        <v>1</v>
      </c>
      <c r="D29" s="10">
        <v>155013615</v>
      </c>
      <c r="E29" s="10">
        <v>155022502</v>
      </c>
      <c r="F29" s="10">
        <v>3</v>
      </c>
      <c r="G29" s="10" t="s">
        <v>248</v>
      </c>
      <c r="H29" s="10" t="s">
        <v>249</v>
      </c>
      <c r="I29" s="6">
        <v>0.24254700000000001</v>
      </c>
      <c r="J29" s="6">
        <v>0.88535200000000003</v>
      </c>
      <c r="K29" s="10" t="s">
        <v>250</v>
      </c>
      <c r="L29" s="10" t="s">
        <v>251</v>
      </c>
      <c r="M29" s="10" t="s">
        <v>252</v>
      </c>
      <c r="N29" s="6">
        <v>14.854139999999999</v>
      </c>
    </row>
    <row r="30" spans="1:14" x14ac:dyDescent="0.2">
      <c r="A30" s="65">
        <v>26</v>
      </c>
      <c r="B30" s="10" t="s">
        <v>171</v>
      </c>
      <c r="C30" s="10">
        <v>1</v>
      </c>
      <c r="D30" s="10">
        <v>155007497</v>
      </c>
      <c r="E30" s="10">
        <v>156058655</v>
      </c>
      <c r="F30" s="10">
        <v>5</v>
      </c>
      <c r="G30" s="10" t="s">
        <v>253</v>
      </c>
      <c r="H30" s="10" t="s">
        <v>254</v>
      </c>
      <c r="I30" s="6">
        <v>2.5730300000000001E-2</v>
      </c>
      <c r="J30" s="6">
        <v>0.624336</v>
      </c>
      <c r="K30" s="10" t="s">
        <v>255</v>
      </c>
      <c r="L30" s="10" t="s">
        <v>256</v>
      </c>
      <c r="M30" s="10" t="s">
        <v>257</v>
      </c>
      <c r="N30" s="6">
        <v>4.7467300000000003</v>
      </c>
    </row>
    <row r="31" spans="1:14" x14ac:dyDescent="0.2">
      <c r="A31" s="65">
        <v>27</v>
      </c>
      <c r="B31" s="10" t="s">
        <v>239</v>
      </c>
      <c r="C31" s="10">
        <v>1</v>
      </c>
      <c r="D31" s="10">
        <v>155295386</v>
      </c>
      <c r="E31" s="10">
        <v>156053011</v>
      </c>
      <c r="F31" s="10">
        <v>222</v>
      </c>
      <c r="G31" s="10" t="s">
        <v>258</v>
      </c>
      <c r="H31" s="10" t="s">
        <v>259</v>
      </c>
      <c r="I31" s="6">
        <v>0.45566999999999902</v>
      </c>
      <c r="J31" s="6">
        <v>2.71361E-2</v>
      </c>
      <c r="K31" s="10" t="s">
        <v>260</v>
      </c>
      <c r="L31" s="10" t="s">
        <v>5</v>
      </c>
      <c r="M31" s="10" t="s">
        <v>260</v>
      </c>
      <c r="N31" s="6">
        <v>5.9356099999999996</v>
      </c>
    </row>
    <row r="32" spans="1:14" x14ac:dyDescent="0.2">
      <c r="A32" s="65">
        <v>28</v>
      </c>
      <c r="B32" s="10" t="s">
        <v>171</v>
      </c>
      <c r="C32" s="10">
        <v>1</v>
      </c>
      <c r="D32" s="10">
        <v>155166366</v>
      </c>
      <c r="E32" s="10">
        <v>156537878</v>
      </c>
      <c r="F32" s="10">
        <v>157</v>
      </c>
      <c r="G32" s="10" t="s">
        <v>261</v>
      </c>
      <c r="H32" s="10" t="s">
        <v>262</v>
      </c>
      <c r="I32" s="6">
        <v>0.112927</v>
      </c>
      <c r="J32" s="6">
        <v>0.23913599999999999</v>
      </c>
      <c r="K32" s="10" t="s">
        <v>263</v>
      </c>
      <c r="L32" s="10" t="s">
        <v>5</v>
      </c>
      <c r="M32" s="10" t="s">
        <v>263</v>
      </c>
      <c r="N32" s="6">
        <v>13.92825</v>
      </c>
    </row>
    <row r="33" spans="1:14" x14ac:dyDescent="0.2">
      <c r="A33" s="65">
        <v>29</v>
      </c>
      <c r="B33" s="10" t="s">
        <v>171</v>
      </c>
      <c r="C33" s="10">
        <v>1</v>
      </c>
      <c r="D33" s="10">
        <v>156004180</v>
      </c>
      <c r="E33" s="10">
        <v>156080086</v>
      </c>
      <c r="F33" s="10">
        <v>18</v>
      </c>
      <c r="G33" s="10" t="s">
        <v>264</v>
      </c>
      <c r="H33" s="10" t="s">
        <v>265</v>
      </c>
      <c r="I33" s="6">
        <v>0.134382</v>
      </c>
      <c r="J33" s="6">
        <v>0.258857</v>
      </c>
      <c r="K33" s="10" t="s">
        <v>266</v>
      </c>
      <c r="L33" s="10" t="s">
        <v>267</v>
      </c>
      <c r="M33" s="10" t="s">
        <v>268</v>
      </c>
      <c r="N33" s="6">
        <v>24.27826</v>
      </c>
    </row>
    <row r="34" spans="1:14" x14ac:dyDescent="0.2">
      <c r="A34" s="65">
        <v>30</v>
      </c>
      <c r="B34" s="10" t="s">
        <v>171</v>
      </c>
      <c r="C34" s="10">
        <v>1</v>
      </c>
      <c r="D34" s="10">
        <v>156436589</v>
      </c>
      <c r="E34" s="10">
        <v>156520182</v>
      </c>
      <c r="F34" s="10">
        <v>30</v>
      </c>
      <c r="G34" s="10" t="s">
        <v>269</v>
      </c>
      <c r="H34" s="10" t="s">
        <v>270</v>
      </c>
      <c r="I34" s="6">
        <v>0.60959600000000003</v>
      </c>
      <c r="J34" s="6">
        <v>0.27280100000000002</v>
      </c>
      <c r="K34" s="10" t="s">
        <v>271</v>
      </c>
      <c r="N34" s="6">
        <v>13.19774</v>
      </c>
    </row>
    <row r="35" spans="1:14" x14ac:dyDescent="0.2">
      <c r="A35" s="65">
        <v>31</v>
      </c>
      <c r="B35" s="10" t="s">
        <v>171</v>
      </c>
      <c r="C35" s="10">
        <v>1</v>
      </c>
      <c r="D35" s="10">
        <v>15489084</v>
      </c>
      <c r="E35" s="10">
        <v>15724765</v>
      </c>
      <c r="F35" s="10">
        <v>42</v>
      </c>
      <c r="G35" s="10" t="s">
        <v>272</v>
      </c>
      <c r="H35" s="10" t="s">
        <v>273</v>
      </c>
      <c r="I35" s="6">
        <v>0.34417900000000001</v>
      </c>
      <c r="J35" s="6">
        <v>0.78053700000000004</v>
      </c>
      <c r="K35" s="10" t="s">
        <v>274</v>
      </c>
      <c r="L35" s="10" t="s">
        <v>275</v>
      </c>
      <c r="M35" s="10" t="s">
        <v>276</v>
      </c>
      <c r="N35" s="6">
        <v>7.7704899999999997</v>
      </c>
    </row>
    <row r="36" spans="1:14" x14ac:dyDescent="0.2">
      <c r="A36" s="65">
        <v>32</v>
      </c>
      <c r="B36" s="10" t="s">
        <v>171</v>
      </c>
      <c r="C36" s="10">
        <v>1</v>
      </c>
      <c r="D36" s="10">
        <v>14446278</v>
      </c>
      <c r="E36" s="10">
        <v>20953392</v>
      </c>
      <c r="F36" s="10">
        <v>126</v>
      </c>
      <c r="G36" s="10" t="s">
        <v>277</v>
      </c>
      <c r="H36" s="10" t="s">
        <v>278</v>
      </c>
      <c r="I36" s="6">
        <v>0.49086600000000002</v>
      </c>
      <c r="J36" s="6">
        <v>0.168322</v>
      </c>
      <c r="K36" s="10" t="s">
        <v>279</v>
      </c>
      <c r="N36" s="6"/>
    </row>
    <row r="37" spans="1:14" x14ac:dyDescent="0.2">
      <c r="A37" s="65">
        <v>33</v>
      </c>
      <c r="B37" s="10" t="s">
        <v>171</v>
      </c>
      <c r="C37" s="10">
        <v>1</v>
      </c>
      <c r="D37" s="10">
        <v>1609070</v>
      </c>
      <c r="E37" s="10">
        <v>1669613</v>
      </c>
      <c r="F37" s="10">
        <v>8</v>
      </c>
      <c r="G37" s="10" t="s">
        <v>280</v>
      </c>
      <c r="H37" s="10" t="s">
        <v>281</v>
      </c>
      <c r="I37" s="6">
        <v>0.253548</v>
      </c>
      <c r="J37" s="6">
        <v>0.43984600000000001</v>
      </c>
      <c r="K37" s="10" t="s">
        <v>282</v>
      </c>
      <c r="L37" s="10" t="s">
        <v>5</v>
      </c>
      <c r="M37" s="10" t="s">
        <v>282</v>
      </c>
      <c r="N37" s="6">
        <v>16.306560000000001</v>
      </c>
    </row>
    <row r="38" spans="1:14" x14ac:dyDescent="0.2">
      <c r="A38" s="65">
        <v>34</v>
      </c>
      <c r="B38" s="10" t="s">
        <v>171</v>
      </c>
      <c r="C38" s="10">
        <v>1</v>
      </c>
      <c r="D38" s="10">
        <v>16975177</v>
      </c>
      <c r="E38" s="10">
        <v>17016429</v>
      </c>
      <c r="F38" s="10">
        <v>14</v>
      </c>
      <c r="G38" s="10" t="s">
        <v>283</v>
      </c>
      <c r="H38" s="10" t="s">
        <v>284</v>
      </c>
      <c r="I38" s="6">
        <v>0.64012799999999903</v>
      </c>
      <c r="J38" s="6">
        <v>0.21179200000000001</v>
      </c>
      <c r="K38" s="10" t="s">
        <v>285</v>
      </c>
      <c r="L38" s="10" t="s">
        <v>256</v>
      </c>
      <c r="M38" s="10" t="s">
        <v>285</v>
      </c>
      <c r="N38" s="6">
        <v>8.6083699999999901</v>
      </c>
    </row>
    <row r="39" spans="1:14" x14ac:dyDescent="0.2">
      <c r="A39" s="65">
        <v>35</v>
      </c>
      <c r="B39" s="10" t="s">
        <v>171</v>
      </c>
      <c r="C39" s="10">
        <v>1</v>
      </c>
      <c r="D39" s="10">
        <v>171460270</v>
      </c>
      <c r="E39" s="10">
        <v>171547724</v>
      </c>
      <c r="F39" s="10">
        <v>8</v>
      </c>
      <c r="G39" s="10" t="s">
        <v>286</v>
      </c>
      <c r="H39" s="10" t="s">
        <v>287</v>
      </c>
      <c r="I39" s="6">
        <v>9.1226000000000002E-2</v>
      </c>
      <c r="J39" s="6">
        <v>0.29870400000000003</v>
      </c>
      <c r="K39" s="10" t="s">
        <v>288</v>
      </c>
      <c r="L39" s="10" t="s">
        <v>5</v>
      </c>
      <c r="M39" s="10" t="s">
        <v>288</v>
      </c>
      <c r="N39" s="6">
        <v>10.36894</v>
      </c>
    </row>
    <row r="40" spans="1:14" x14ac:dyDescent="0.2">
      <c r="A40" s="65">
        <v>36</v>
      </c>
      <c r="B40" s="10" t="s">
        <v>171</v>
      </c>
      <c r="C40" s="10">
        <v>1</v>
      </c>
      <c r="D40" s="10">
        <v>173925012</v>
      </c>
      <c r="E40" s="10">
        <v>174693963</v>
      </c>
      <c r="F40" s="10">
        <v>176</v>
      </c>
      <c r="G40" s="10" t="s">
        <v>289</v>
      </c>
      <c r="H40" s="10" t="s">
        <v>290</v>
      </c>
      <c r="I40" s="6">
        <v>0.11357100000000001</v>
      </c>
      <c r="J40" s="6">
        <v>2.40872E-2</v>
      </c>
      <c r="K40" s="10" t="s">
        <v>291</v>
      </c>
      <c r="L40" s="10" t="s">
        <v>5</v>
      </c>
      <c r="M40" s="10" t="s">
        <v>291</v>
      </c>
      <c r="N40" s="6">
        <v>9.3971999999999998</v>
      </c>
    </row>
    <row r="41" spans="1:14" x14ac:dyDescent="0.2">
      <c r="A41" s="65">
        <v>37</v>
      </c>
      <c r="B41" s="10" t="s">
        <v>171</v>
      </c>
      <c r="C41" s="10">
        <v>1</v>
      </c>
      <c r="D41" s="10">
        <v>170290703</v>
      </c>
      <c r="E41" s="10">
        <v>175411160</v>
      </c>
      <c r="F41" s="10">
        <v>189</v>
      </c>
      <c r="G41" s="10" t="s">
        <v>292</v>
      </c>
      <c r="H41" s="10" t="s">
        <v>293</v>
      </c>
      <c r="I41" s="6">
        <v>0.117938</v>
      </c>
      <c r="J41" s="6">
        <v>0.115685999999999</v>
      </c>
      <c r="K41" s="10" t="s">
        <v>294</v>
      </c>
      <c r="L41" s="10" t="s">
        <v>221</v>
      </c>
      <c r="M41" s="10" t="s">
        <v>294</v>
      </c>
      <c r="N41" s="6">
        <v>7.3049600000000003</v>
      </c>
    </row>
    <row r="42" spans="1:14" x14ac:dyDescent="0.2">
      <c r="A42" s="65">
        <v>38</v>
      </c>
      <c r="B42" s="10" t="s">
        <v>171</v>
      </c>
      <c r="C42" s="10">
        <v>1</v>
      </c>
      <c r="D42" s="10">
        <v>174625169</v>
      </c>
      <c r="E42" s="10">
        <v>175032043</v>
      </c>
      <c r="F42" s="10">
        <v>135</v>
      </c>
      <c r="G42" s="10" t="s">
        <v>295</v>
      </c>
      <c r="H42" s="10" t="s">
        <v>296</v>
      </c>
      <c r="I42" s="6">
        <v>3.0580599999999999E-2</v>
      </c>
      <c r="J42" s="6">
        <v>2.2030000000000001E-2</v>
      </c>
      <c r="K42" s="10" t="s">
        <v>294</v>
      </c>
      <c r="N42" s="6">
        <v>11.57152</v>
      </c>
    </row>
    <row r="43" spans="1:14" x14ac:dyDescent="0.2">
      <c r="A43" s="65">
        <v>39</v>
      </c>
      <c r="B43" s="10" t="s">
        <v>171</v>
      </c>
      <c r="C43" s="10">
        <v>1</v>
      </c>
      <c r="D43" s="10">
        <v>176404591</v>
      </c>
      <c r="E43" s="10">
        <v>179397815</v>
      </c>
      <c r="F43" s="10">
        <v>403</v>
      </c>
      <c r="G43" s="10" t="s">
        <v>297</v>
      </c>
      <c r="H43" s="10" t="s">
        <v>298</v>
      </c>
      <c r="I43" s="6">
        <v>0.33760499999999999</v>
      </c>
      <c r="J43" s="6">
        <v>0.10824</v>
      </c>
      <c r="K43" s="10" t="s">
        <v>299</v>
      </c>
      <c r="N43" s="6">
        <v>2.87305999999999</v>
      </c>
    </row>
    <row r="44" spans="1:14" x14ac:dyDescent="0.2">
      <c r="A44" s="65">
        <v>40</v>
      </c>
      <c r="B44" s="10" t="s">
        <v>171</v>
      </c>
      <c r="C44" s="10">
        <v>1</v>
      </c>
      <c r="D44" s="10">
        <v>177310985</v>
      </c>
      <c r="E44" s="10">
        <v>177431368</v>
      </c>
      <c r="F44" s="10">
        <v>50</v>
      </c>
      <c r="G44" s="10" t="s">
        <v>300</v>
      </c>
      <c r="H44" s="10" t="s">
        <v>301</v>
      </c>
      <c r="I44" s="6">
        <v>0.20394599999999999</v>
      </c>
      <c r="J44" s="6">
        <v>0.191802</v>
      </c>
      <c r="K44" s="10" t="s">
        <v>302</v>
      </c>
      <c r="N44" s="6">
        <v>2.8340799999999899</v>
      </c>
    </row>
    <row r="45" spans="1:14" x14ac:dyDescent="0.2">
      <c r="A45" s="65">
        <v>41</v>
      </c>
      <c r="B45" s="10" t="s">
        <v>171</v>
      </c>
      <c r="C45" s="10">
        <v>1</v>
      </c>
      <c r="D45" s="10">
        <v>177892222</v>
      </c>
      <c r="E45" s="10">
        <v>177892222</v>
      </c>
      <c r="F45" s="10">
        <v>1</v>
      </c>
      <c r="G45" s="10" t="s">
        <v>303</v>
      </c>
      <c r="H45" s="10" t="s">
        <v>304</v>
      </c>
      <c r="I45" s="6">
        <v>0.205511</v>
      </c>
      <c r="J45" s="6">
        <v>1</v>
      </c>
      <c r="K45" s="10" t="s">
        <v>305</v>
      </c>
      <c r="N45" s="6">
        <v>127.85442999999999</v>
      </c>
    </row>
    <row r="46" spans="1:14" x14ac:dyDescent="0.2">
      <c r="A46" s="65">
        <v>42</v>
      </c>
      <c r="B46" s="10" t="s">
        <v>171</v>
      </c>
      <c r="C46" s="10">
        <v>1</v>
      </c>
      <c r="D46" s="10">
        <v>177893257</v>
      </c>
      <c r="E46" s="10">
        <v>177893257</v>
      </c>
      <c r="F46" s="10">
        <v>1</v>
      </c>
      <c r="G46" s="10" t="s">
        <v>306</v>
      </c>
      <c r="H46" s="10" t="s">
        <v>307</v>
      </c>
      <c r="I46" s="6">
        <v>0.94243100000000002</v>
      </c>
      <c r="J46" s="6">
        <v>0.99943499999999996</v>
      </c>
      <c r="K46" s="10" t="s">
        <v>305</v>
      </c>
      <c r="N46" s="6">
        <v>7.6507199999999997</v>
      </c>
    </row>
    <row r="47" spans="1:14" x14ac:dyDescent="0.2">
      <c r="A47" s="65">
        <v>43</v>
      </c>
      <c r="B47" s="10" t="s">
        <v>171</v>
      </c>
      <c r="C47" s="10">
        <v>1</v>
      </c>
      <c r="D47" s="10">
        <v>177895001</v>
      </c>
      <c r="E47" s="10">
        <v>177895001</v>
      </c>
      <c r="F47" s="10">
        <v>1</v>
      </c>
      <c r="G47" s="10" t="s">
        <v>308</v>
      </c>
      <c r="H47" s="10" t="s">
        <v>309</v>
      </c>
      <c r="I47" s="6">
        <v>0.73707800000000001</v>
      </c>
      <c r="J47" s="6">
        <v>1</v>
      </c>
      <c r="K47" s="10" t="s">
        <v>305</v>
      </c>
      <c r="N47" s="6">
        <v>82.136420000000001</v>
      </c>
    </row>
    <row r="48" spans="1:14" x14ac:dyDescent="0.2">
      <c r="A48" s="65">
        <v>44</v>
      </c>
      <c r="B48" s="10" t="s">
        <v>239</v>
      </c>
      <c r="C48" s="10">
        <v>1</v>
      </c>
      <c r="D48" s="10">
        <v>177872550</v>
      </c>
      <c r="E48" s="10">
        <v>177929986</v>
      </c>
      <c r="F48" s="10">
        <v>17</v>
      </c>
      <c r="G48" s="10" t="s">
        <v>310</v>
      </c>
      <c r="H48" s="10" t="s">
        <v>311</v>
      </c>
      <c r="I48" s="6">
        <v>0.210060999999999</v>
      </c>
      <c r="J48" s="6">
        <v>0.173287</v>
      </c>
      <c r="K48" s="10" t="s">
        <v>305</v>
      </c>
      <c r="L48" s="10" t="s">
        <v>256</v>
      </c>
      <c r="M48" s="10" t="s">
        <v>305</v>
      </c>
      <c r="N48" s="6">
        <v>136.23773</v>
      </c>
    </row>
    <row r="49" spans="1:14" x14ac:dyDescent="0.2">
      <c r="A49" s="65">
        <v>45</v>
      </c>
      <c r="B49" s="10" t="s">
        <v>239</v>
      </c>
      <c r="C49" s="10">
        <v>1</v>
      </c>
      <c r="D49" s="10">
        <v>176425173</v>
      </c>
      <c r="E49" s="10">
        <v>179423376</v>
      </c>
      <c r="F49" s="10">
        <v>1573</v>
      </c>
      <c r="G49" s="10" t="s">
        <v>312</v>
      </c>
      <c r="H49" s="10" t="s">
        <v>313</v>
      </c>
      <c r="I49" s="6">
        <v>4.6843000000000003E-2</v>
      </c>
      <c r="J49" s="6">
        <v>3.01114E-2</v>
      </c>
      <c r="K49" s="10" t="s">
        <v>314</v>
      </c>
      <c r="N49" s="6"/>
    </row>
    <row r="50" spans="1:14" x14ac:dyDescent="0.2">
      <c r="A50" s="65">
        <v>46</v>
      </c>
      <c r="B50" s="10" t="s">
        <v>171</v>
      </c>
      <c r="C50" s="10">
        <v>1</v>
      </c>
      <c r="D50" s="10">
        <v>183211407</v>
      </c>
      <c r="E50" s="10">
        <v>185477005</v>
      </c>
      <c r="F50" s="10">
        <v>351</v>
      </c>
      <c r="G50" s="10" t="s">
        <v>315</v>
      </c>
      <c r="H50" s="10" t="s">
        <v>316</v>
      </c>
      <c r="I50" s="6">
        <v>0.48281299999999999</v>
      </c>
      <c r="J50" s="6">
        <v>2.14284E-2</v>
      </c>
      <c r="K50" s="10" t="s">
        <v>317</v>
      </c>
      <c r="L50" s="10" t="s">
        <v>275</v>
      </c>
      <c r="M50" s="10" t="s">
        <v>317</v>
      </c>
      <c r="N50" s="6">
        <v>3.2983799999999999</v>
      </c>
    </row>
    <row r="51" spans="1:14" x14ac:dyDescent="0.2">
      <c r="A51" s="65">
        <v>47</v>
      </c>
      <c r="B51" s="10" t="s">
        <v>171</v>
      </c>
      <c r="C51" s="10">
        <v>1</v>
      </c>
      <c r="D51" s="10">
        <v>14395108</v>
      </c>
      <c r="E51" s="10">
        <v>21067640</v>
      </c>
      <c r="F51" s="10">
        <v>604</v>
      </c>
      <c r="G51" s="10" t="s">
        <v>318</v>
      </c>
      <c r="H51" s="10" t="s">
        <v>319</v>
      </c>
      <c r="I51" s="6">
        <v>0.30127700000000002</v>
      </c>
      <c r="J51" s="6">
        <v>3.09462E-2</v>
      </c>
      <c r="K51" s="10" t="s">
        <v>320</v>
      </c>
      <c r="N51" s="6">
        <v>4.0931499999999996</v>
      </c>
    </row>
    <row r="52" spans="1:14" x14ac:dyDescent="0.2">
      <c r="A52" s="65">
        <v>48</v>
      </c>
      <c r="B52" s="10" t="s">
        <v>171</v>
      </c>
      <c r="C52" s="10">
        <v>1</v>
      </c>
      <c r="D52" s="10">
        <v>184680884</v>
      </c>
      <c r="E52" s="10">
        <v>184739140</v>
      </c>
      <c r="F52" s="10">
        <v>28</v>
      </c>
      <c r="G52" s="10" t="s">
        <v>321</v>
      </c>
      <c r="H52" s="10" t="s">
        <v>322</v>
      </c>
      <c r="I52" s="6">
        <v>0.453845</v>
      </c>
      <c r="J52" s="6">
        <v>0.11674</v>
      </c>
      <c r="K52" s="10" t="s">
        <v>323</v>
      </c>
      <c r="L52" s="10" t="s">
        <v>6</v>
      </c>
      <c r="M52" s="10" t="s">
        <v>323</v>
      </c>
      <c r="N52" s="6">
        <v>9.1404499999999995</v>
      </c>
    </row>
    <row r="53" spans="1:14" x14ac:dyDescent="0.2">
      <c r="A53" s="65">
        <v>49</v>
      </c>
      <c r="B53" s="10" t="s">
        <v>171</v>
      </c>
      <c r="C53" s="10">
        <v>1</v>
      </c>
      <c r="D53" s="10">
        <v>190230980</v>
      </c>
      <c r="E53" s="10">
        <v>190339704</v>
      </c>
      <c r="F53" s="10">
        <v>32</v>
      </c>
      <c r="G53" s="10" t="s">
        <v>324</v>
      </c>
      <c r="H53" s="10" t="s">
        <v>325</v>
      </c>
      <c r="I53" s="6">
        <v>0.56446499999999999</v>
      </c>
      <c r="J53" s="6">
        <v>9.4829800000000006E-2</v>
      </c>
      <c r="K53" s="10" t="s">
        <v>326</v>
      </c>
      <c r="L53" s="10" t="s">
        <v>5</v>
      </c>
      <c r="M53" s="10" t="s">
        <v>326</v>
      </c>
      <c r="N53" s="6">
        <v>13.29316</v>
      </c>
    </row>
    <row r="54" spans="1:14" x14ac:dyDescent="0.2">
      <c r="A54" s="65">
        <v>50</v>
      </c>
      <c r="B54" s="10" t="s">
        <v>171</v>
      </c>
      <c r="C54" s="10">
        <v>1</v>
      </c>
      <c r="D54" s="10">
        <v>191229350</v>
      </c>
      <c r="E54" s="10">
        <v>191463038</v>
      </c>
      <c r="F54" s="10">
        <v>54</v>
      </c>
      <c r="G54" s="10" t="s">
        <v>327</v>
      </c>
      <c r="H54" s="10" t="s">
        <v>328</v>
      </c>
      <c r="I54" s="6">
        <v>0.70207799999999998</v>
      </c>
      <c r="J54" s="6">
        <v>0.122097</v>
      </c>
      <c r="K54" s="10" t="s">
        <v>329</v>
      </c>
      <c r="N54" s="6">
        <v>4.0287699999999997</v>
      </c>
    </row>
    <row r="55" spans="1:14" x14ac:dyDescent="0.2">
      <c r="A55" s="65">
        <v>51</v>
      </c>
      <c r="B55" s="10" t="s">
        <v>171</v>
      </c>
      <c r="C55" s="10">
        <v>1</v>
      </c>
      <c r="D55" s="10">
        <v>1760882</v>
      </c>
      <c r="E55" s="10">
        <v>1944182</v>
      </c>
      <c r="F55" s="10">
        <v>45</v>
      </c>
      <c r="G55" s="10" t="s">
        <v>330</v>
      </c>
      <c r="H55" s="10" t="s">
        <v>331</v>
      </c>
      <c r="I55" s="6">
        <v>0.50290800000000002</v>
      </c>
      <c r="J55" s="6">
        <v>8.4072099999999997E-2</v>
      </c>
      <c r="K55" s="10" t="s">
        <v>332</v>
      </c>
      <c r="L55" s="10" t="s">
        <v>333</v>
      </c>
      <c r="M55" s="10" t="s">
        <v>334</v>
      </c>
      <c r="N55" s="6">
        <v>13.143079999999999</v>
      </c>
    </row>
    <row r="56" spans="1:14" x14ac:dyDescent="0.2">
      <c r="A56" s="65">
        <v>52</v>
      </c>
      <c r="B56" s="10" t="s">
        <v>171</v>
      </c>
      <c r="C56" s="10">
        <v>1</v>
      </c>
      <c r="D56" s="10">
        <v>193022653</v>
      </c>
      <c r="E56" s="10">
        <v>193460723</v>
      </c>
      <c r="F56" s="10">
        <v>37</v>
      </c>
      <c r="G56" s="10" t="s">
        <v>335</v>
      </c>
      <c r="H56" s="10" t="s">
        <v>336</v>
      </c>
      <c r="I56" s="6">
        <v>0.72360999999999998</v>
      </c>
      <c r="J56" s="6">
        <v>0.19944100000000001</v>
      </c>
      <c r="K56" s="10" t="s">
        <v>337</v>
      </c>
      <c r="L56" s="10" t="s">
        <v>221</v>
      </c>
      <c r="M56" s="10" t="s">
        <v>337</v>
      </c>
      <c r="N56" s="6">
        <v>5.7815199999999898</v>
      </c>
    </row>
    <row r="57" spans="1:14" x14ac:dyDescent="0.2">
      <c r="A57" s="65">
        <v>53</v>
      </c>
      <c r="B57" s="10" t="s">
        <v>171</v>
      </c>
      <c r="C57" s="10">
        <v>1</v>
      </c>
      <c r="D57" s="10">
        <v>188969921</v>
      </c>
      <c r="E57" s="10">
        <v>198122648</v>
      </c>
      <c r="F57" s="10">
        <v>497</v>
      </c>
      <c r="G57" s="10" t="s">
        <v>338</v>
      </c>
      <c r="H57" s="10" t="s">
        <v>339</v>
      </c>
      <c r="I57" s="6">
        <v>4.5657999999999997E-2</v>
      </c>
      <c r="J57" s="6">
        <v>0.16425200000000001</v>
      </c>
      <c r="K57" s="10" t="s">
        <v>340</v>
      </c>
      <c r="N57" s="6">
        <v>4.3867699999999896</v>
      </c>
    </row>
    <row r="58" spans="1:14" x14ac:dyDescent="0.2">
      <c r="A58" s="65">
        <v>54</v>
      </c>
      <c r="B58" s="10" t="s">
        <v>171</v>
      </c>
      <c r="C58" s="10">
        <v>1</v>
      </c>
      <c r="D58" s="10">
        <v>194979938</v>
      </c>
      <c r="E58" s="10">
        <v>195083807</v>
      </c>
      <c r="F58" s="10">
        <v>38</v>
      </c>
      <c r="G58" s="10" t="s">
        <v>341</v>
      </c>
      <c r="H58" s="10" t="s">
        <v>342</v>
      </c>
      <c r="I58" s="6">
        <v>0.37389899999999998</v>
      </c>
      <c r="J58" s="6">
        <v>6.0029399999999997E-2</v>
      </c>
      <c r="K58" s="10" t="s">
        <v>343</v>
      </c>
      <c r="N58" s="6">
        <v>11.73516</v>
      </c>
    </row>
    <row r="59" spans="1:14" x14ac:dyDescent="0.2">
      <c r="A59" s="65">
        <v>55</v>
      </c>
      <c r="B59" s="10" t="s">
        <v>171</v>
      </c>
      <c r="C59" s="10">
        <v>1</v>
      </c>
      <c r="D59" s="10">
        <v>19580219</v>
      </c>
      <c r="E59" s="10">
        <v>19639545</v>
      </c>
      <c r="F59" s="10">
        <v>16</v>
      </c>
      <c r="G59" s="10" t="s">
        <v>344</v>
      </c>
      <c r="H59" s="10" t="s">
        <v>345</v>
      </c>
      <c r="I59" s="6">
        <v>0.23839199999999999</v>
      </c>
      <c r="J59" s="6">
        <v>0.13328899999999999</v>
      </c>
      <c r="K59" s="10" t="s">
        <v>346</v>
      </c>
      <c r="L59" s="10" t="s">
        <v>5</v>
      </c>
      <c r="M59" s="10" t="s">
        <v>346</v>
      </c>
      <c r="N59" s="6">
        <v>5.4346500000000004</v>
      </c>
    </row>
    <row r="60" spans="1:14" x14ac:dyDescent="0.2">
      <c r="A60" s="65">
        <v>56</v>
      </c>
      <c r="B60" s="10" t="s">
        <v>171</v>
      </c>
      <c r="C60" s="10">
        <v>1</v>
      </c>
      <c r="D60" s="10">
        <v>197211239</v>
      </c>
      <c r="E60" s="10">
        <v>197293054</v>
      </c>
      <c r="F60" s="10">
        <v>12</v>
      </c>
      <c r="G60" s="10" t="s">
        <v>347</v>
      </c>
      <c r="H60" s="10" t="s">
        <v>348</v>
      </c>
      <c r="I60" s="6">
        <v>0.27333400000000002</v>
      </c>
      <c r="J60" s="6">
        <v>0.18260399999999999</v>
      </c>
      <c r="K60" s="10" t="s">
        <v>349</v>
      </c>
      <c r="L60" s="10" t="s">
        <v>5</v>
      </c>
      <c r="M60" s="10" t="s">
        <v>349</v>
      </c>
      <c r="N60" s="6">
        <v>12.640330000000001</v>
      </c>
    </row>
    <row r="61" spans="1:14" x14ac:dyDescent="0.2">
      <c r="A61" s="65">
        <v>57</v>
      </c>
      <c r="B61" s="10" t="s">
        <v>239</v>
      </c>
      <c r="C61" s="10">
        <v>1</v>
      </c>
      <c r="D61" s="10">
        <v>198387999</v>
      </c>
      <c r="E61" s="10">
        <v>198482006</v>
      </c>
      <c r="F61" s="10">
        <v>43</v>
      </c>
      <c r="G61" s="10" t="s">
        <v>350</v>
      </c>
      <c r="H61" s="10" t="s">
        <v>351</v>
      </c>
      <c r="I61" s="6">
        <v>0.26971299999999998</v>
      </c>
      <c r="J61" s="6">
        <v>9.7508700000000004E-2</v>
      </c>
      <c r="K61" s="10" t="s">
        <v>352</v>
      </c>
      <c r="N61" s="6">
        <v>7.8590200000000001</v>
      </c>
    </row>
    <row r="62" spans="1:14" x14ac:dyDescent="0.2">
      <c r="A62" s="65">
        <v>58</v>
      </c>
      <c r="B62" s="10" t="s">
        <v>171</v>
      </c>
      <c r="C62" s="10">
        <v>1</v>
      </c>
      <c r="D62" s="10">
        <v>190497848</v>
      </c>
      <c r="E62" s="10">
        <v>198769242</v>
      </c>
      <c r="F62" s="10">
        <v>40</v>
      </c>
      <c r="G62" s="10" t="s">
        <v>353</v>
      </c>
      <c r="H62" s="10" t="s">
        <v>354</v>
      </c>
      <c r="I62" s="6">
        <v>0.12948099999999901</v>
      </c>
      <c r="J62" s="6">
        <v>0.12595300000000001</v>
      </c>
      <c r="K62" s="10" t="s">
        <v>355</v>
      </c>
      <c r="L62" s="10" t="s">
        <v>5</v>
      </c>
      <c r="M62" s="10" t="s">
        <v>355</v>
      </c>
      <c r="N62" s="6">
        <v>6.1110899999999999</v>
      </c>
    </row>
    <row r="63" spans="1:14" x14ac:dyDescent="0.2">
      <c r="A63" s="65">
        <v>59</v>
      </c>
      <c r="B63" s="10" t="s">
        <v>239</v>
      </c>
      <c r="C63" s="10">
        <v>1</v>
      </c>
      <c r="D63" s="10">
        <v>199886944</v>
      </c>
      <c r="E63" s="10">
        <v>199929250</v>
      </c>
      <c r="F63" s="10">
        <v>3</v>
      </c>
      <c r="G63" s="10" t="s">
        <v>356</v>
      </c>
      <c r="H63" s="10" t="s">
        <v>357</v>
      </c>
      <c r="I63" s="6">
        <v>0.105962999999999</v>
      </c>
      <c r="J63" s="6">
        <v>0.82255100000000003</v>
      </c>
      <c r="K63" s="10" t="s">
        <v>358</v>
      </c>
      <c r="N63" s="6"/>
    </row>
    <row r="64" spans="1:14" x14ac:dyDescent="0.2">
      <c r="A64" s="65">
        <v>60</v>
      </c>
      <c r="B64" s="10" t="s">
        <v>171</v>
      </c>
      <c r="C64" s="10">
        <v>1</v>
      </c>
      <c r="D64" s="10">
        <v>201831383</v>
      </c>
      <c r="E64" s="10">
        <v>201880929</v>
      </c>
      <c r="F64" s="10">
        <v>19</v>
      </c>
      <c r="G64" s="10" t="s">
        <v>359</v>
      </c>
      <c r="H64" s="10" t="s">
        <v>360</v>
      </c>
      <c r="I64" s="6">
        <v>0.33826899999999999</v>
      </c>
      <c r="J64" s="6">
        <v>0.23541899999999999</v>
      </c>
      <c r="K64" s="10" t="s">
        <v>361</v>
      </c>
      <c r="L64" s="10" t="s">
        <v>256</v>
      </c>
      <c r="M64" s="10" t="s">
        <v>362</v>
      </c>
      <c r="N64" s="6">
        <v>34.134639999999997</v>
      </c>
    </row>
    <row r="65" spans="1:14" x14ac:dyDescent="0.2">
      <c r="A65" s="65">
        <v>61</v>
      </c>
      <c r="B65" s="10" t="s">
        <v>171</v>
      </c>
      <c r="C65" s="10">
        <v>1</v>
      </c>
      <c r="D65" s="10">
        <v>201957275</v>
      </c>
      <c r="E65" s="10">
        <v>202026525</v>
      </c>
      <c r="F65" s="10">
        <v>14</v>
      </c>
      <c r="G65" s="10" t="s">
        <v>363</v>
      </c>
      <c r="H65" s="10" t="s">
        <v>364</v>
      </c>
      <c r="I65" s="6">
        <v>9.1688900000000004E-2</v>
      </c>
      <c r="J65" s="6">
        <v>0.19786500000000001</v>
      </c>
      <c r="K65" s="10" t="s">
        <v>365</v>
      </c>
      <c r="L65" s="10" t="s">
        <v>366</v>
      </c>
      <c r="M65" s="10" t="s">
        <v>365</v>
      </c>
      <c r="N65" s="6">
        <v>5.0518999999999998</v>
      </c>
    </row>
    <row r="66" spans="1:14" x14ac:dyDescent="0.2">
      <c r="A66" s="65">
        <v>62</v>
      </c>
      <c r="B66" s="10" t="s">
        <v>171</v>
      </c>
      <c r="C66" s="10">
        <v>1</v>
      </c>
      <c r="D66" s="10">
        <v>202137360</v>
      </c>
      <c r="E66" s="10">
        <v>202145341</v>
      </c>
      <c r="F66" s="10">
        <v>7</v>
      </c>
      <c r="G66" s="10" t="s">
        <v>367</v>
      </c>
      <c r="H66" s="10" t="s">
        <v>368</v>
      </c>
      <c r="I66" s="6">
        <v>0.57320499999999996</v>
      </c>
      <c r="J66" s="6">
        <v>0.26627499999999998</v>
      </c>
      <c r="K66" s="10" t="s">
        <v>369</v>
      </c>
      <c r="L66" s="10" t="s">
        <v>370</v>
      </c>
      <c r="M66" s="10" t="s">
        <v>371</v>
      </c>
      <c r="N66" s="6">
        <v>11.55176</v>
      </c>
    </row>
    <row r="67" spans="1:14" x14ac:dyDescent="0.2">
      <c r="A67" s="65">
        <v>63</v>
      </c>
      <c r="B67" s="10" t="s">
        <v>171</v>
      </c>
      <c r="C67" s="10">
        <v>1</v>
      </c>
      <c r="D67" s="10">
        <v>200512008</v>
      </c>
      <c r="E67" s="10">
        <v>204863726</v>
      </c>
      <c r="F67" s="10">
        <v>431</v>
      </c>
      <c r="G67" s="10" t="s">
        <v>372</v>
      </c>
      <c r="H67" s="10" t="s">
        <v>373</v>
      </c>
      <c r="I67" s="6">
        <v>0.487817</v>
      </c>
      <c r="J67" s="6">
        <v>0.13942099999999999</v>
      </c>
      <c r="K67" s="10" t="s">
        <v>374</v>
      </c>
      <c r="L67" s="10" t="s">
        <v>221</v>
      </c>
      <c r="M67" s="10" t="s">
        <v>374</v>
      </c>
      <c r="N67" s="6">
        <v>2.08387999999999</v>
      </c>
    </row>
    <row r="68" spans="1:14" x14ac:dyDescent="0.2">
      <c r="A68" s="65">
        <v>64</v>
      </c>
      <c r="B68" s="10" t="s">
        <v>239</v>
      </c>
      <c r="C68" s="10">
        <v>1</v>
      </c>
      <c r="D68" s="10">
        <v>202039878</v>
      </c>
      <c r="E68" s="10">
        <v>205025521</v>
      </c>
      <c r="F68" s="10">
        <v>752</v>
      </c>
      <c r="G68" s="10" t="s">
        <v>375</v>
      </c>
      <c r="H68" s="10" t="s">
        <v>376</v>
      </c>
      <c r="I68" s="6">
        <v>0.38887899999999997</v>
      </c>
      <c r="J68" s="6">
        <v>6.5838300000000002E-2</v>
      </c>
      <c r="K68" s="10" t="s">
        <v>377</v>
      </c>
      <c r="N68" s="6">
        <v>11.90428</v>
      </c>
    </row>
    <row r="69" spans="1:14" x14ac:dyDescent="0.2">
      <c r="A69" s="65">
        <v>65</v>
      </c>
      <c r="B69" s="10" t="s">
        <v>171</v>
      </c>
      <c r="C69" s="10">
        <v>1</v>
      </c>
      <c r="D69" s="10">
        <v>203516014</v>
      </c>
      <c r="E69" s="10">
        <v>203522022</v>
      </c>
      <c r="F69" s="10">
        <v>6</v>
      </c>
      <c r="G69" s="10" t="s">
        <v>378</v>
      </c>
      <c r="H69" s="10" t="s">
        <v>379</v>
      </c>
      <c r="I69" s="6">
        <v>0.16781499999999999</v>
      </c>
      <c r="J69" s="6">
        <v>0.45699000000000001</v>
      </c>
      <c r="K69" s="10" t="s">
        <v>377</v>
      </c>
      <c r="N69" s="6">
        <v>11.6257</v>
      </c>
    </row>
    <row r="70" spans="1:14" x14ac:dyDescent="0.2">
      <c r="A70" s="65">
        <v>66</v>
      </c>
      <c r="B70" s="10" t="s">
        <v>239</v>
      </c>
      <c r="C70" s="10">
        <v>1</v>
      </c>
      <c r="D70" s="10">
        <v>203526466</v>
      </c>
      <c r="E70" s="10">
        <v>203527807</v>
      </c>
      <c r="F70" s="10">
        <v>3</v>
      </c>
      <c r="G70" s="10" t="s">
        <v>380</v>
      </c>
      <c r="H70" s="10" t="s">
        <v>381</v>
      </c>
      <c r="I70" s="6">
        <v>3.10179999999999E-2</v>
      </c>
      <c r="J70" s="6">
        <v>0.61801499999999998</v>
      </c>
      <c r="K70" s="10" t="s">
        <v>377</v>
      </c>
      <c r="N70" s="6">
        <v>6.3522400000000001</v>
      </c>
    </row>
    <row r="71" spans="1:14" x14ac:dyDescent="0.2">
      <c r="A71" s="65">
        <v>67</v>
      </c>
      <c r="B71" s="10" t="s">
        <v>171</v>
      </c>
      <c r="C71" s="10">
        <v>1</v>
      </c>
      <c r="D71" s="10">
        <v>200538382</v>
      </c>
      <c r="E71" s="10">
        <v>204852559</v>
      </c>
      <c r="F71" s="10">
        <v>256</v>
      </c>
      <c r="G71" s="10" t="s">
        <v>382</v>
      </c>
      <c r="H71" s="10" t="s">
        <v>383</v>
      </c>
      <c r="I71" s="6">
        <v>0.493676</v>
      </c>
      <c r="J71" s="6">
        <v>7.7791199999999894E-2</v>
      </c>
      <c r="K71" s="10" t="s">
        <v>377</v>
      </c>
      <c r="N71" s="6">
        <v>9.09328</v>
      </c>
    </row>
    <row r="72" spans="1:14" x14ac:dyDescent="0.2">
      <c r="A72" s="65">
        <v>68</v>
      </c>
      <c r="B72" s="10" t="s">
        <v>239</v>
      </c>
      <c r="C72" s="10">
        <v>1</v>
      </c>
      <c r="D72" s="10">
        <v>202039878</v>
      </c>
      <c r="E72" s="10">
        <v>205025521</v>
      </c>
      <c r="F72" s="10">
        <v>533</v>
      </c>
      <c r="G72" s="10" t="s">
        <v>384</v>
      </c>
      <c r="H72" s="10" t="s">
        <v>385</v>
      </c>
      <c r="I72" s="6">
        <v>0.208844999999999</v>
      </c>
      <c r="J72" s="6">
        <v>0.14285900000000001</v>
      </c>
      <c r="K72" s="10" t="s">
        <v>386</v>
      </c>
      <c r="L72" s="10" t="s">
        <v>5</v>
      </c>
      <c r="M72" s="10" t="s">
        <v>386</v>
      </c>
      <c r="N72" s="6">
        <v>1.9913299999999901</v>
      </c>
    </row>
    <row r="73" spans="1:14" x14ac:dyDescent="0.2">
      <c r="A73" s="65">
        <v>69</v>
      </c>
      <c r="B73" s="10" t="s">
        <v>171</v>
      </c>
      <c r="C73" s="10">
        <v>1</v>
      </c>
      <c r="D73" s="10">
        <v>209028954</v>
      </c>
      <c r="E73" s="10">
        <v>209093005</v>
      </c>
      <c r="F73" s="10">
        <v>35</v>
      </c>
      <c r="G73" s="10" t="s">
        <v>387</v>
      </c>
      <c r="H73" s="10" t="s">
        <v>388</v>
      </c>
      <c r="I73" s="6">
        <v>0.64592399999999905</v>
      </c>
      <c r="J73" s="6">
        <v>8.9309100000000002E-2</v>
      </c>
      <c r="K73" s="10" t="s">
        <v>389</v>
      </c>
      <c r="N73" s="6">
        <v>6.5442999999999998</v>
      </c>
    </row>
    <row r="74" spans="1:14" x14ac:dyDescent="0.2">
      <c r="A74" s="65">
        <v>70</v>
      </c>
      <c r="B74" s="10" t="s">
        <v>171</v>
      </c>
      <c r="C74" s="10">
        <v>1</v>
      </c>
      <c r="D74" s="10">
        <v>209317182</v>
      </c>
      <c r="E74" s="10">
        <v>209385137</v>
      </c>
      <c r="F74" s="10">
        <v>33</v>
      </c>
      <c r="G74" s="10" t="s">
        <v>390</v>
      </c>
      <c r="H74" s="10" t="s">
        <v>391</v>
      </c>
      <c r="I74" s="6">
        <v>0.13391700000000001</v>
      </c>
      <c r="J74" s="6">
        <v>7.7287999999999996E-2</v>
      </c>
      <c r="K74" s="10" t="s">
        <v>389</v>
      </c>
      <c r="N74" s="6">
        <v>8.4567899999999998</v>
      </c>
    </row>
    <row r="75" spans="1:14" x14ac:dyDescent="0.2">
      <c r="A75" s="65">
        <v>71</v>
      </c>
      <c r="B75" s="10" t="s">
        <v>171</v>
      </c>
      <c r="C75" s="10">
        <v>1</v>
      </c>
      <c r="D75" s="10">
        <v>209904236</v>
      </c>
      <c r="E75" s="10">
        <v>210179296</v>
      </c>
      <c r="F75" s="10">
        <v>10</v>
      </c>
      <c r="G75" s="10" t="s">
        <v>392</v>
      </c>
      <c r="H75" s="10" t="s">
        <v>393</v>
      </c>
      <c r="I75" s="6">
        <v>0.18765899999999999</v>
      </c>
      <c r="J75" s="6">
        <v>0.195323</v>
      </c>
      <c r="K75" s="10" t="s">
        <v>394</v>
      </c>
      <c r="L75" s="10" t="s">
        <v>275</v>
      </c>
      <c r="M75" s="10" t="s">
        <v>395</v>
      </c>
      <c r="N75" s="6">
        <v>8.7908000000000008</v>
      </c>
    </row>
    <row r="76" spans="1:14" x14ac:dyDescent="0.2">
      <c r="A76" s="65">
        <v>72</v>
      </c>
      <c r="B76" s="10" t="s">
        <v>171</v>
      </c>
      <c r="C76" s="10">
        <v>1</v>
      </c>
      <c r="D76" s="10">
        <v>21487263</v>
      </c>
      <c r="E76" s="10">
        <v>24486665</v>
      </c>
      <c r="F76" s="10">
        <v>265</v>
      </c>
      <c r="G76" s="10" t="s">
        <v>396</v>
      </c>
      <c r="H76" s="10" t="s">
        <v>397</v>
      </c>
      <c r="I76" s="6">
        <v>0.29352</v>
      </c>
      <c r="J76" s="6">
        <v>0.39733000000000002</v>
      </c>
      <c r="K76" s="10" t="s">
        <v>398</v>
      </c>
      <c r="L76" s="10" t="s">
        <v>5</v>
      </c>
      <c r="M76" s="10" t="s">
        <v>398</v>
      </c>
      <c r="N76" s="6">
        <v>3.18425</v>
      </c>
    </row>
    <row r="77" spans="1:14" x14ac:dyDescent="0.2">
      <c r="A77" s="65">
        <v>73</v>
      </c>
      <c r="B77" s="10" t="s">
        <v>171</v>
      </c>
      <c r="C77" s="10">
        <v>1</v>
      </c>
      <c r="D77" s="10">
        <v>21487263</v>
      </c>
      <c r="E77" s="10">
        <v>24486665</v>
      </c>
      <c r="F77" s="10">
        <v>543</v>
      </c>
      <c r="G77" s="10" t="s">
        <v>399</v>
      </c>
      <c r="H77" s="10" t="s">
        <v>400</v>
      </c>
      <c r="I77" s="6">
        <v>2.1602699999999999E-2</v>
      </c>
      <c r="J77" s="6">
        <v>0.18076</v>
      </c>
      <c r="K77" s="10" t="s">
        <v>401</v>
      </c>
      <c r="L77" s="10" t="s">
        <v>161</v>
      </c>
      <c r="M77" s="10" t="s">
        <v>401</v>
      </c>
      <c r="N77" s="6">
        <v>2.73821</v>
      </c>
    </row>
    <row r="78" spans="1:14" x14ac:dyDescent="0.2">
      <c r="A78" s="65">
        <v>74</v>
      </c>
      <c r="B78" s="10" t="s">
        <v>171</v>
      </c>
      <c r="C78" s="10">
        <v>1</v>
      </c>
      <c r="D78" s="10">
        <v>219448730</v>
      </c>
      <c r="E78" s="10">
        <v>219615188</v>
      </c>
      <c r="F78" s="10">
        <v>55</v>
      </c>
      <c r="G78" s="10" t="s">
        <v>402</v>
      </c>
      <c r="H78" s="10" t="s">
        <v>403</v>
      </c>
      <c r="I78" s="6">
        <v>0.45652599999999999</v>
      </c>
      <c r="J78" s="6">
        <v>6.5322400000000003E-2</v>
      </c>
      <c r="K78" s="10" t="s">
        <v>404</v>
      </c>
      <c r="N78" s="6">
        <v>12.9144399999999</v>
      </c>
    </row>
    <row r="79" spans="1:14" x14ac:dyDescent="0.2">
      <c r="A79" s="65">
        <v>75</v>
      </c>
      <c r="B79" s="10" t="s">
        <v>239</v>
      </c>
      <c r="C79" s="10">
        <v>1</v>
      </c>
      <c r="D79" s="10">
        <v>218129268</v>
      </c>
      <c r="E79" s="10">
        <v>221022762</v>
      </c>
      <c r="F79" s="10">
        <v>417</v>
      </c>
      <c r="G79" s="10" t="s">
        <v>405</v>
      </c>
      <c r="H79" s="10" t="s">
        <v>406</v>
      </c>
      <c r="I79" s="6">
        <v>0.51590899999999995</v>
      </c>
      <c r="J79" s="6">
        <v>0.230547</v>
      </c>
      <c r="K79" s="10" t="s">
        <v>404</v>
      </c>
      <c r="L79" s="10" t="s">
        <v>221</v>
      </c>
      <c r="M79" s="10" t="s">
        <v>404</v>
      </c>
      <c r="N79" s="6">
        <v>17.91039</v>
      </c>
    </row>
    <row r="80" spans="1:14" x14ac:dyDescent="0.2">
      <c r="A80" s="65">
        <v>76</v>
      </c>
      <c r="B80" s="10" t="s">
        <v>239</v>
      </c>
      <c r="C80" s="10">
        <v>1</v>
      </c>
      <c r="D80" s="10">
        <v>218115293</v>
      </c>
      <c r="E80" s="10">
        <v>221113485</v>
      </c>
      <c r="F80" s="10">
        <v>1983</v>
      </c>
      <c r="G80" s="10" t="s">
        <v>407</v>
      </c>
      <c r="H80" s="10" t="s">
        <v>408</v>
      </c>
      <c r="I80" s="6">
        <v>0.46628900000000001</v>
      </c>
      <c r="J80" s="6">
        <v>3.2031700000000003E-2</v>
      </c>
      <c r="K80" s="10" t="s">
        <v>404</v>
      </c>
      <c r="N80" s="6">
        <v>4.03057</v>
      </c>
    </row>
    <row r="81" spans="1:14" x14ac:dyDescent="0.2">
      <c r="A81" s="65">
        <v>77</v>
      </c>
      <c r="B81" s="10" t="s">
        <v>171</v>
      </c>
      <c r="C81" s="10">
        <v>1</v>
      </c>
      <c r="D81" s="10">
        <v>219589239</v>
      </c>
      <c r="E81" s="10">
        <v>221056478</v>
      </c>
      <c r="F81" s="10">
        <v>25</v>
      </c>
      <c r="G81" s="10" t="s">
        <v>409</v>
      </c>
      <c r="H81" s="10" t="s">
        <v>410</v>
      </c>
      <c r="I81" s="6">
        <v>0.19233</v>
      </c>
      <c r="J81" s="6">
        <v>0.19422</v>
      </c>
      <c r="K81" s="10" t="s">
        <v>411</v>
      </c>
      <c r="L81" s="10" t="s">
        <v>221</v>
      </c>
      <c r="M81" s="10" t="s">
        <v>411</v>
      </c>
      <c r="N81" s="6">
        <v>4.4961599999999997</v>
      </c>
    </row>
    <row r="82" spans="1:14" x14ac:dyDescent="0.2">
      <c r="A82" s="65">
        <v>78</v>
      </c>
      <c r="B82" s="10" t="s">
        <v>171</v>
      </c>
      <c r="C82" s="10">
        <v>1</v>
      </c>
      <c r="D82" s="10">
        <v>22967628</v>
      </c>
      <c r="E82" s="10">
        <v>23096881</v>
      </c>
      <c r="F82" s="10">
        <v>71</v>
      </c>
      <c r="G82" s="10" t="s">
        <v>412</v>
      </c>
      <c r="H82" s="10" t="s">
        <v>413</v>
      </c>
      <c r="I82" s="6">
        <v>0.833592</v>
      </c>
      <c r="J82" s="6">
        <v>3.5056900000000002E-2</v>
      </c>
      <c r="K82" s="10" t="s">
        <v>414</v>
      </c>
      <c r="N82" s="6">
        <v>13.381379999999901</v>
      </c>
    </row>
    <row r="83" spans="1:14" x14ac:dyDescent="0.2">
      <c r="A83" s="65">
        <v>79</v>
      </c>
      <c r="B83" s="10" t="s">
        <v>171</v>
      </c>
      <c r="C83" s="10">
        <v>1</v>
      </c>
      <c r="D83" s="10">
        <v>242270835</v>
      </c>
      <c r="E83" s="10">
        <v>242436926</v>
      </c>
      <c r="F83" s="10">
        <v>107</v>
      </c>
      <c r="G83" s="10" t="s">
        <v>415</v>
      </c>
      <c r="H83" s="10" t="s">
        <v>416</v>
      </c>
      <c r="I83" s="6">
        <v>0.80137799999999904</v>
      </c>
      <c r="J83" s="6">
        <v>0.14035799999999901</v>
      </c>
      <c r="K83" s="10" t="s">
        <v>417</v>
      </c>
      <c r="L83" s="10" t="s">
        <v>5</v>
      </c>
      <c r="M83" s="10" t="s">
        <v>417</v>
      </c>
      <c r="N83" s="6">
        <v>4.7911700000000002</v>
      </c>
    </row>
    <row r="84" spans="1:14" x14ac:dyDescent="0.2">
      <c r="A84" s="65">
        <v>80</v>
      </c>
      <c r="B84" s="10" t="s">
        <v>171</v>
      </c>
      <c r="C84" s="10">
        <v>1</v>
      </c>
      <c r="D84" s="10">
        <v>242808802</v>
      </c>
      <c r="E84" s="10">
        <v>242828684</v>
      </c>
      <c r="F84" s="10">
        <v>29</v>
      </c>
      <c r="G84" s="10" t="s">
        <v>418</v>
      </c>
      <c r="H84" s="10" t="s">
        <v>419</v>
      </c>
      <c r="I84" s="6">
        <v>0.21798100000000001</v>
      </c>
      <c r="J84" s="6">
        <v>8.4671499999999997E-2</v>
      </c>
      <c r="K84" s="10" t="s">
        <v>420</v>
      </c>
      <c r="N84" s="6">
        <v>9.5670300000000008</v>
      </c>
    </row>
    <row r="85" spans="1:14" x14ac:dyDescent="0.2">
      <c r="A85" s="65">
        <v>81</v>
      </c>
      <c r="B85" s="10" t="s">
        <v>171</v>
      </c>
      <c r="C85" s="10">
        <v>1</v>
      </c>
      <c r="D85" s="10">
        <v>243368347</v>
      </c>
      <c r="E85" s="10">
        <v>243445665</v>
      </c>
      <c r="F85" s="10">
        <v>16</v>
      </c>
      <c r="G85" s="10" t="s">
        <v>421</v>
      </c>
      <c r="H85" s="10" t="s">
        <v>422</v>
      </c>
      <c r="I85" s="6">
        <v>0.53809700000000005</v>
      </c>
      <c r="J85" s="6">
        <v>0.76748300000000003</v>
      </c>
      <c r="K85" s="10" t="s">
        <v>423</v>
      </c>
      <c r="L85" s="10" t="s">
        <v>5</v>
      </c>
      <c r="M85" s="10" t="s">
        <v>423</v>
      </c>
      <c r="N85" s="6">
        <v>2.4424199999999998</v>
      </c>
    </row>
    <row r="86" spans="1:14" x14ac:dyDescent="0.2">
      <c r="A86" s="65">
        <v>82</v>
      </c>
      <c r="B86" s="10" t="s">
        <v>171</v>
      </c>
      <c r="C86" s="10">
        <v>1</v>
      </c>
      <c r="D86" s="10">
        <v>243515087</v>
      </c>
      <c r="E86" s="10">
        <v>243848640</v>
      </c>
      <c r="F86" s="10">
        <v>55</v>
      </c>
      <c r="G86" s="10" t="s">
        <v>424</v>
      </c>
      <c r="H86" s="10" t="s">
        <v>425</v>
      </c>
      <c r="I86" s="6">
        <v>0.86606000000000005</v>
      </c>
      <c r="J86" s="6">
        <v>8.5031999999999996E-2</v>
      </c>
      <c r="K86" s="10" t="s">
        <v>426</v>
      </c>
      <c r="L86" s="10" t="s">
        <v>5</v>
      </c>
      <c r="M86" s="10" t="s">
        <v>426</v>
      </c>
      <c r="N86" s="6">
        <v>6.8707799999999999</v>
      </c>
    </row>
    <row r="87" spans="1:14" x14ac:dyDescent="0.2">
      <c r="A87" s="65">
        <v>83</v>
      </c>
      <c r="B87" s="10" t="s">
        <v>171</v>
      </c>
      <c r="C87" s="10">
        <v>1</v>
      </c>
      <c r="D87" s="10">
        <v>2496273</v>
      </c>
      <c r="E87" s="10">
        <v>2512975</v>
      </c>
      <c r="F87" s="10">
        <v>2</v>
      </c>
      <c r="G87" s="10" t="s">
        <v>427</v>
      </c>
      <c r="H87" s="10" t="s">
        <v>428</v>
      </c>
      <c r="I87" s="6">
        <v>0.371643</v>
      </c>
      <c r="J87" s="6">
        <v>0.86878099999999903</v>
      </c>
      <c r="K87" s="10" t="s">
        <v>429</v>
      </c>
      <c r="L87" s="10" t="s">
        <v>161</v>
      </c>
      <c r="M87" s="10" t="s">
        <v>429</v>
      </c>
      <c r="N87" s="6">
        <v>12.63353</v>
      </c>
    </row>
    <row r="88" spans="1:14" x14ac:dyDescent="0.2">
      <c r="A88" s="65">
        <v>84</v>
      </c>
      <c r="B88" s="10" t="s">
        <v>171</v>
      </c>
      <c r="C88" s="10">
        <v>1</v>
      </c>
      <c r="D88" s="10">
        <v>30450939</v>
      </c>
      <c r="E88" s="10">
        <v>32618775</v>
      </c>
      <c r="F88" s="10">
        <v>26</v>
      </c>
      <c r="G88" s="10" t="s">
        <v>430</v>
      </c>
      <c r="H88" s="10" t="s">
        <v>431</v>
      </c>
      <c r="I88" s="6">
        <v>0.45566499999999999</v>
      </c>
      <c r="J88" s="6">
        <v>0.41200300000000001</v>
      </c>
      <c r="K88" s="10" t="s">
        <v>432</v>
      </c>
      <c r="N88" s="6">
        <v>6.3937299999999997</v>
      </c>
    </row>
    <row r="89" spans="1:14" x14ac:dyDescent="0.2">
      <c r="A89" s="65">
        <v>85</v>
      </c>
      <c r="B89" s="10" t="s">
        <v>171</v>
      </c>
      <c r="C89" s="10">
        <v>1</v>
      </c>
      <c r="D89" s="10">
        <v>30913637</v>
      </c>
      <c r="E89" s="10">
        <v>34693357</v>
      </c>
      <c r="F89" s="10">
        <v>115</v>
      </c>
      <c r="G89" s="10" t="s">
        <v>433</v>
      </c>
      <c r="H89" s="10" t="s">
        <v>434</v>
      </c>
      <c r="I89" s="6">
        <v>0.24790899999999999</v>
      </c>
      <c r="J89" s="6">
        <v>0.19304199999999999</v>
      </c>
      <c r="K89" s="10" t="s">
        <v>435</v>
      </c>
      <c r="L89" s="10" t="s">
        <v>5</v>
      </c>
      <c r="M89" s="10" t="s">
        <v>435</v>
      </c>
      <c r="N89" s="6">
        <v>4.6139900000000003</v>
      </c>
    </row>
    <row r="90" spans="1:14" x14ac:dyDescent="0.2">
      <c r="A90" s="65">
        <v>86</v>
      </c>
      <c r="B90" s="10" t="s">
        <v>171</v>
      </c>
      <c r="C90" s="10">
        <v>1</v>
      </c>
      <c r="D90" s="10">
        <v>31726197</v>
      </c>
      <c r="E90" s="10">
        <v>31728046</v>
      </c>
      <c r="F90" s="10">
        <v>2</v>
      </c>
      <c r="G90" s="10" t="s">
        <v>436</v>
      </c>
      <c r="H90" s="10" t="s">
        <v>437</v>
      </c>
      <c r="I90" s="6">
        <v>0.61849699999999996</v>
      </c>
      <c r="J90" s="6">
        <v>0.94000600000000001</v>
      </c>
      <c r="K90" s="10" t="s">
        <v>438</v>
      </c>
      <c r="L90" s="10" t="s">
        <v>256</v>
      </c>
      <c r="M90" s="10" t="s">
        <v>438</v>
      </c>
      <c r="N90" s="6">
        <v>9.9400200000000005</v>
      </c>
    </row>
    <row r="91" spans="1:14" x14ac:dyDescent="0.2">
      <c r="A91" s="65">
        <v>87</v>
      </c>
      <c r="B91" s="10" t="s">
        <v>171</v>
      </c>
      <c r="C91" s="10">
        <v>1</v>
      </c>
      <c r="D91" s="10">
        <v>32765779</v>
      </c>
      <c r="E91" s="10">
        <v>32858487</v>
      </c>
      <c r="F91" s="10">
        <v>41</v>
      </c>
      <c r="G91" s="10" t="s">
        <v>439</v>
      </c>
      <c r="H91" s="10" t="s">
        <v>440</v>
      </c>
      <c r="I91" s="6">
        <v>0.17271400000000001</v>
      </c>
      <c r="J91" s="6">
        <v>2.6867599999999998E-2</v>
      </c>
      <c r="K91" s="10" t="s">
        <v>441</v>
      </c>
      <c r="L91" s="10" t="s">
        <v>5</v>
      </c>
      <c r="M91" s="10" t="s">
        <v>441</v>
      </c>
      <c r="N91" s="6">
        <v>9.7067300000000003</v>
      </c>
    </row>
    <row r="92" spans="1:14" x14ac:dyDescent="0.2">
      <c r="A92" s="65">
        <v>88</v>
      </c>
      <c r="B92" s="10" t="s">
        <v>171</v>
      </c>
      <c r="C92" s="10">
        <v>1</v>
      </c>
      <c r="D92" s="10">
        <v>33318545</v>
      </c>
      <c r="E92" s="10">
        <v>33425548</v>
      </c>
      <c r="F92" s="10">
        <v>46</v>
      </c>
      <c r="G92" s="10" t="s">
        <v>442</v>
      </c>
      <c r="H92" s="10" t="s">
        <v>443</v>
      </c>
      <c r="I92" s="6">
        <v>0.66913</v>
      </c>
      <c r="J92" s="6">
        <v>2.8063500000000002E-2</v>
      </c>
      <c r="K92" s="10" t="s">
        <v>444</v>
      </c>
      <c r="L92" s="10" t="s">
        <v>221</v>
      </c>
      <c r="M92" s="10" t="s">
        <v>444</v>
      </c>
      <c r="N92" s="6">
        <v>7.4878200000000001</v>
      </c>
    </row>
    <row r="93" spans="1:14" x14ac:dyDescent="0.2">
      <c r="A93" s="65">
        <v>89</v>
      </c>
      <c r="B93" s="10" t="s">
        <v>171</v>
      </c>
      <c r="C93" s="10">
        <v>1</v>
      </c>
      <c r="D93" s="10">
        <v>32618775</v>
      </c>
      <c r="E93" s="10">
        <v>33884214</v>
      </c>
      <c r="F93" s="10">
        <v>110</v>
      </c>
      <c r="G93" s="10" t="s">
        <v>445</v>
      </c>
      <c r="H93" s="10" t="s">
        <v>446</v>
      </c>
      <c r="I93" s="6">
        <v>0.51728499999999999</v>
      </c>
      <c r="J93" s="6">
        <v>6.6131099999999998E-2</v>
      </c>
      <c r="K93" s="10" t="s">
        <v>447</v>
      </c>
      <c r="L93" s="10" t="s">
        <v>5</v>
      </c>
      <c r="M93" s="10" t="s">
        <v>447</v>
      </c>
      <c r="N93" s="6">
        <v>5.7261800000000003</v>
      </c>
    </row>
    <row r="94" spans="1:14" x14ac:dyDescent="0.2">
      <c r="A94" s="65">
        <v>90</v>
      </c>
      <c r="B94" s="10" t="s">
        <v>171</v>
      </c>
      <c r="C94" s="10">
        <v>1</v>
      </c>
      <c r="D94" s="10">
        <v>34118792</v>
      </c>
      <c r="E94" s="10">
        <v>34137269</v>
      </c>
      <c r="F94" s="10">
        <v>2</v>
      </c>
      <c r="G94" s="10" t="s">
        <v>448</v>
      </c>
      <c r="H94" s="10" t="s">
        <v>449</v>
      </c>
      <c r="I94" s="6">
        <v>0.29263899999999998</v>
      </c>
      <c r="J94" s="6">
        <v>0.67368799999999995</v>
      </c>
      <c r="K94" s="10" t="s">
        <v>447</v>
      </c>
      <c r="L94" s="10" t="s">
        <v>5</v>
      </c>
      <c r="M94" s="10" t="s">
        <v>447</v>
      </c>
      <c r="N94" s="6">
        <v>9.3046600000000002</v>
      </c>
    </row>
    <row r="95" spans="1:14" x14ac:dyDescent="0.2">
      <c r="A95" s="65">
        <v>91</v>
      </c>
      <c r="B95" s="10" t="s">
        <v>171</v>
      </c>
      <c r="C95" s="10">
        <v>1</v>
      </c>
      <c r="D95" s="10">
        <v>32618775</v>
      </c>
      <c r="E95" s="10">
        <v>34473738</v>
      </c>
      <c r="F95" s="10">
        <v>14</v>
      </c>
      <c r="G95" s="10" t="s">
        <v>450</v>
      </c>
      <c r="H95" s="10" t="s">
        <v>451</v>
      </c>
      <c r="I95" s="6">
        <v>0.21338199999999999</v>
      </c>
      <c r="J95" s="6">
        <v>0.18217900000000001</v>
      </c>
      <c r="K95" s="10" t="s">
        <v>452</v>
      </c>
      <c r="N95" s="6">
        <v>5.4065099999999999</v>
      </c>
    </row>
    <row r="96" spans="1:14" x14ac:dyDescent="0.2">
      <c r="A96" s="65">
        <v>92</v>
      </c>
      <c r="B96" s="10" t="s">
        <v>171</v>
      </c>
      <c r="C96" s="10">
        <v>1</v>
      </c>
      <c r="D96" s="10">
        <v>37617799</v>
      </c>
      <c r="E96" s="10">
        <v>41384201</v>
      </c>
      <c r="F96" s="10">
        <v>19</v>
      </c>
      <c r="G96" s="10" t="s">
        <v>453</v>
      </c>
      <c r="H96" s="10" t="s">
        <v>454</v>
      </c>
      <c r="I96" s="6">
        <v>0.39388499999999999</v>
      </c>
      <c r="J96" s="6">
        <v>0.82645999999999997</v>
      </c>
      <c r="K96" s="10" t="s">
        <v>455</v>
      </c>
      <c r="N96" s="6">
        <v>4.7494800000000001</v>
      </c>
    </row>
    <row r="97" spans="1:14" x14ac:dyDescent="0.2">
      <c r="A97" s="65">
        <v>93</v>
      </c>
      <c r="B97" s="10" t="s">
        <v>171</v>
      </c>
      <c r="C97" s="10">
        <v>1</v>
      </c>
      <c r="D97" s="10">
        <v>38301320</v>
      </c>
      <c r="E97" s="10">
        <v>38358590</v>
      </c>
      <c r="F97" s="10">
        <v>17</v>
      </c>
      <c r="G97" s="10" t="s">
        <v>456</v>
      </c>
      <c r="H97" s="10" t="s">
        <v>457</v>
      </c>
      <c r="I97" s="6">
        <v>0.505525</v>
      </c>
      <c r="J97" s="6">
        <v>0.242701</v>
      </c>
      <c r="K97" s="10" t="s">
        <v>455</v>
      </c>
      <c r="N97" s="6">
        <v>7.5762399999999896</v>
      </c>
    </row>
    <row r="98" spans="1:14" x14ac:dyDescent="0.2">
      <c r="A98" s="65">
        <v>94</v>
      </c>
      <c r="B98" s="10" t="s">
        <v>171</v>
      </c>
      <c r="C98" s="10">
        <v>1</v>
      </c>
      <c r="D98" s="10">
        <v>39085816</v>
      </c>
      <c r="E98" s="10">
        <v>39474827</v>
      </c>
      <c r="F98" s="10">
        <v>74</v>
      </c>
      <c r="G98" s="10" t="s">
        <v>458</v>
      </c>
      <c r="H98" s="10" t="s">
        <v>459</v>
      </c>
      <c r="I98" s="6">
        <v>0.16606099999999999</v>
      </c>
      <c r="J98" s="6">
        <v>0.154223</v>
      </c>
      <c r="K98" s="10" t="s">
        <v>460</v>
      </c>
      <c r="L98" s="10" t="s">
        <v>221</v>
      </c>
      <c r="M98" s="10" t="s">
        <v>460</v>
      </c>
      <c r="N98" s="6">
        <v>15.49939</v>
      </c>
    </row>
    <row r="99" spans="1:14" x14ac:dyDescent="0.2">
      <c r="A99" s="65">
        <v>95</v>
      </c>
      <c r="B99" s="10" t="s">
        <v>171</v>
      </c>
      <c r="C99" s="10">
        <v>1</v>
      </c>
      <c r="D99" s="10">
        <v>39509943</v>
      </c>
      <c r="E99" s="10">
        <v>39509943</v>
      </c>
      <c r="F99" s="10">
        <v>1</v>
      </c>
      <c r="G99" s="10" t="s">
        <v>461</v>
      </c>
      <c r="H99" s="10" t="s">
        <v>462</v>
      </c>
      <c r="I99" s="6">
        <v>0.25761600000000001</v>
      </c>
      <c r="J99" s="6">
        <v>0.99804499999999996</v>
      </c>
      <c r="K99" s="10" t="s">
        <v>463</v>
      </c>
      <c r="L99" s="10" t="s">
        <v>5</v>
      </c>
      <c r="M99" s="10" t="s">
        <v>463</v>
      </c>
      <c r="N99" s="6">
        <v>0.31389</v>
      </c>
    </row>
    <row r="100" spans="1:14" x14ac:dyDescent="0.2">
      <c r="A100" s="65">
        <v>96</v>
      </c>
      <c r="B100" s="10" t="s">
        <v>171</v>
      </c>
      <c r="C100" s="10">
        <v>1</v>
      </c>
      <c r="D100" s="10">
        <v>37625270</v>
      </c>
      <c r="E100" s="10">
        <v>42146337</v>
      </c>
      <c r="F100" s="10">
        <v>82</v>
      </c>
      <c r="G100" s="10" t="s">
        <v>464</v>
      </c>
      <c r="H100" s="10" t="s">
        <v>465</v>
      </c>
      <c r="I100" s="6">
        <v>0.32642900000000002</v>
      </c>
      <c r="J100" s="6">
        <v>0.197156</v>
      </c>
      <c r="K100" s="10" t="s">
        <v>466</v>
      </c>
      <c r="N100" s="6">
        <v>10.89128</v>
      </c>
    </row>
    <row r="101" spans="1:14" x14ac:dyDescent="0.2">
      <c r="A101" s="65">
        <v>97</v>
      </c>
      <c r="B101" s="10" t="s">
        <v>171</v>
      </c>
      <c r="C101" s="10">
        <v>1</v>
      </c>
      <c r="D101" s="10">
        <v>40237572</v>
      </c>
      <c r="E101" s="10">
        <v>41384201</v>
      </c>
      <c r="F101" s="10">
        <v>11</v>
      </c>
      <c r="G101" s="10" t="s">
        <v>467</v>
      </c>
      <c r="H101" s="10" t="s">
        <v>468</v>
      </c>
      <c r="I101" s="6">
        <v>2.7139199999999999E-2</v>
      </c>
      <c r="J101" s="6">
        <v>0.90923799999999999</v>
      </c>
      <c r="K101" s="10" t="s">
        <v>469</v>
      </c>
      <c r="L101" s="10" t="s">
        <v>161</v>
      </c>
      <c r="M101" s="10" t="s">
        <v>469</v>
      </c>
      <c r="N101" s="6">
        <v>5.6359300000000001</v>
      </c>
    </row>
    <row r="102" spans="1:14" x14ac:dyDescent="0.2">
      <c r="A102" s="65">
        <v>98</v>
      </c>
      <c r="B102" s="10" t="s">
        <v>171</v>
      </c>
      <c r="C102" s="10">
        <v>1</v>
      </c>
      <c r="D102" s="10">
        <v>41942399</v>
      </c>
      <c r="E102" s="10">
        <v>42000057</v>
      </c>
      <c r="F102" s="10">
        <v>26</v>
      </c>
      <c r="G102" s="10" t="s">
        <v>470</v>
      </c>
      <c r="H102" s="10" t="s">
        <v>471</v>
      </c>
      <c r="I102" s="6">
        <v>0.562863</v>
      </c>
      <c r="J102" s="6">
        <v>9.2017199999999993E-2</v>
      </c>
      <c r="K102" s="10" t="s">
        <v>472</v>
      </c>
      <c r="N102" s="6">
        <v>7.1330600000000004</v>
      </c>
    </row>
    <row r="103" spans="1:14" x14ac:dyDescent="0.2">
      <c r="A103" s="65">
        <v>99</v>
      </c>
      <c r="B103" s="10" t="s">
        <v>171</v>
      </c>
      <c r="C103" s="10">
        <v>1</v>
      </c>
      <c r="D103" s="10">
        <v>2215723</v>
      </c>
      <c r="E103" s="10">
        <v>7254595</v>
      </c>
      <c r="F103" s="10">
        <v>108</v>
      </c>
      <c r="G103" s="10" t="s">
        <v>473</v>
      </c>
      <c r="H103" s="10" t="s">
        <v>474</v>
      </c>
      <c r="I103" s="6">
        <v>0.42216500000000001</v>
      </c>
      <c r="J103" s="6">
        <v>0.245812</v>
      </c>
      <c r="K103" s="10" t="s">
        <v>475</v>
      </c>
      <c r="N103" s="6">
        <v>4.86477</v>
      </c>
    </row>
    <row r="104" spans="1:14" x14ac:dyDescent="0.2">
      <c r="A104" s="65">
        <v>100</v>
      </c>
      <c r="B104" s="10" t="s">
        <v>171</v>
      </c>
      <c r="C104" s="10">
        <v>1</v>
      </c>
      <c r="D104" s="10">
        <v>45472714</v>
      </c>
      <c r="E104" s="10">
        <v>52544144</v>
      </c>
      <c r="F104" s="10">
        <v>106</v>
      </c>
      <c r="G104" s="10" t="s">
        <v>476</v>
      </c>
      <c r="H104" s="10" t="s">
        <v>477</v>
      </c>
      <c r="I104" s="6">
        <v>0.96007399999999998</v>
      </c>
      <c r="J104" s="6">
        <v>0.11758</v>
      </c>
      <c r="K104" s="10" t="s">
        <v>478</v>
      </c>
      <c r="L104" s="10" t="s">
        <v>256</v>
      </c>
      <c r="M104" s="10" t="s">
        <v>478</v>
      </c>
      <c r="N104" s="6">
        <v>8.4809000000000001</v>
      </c>
    </row>
    <row r="105" spans="1:14" x14ac:dyDescent="0.2">
      <c r="A105" s="65">
        <v>101</v>
      </c>
      <c r="B105" s="10" t="s">
        <v>171</v>
      </c>
      <c r="C105" s="10">
        <v>1</v>
      </c>
      <c r="D105" s="10">
        <v>45174096</v>
      </c>
      <c r="E105" s="10">
        <v>50722444</v>
      </c>
      <c r="F105" s="10">
        <v>451</v>
      </c>
      <c r="G105" s="10" t="s">
        <v>479</v>
      </c>
      <c r="H105" s="10" t="s">
        <v>480</v>
      </c>
      <c r="I105" s="6">
        <v>0.53635200000000005</v>
      </c>
      <c r="J105" s="6">
        <v>0.14960799999999999</v>
      </c>
      <c r="K105" s="10" t="s">
        <v>481</v>
      </c>
      <c r="N105" s="6">
        <v>7.6180399999999997</v>
      </c>
    </row>
    <row r="106" spans="1:14" x14ac:dyDescent="0.2">
      <c r="A106" s="65">
        <v>102</v>
      </c>
      <c r="B106" s="10" t="s">
        <v>171</v>
      </c>
      <c r="C106" s="10">
        <v>1</v>
      </c>
      <c r="D106" s="10">
        <v>47204853</v>
      </c>
      <c r="E106" s="10">
        <v>47241355</v>
      </c>
      <c r="F106" s="10">
        <v>18</v>
      </c>
      <c r="G106" s="10" t="s">
        <v>482</v>
      </c>
      <c r="H106" s="10" t="s">
        <v>483</v>
      </c>
      <c r="I106" s="6">
        <v>0.58864399999999995</v>
      </c>
      <c r="J106" s="6">
        <v>0.116219</v>
      </c>
      <c r="K106" s="10" t="s">
        <v>484</v>
      </c>
      <c r="L106" s="10" t="s">
        <v>5</v>
      </c>
      <c r="M106" s="10" t="s">
        <v>484</v>
      </c>
      <c r="N106" s="6">
        <v>22.999589999999898</v>
      </c>
    </row>
    <row r="107" spans="1:14" x14ac:dyDescent="0.2">
      <c r="A107" s="65">
        <v>103</v>
      </c>
      <c r="B107" s="10" t="s">
        <v>171</v>
      </c>
      <c r="C107" s="10">
        <v>1</v>
      </c>
      <c r="D107" s="10">
        <v>48967331</v>
      </c>
      <c r="E107" s="10">
        <v>50055932</v>
      </c>
      <c r="F107" s="10">
        <v>136</v>
      </c>
      <c r="G107" s="10" t="s">
        <v>485</v>
      </c>
      <c r="H107" s="10" t="s">
        <v>486</v>
      </c>
      <c r="I107" s="6">
        <v>0.68012099999999998</v>
      </c>
      <c r="J107" s="6">
        <v>3.8282099999999999E-2</v>
      </c>
      <c r="K107" s="10" t="s">
        <v>487</v>
      </c>
      <c r="L107" s="10" t="s">
        <v>5</v>
      </c>
      <c r="M107" s="10" t="s">
        <v>487</v>
      </c>
      <c r="N107" s="6">
        <v>20.535439999999902</v>
      </c>
    </row>
    <row r="108" spans="1:14" x14ac:dyDescent="0.2">
      <c r="A108" s="65">
        <v>104</v>
      </c>
      <c r="B108" s="10" t="s">
        <v>171</v>
      </c>
      <c r="C108" s="10">
        <v>1</v>
      </c>
      <c r="D108" s="10">
        <v>50359773</v>
      </c>
      <c r="E108" s="10">
        <v>51060786</v>
      </c>
      <c r="F108" s="10">
        <v>69</v>
      </c>
      <c r="G108" s="10" t="s">
        <v>488</v>
      </c>
      <c r="H108" s="10" t="s">
        <v>489</v>
      </c>
      <c r="I108" s="6">
        <v>0.30246899999999999</v>
      </c>
      <c r="J108" s="6">
        <v>3.3261100000000002E-2</v>
      </c>
      <c r="K108" s="10" t="s">
        <v>490</v>
      </c>
      <c r="N108" s="6">
        <v>8.4135799999999996</v>
      </c>
    </row>
    <row r="109" spans="1:14" x14ac:dyDescent="0.2">
      <c r="A109" s="65">
        <v>105</v>
      </c>
      <c r="B109" s="10" t="s">
        <v>171</v>
      </c>
      <c r="C109" s="10">
        <v>1</v>
      </c>
      <c r="D109" s="10">
        <v>54248453</v>
      </c>
      <c r="E109" s="10">
        <v>54269065</v>
      </c>
      <c r="F109" s="10">
        <v>17</v>
      </c>
      <c r="G109" s="10" t="s">
        <v>491</v>
      </c>
      <c r="H109" s="10" t="s">
        <v>492</v>
      </c>
      <c r="I109" s="6">
        <v>0.44759399999999999</v>
      </c>
      <c r="J109" s="6">
        <v>0.16300799999999999</v>
      </c>
      <c r="K109" s="10" t="s">
        <v>493</v>
      </c>
      <c r="L109" s="10" t="s">
        <v>5</v>
      </c>
      <c r="M109" s="10" t="s">
        <v>493</v>
      </c>
      <c r="N109" s="6">
        <v>9.5590600000000006</v>
      </c>
    </row>
    <row r="110" spans="1:14" x14ac:dyDescent="0.2">
      <c r="A110" s="65">
        <v>106</v>
      </c>
      <c r="B110" s="10" t="s">
        <v>171</v>
      </c>
      <c r="C110" s="10">
        <v>1</v>
      </c>
      <c r="D110" s="10">
        <v>52806943</v>
      </c>
      <c r="E110" s="10">
        <v>57997540</v>
      </c>
      <c r="F110" s="10">
        <v>822</v>
      </c>
      <c r="G110" s="10" t="s">
        <v>494</v>
      </c>
      <c r="H110" s="10" t="s">
        <v>495</v>
      </c>
      <c r="I110" s="6">
        <v>0.11552</v>
      </c>
      <c r="J110" s="6">
        <v>3.8804600000000002E-2</v>
      </c>
      <c r="K110" s="10" t="s">
        <v>493</v>
      </c>
      <c r="L110" s="10" t="s">
        <v>5</v>
      </c>
      <c r="M110" s="10" t="s">
        <v>493</v>
      </c>
      <c r="N110" s="6">
        <v>1.4422299999999999</v>
      </c>
    </row>
    <row r="111" spans="1:14" x14ac:dyDescent="0.2">
      <c r="A111" s="65">
        <v>107</v>
      </c>
      <c r="B111" s="10" t="s">
        <v>171</v>
      </c>
      <c r="C111" s="10">
        <v>1</v>
      </c>
      <c r="D111" s="10">
        <v>56487078</v>
      </c>
      <c r="E111" s="10">
        <v>56550459</v>
      </c>
      <c r="F111" s="10">
        <v>18</v>
      </c>
      <c r="G111" s="10" t="s">
        <v>496</v>
      </c>
      <c r="H111" s="10" t="s">
        <v>497</v>
      </c>
      <c r="I111" s="6">
        <v>9.1043200000000005E-2</v>
      </c>
      <c r="J111" s="6">
        <v>0.24313199999999999</v>
      </c>
      <c r="K111" s="10" t="s">
        <v>498</v>
      </c>
      <c r="L111" s="10" t="s">
        <v>5</v>
      </c>
      <c r="M111" s="10" t="s">
        <v>498</v>
      </c>
      <c r="N111" s="6">
        <v>8.6090300000000006</v>
      </c>
    </row>
    <row r="112" spans="1:14" x14ac:dyDescent="0.2">
      <c r="A112" s="65">
        <v>108</v>
      </c>
      <c r="B112" s="10" t="s">
        <v>171</v>
      </c>
      <c r="C112" s="10">
        <v>1</v>
      </c>
      <c r="D112" s="10">
        <v>57353173</v>
      </c>
      <c r="E112" s="10">
        <v>57440804</v>
      </c>
      <c r="F112" s="10">
        <v>37</v>
      </c>
      <c r="G112" s="10" t="s">
        <v>499</v>
      </c>
      <c r="H112" s="10" t="s">
        <v>500</v>
      </c>
      <c r="I112" s="6">
        <v>0.103782</v>
      </c>
      <c r="J112" s="6">
        <v>7.2726100000000002E-2</v>
      </c>
      <c r="K112" s="10" t="s">
        <v>501</v>
      </c>
      <c r="L112" s="10" t="s">
        <v>5</v>
      </c>
      <c r="M112" s="10" t="s">
        <v>501</v>
      </c>
      <c r="N112" s="6">
        <v>5.2100200000000001</v>
      </c>
    </row>
    <row r="113" spans="1:14" x14ac:dyDescent="0.2">
      <c r="A113" s="65">
        <v>109</v>
      </c>
      <c r="B113" s="10" t="s">
        <v>171</v>
      </c>
      <c r="C113" s="10">
        <v>1</v>
      </c>
      <c r="D113" s="10">
        <v>60617253</v>
      </c>
      <c r="E113" s="10">
        <v>63010782</v>
      </c>
      <c r="F113" s="10">
        <v>201</v>
      </c>
      <c r="G113" s="10" t="s">
        <v>502</v>
      </c>
      <c r="H113" s="10" t="s">
        <v>503</v>
      </c>
      <c r="I113" s="6">
        <v>3.0439000000000001E-2</v>
      </c>
      <c r="J113" s="6">
        <v>3.6103900000000001E-2</v>
      </c>
      <c r="K113" s="10" t="s">
        <v>504</v>
      </c>
      <c r="L113" s="10" t="s">
        <v>5</v>
      </c>
      <c r="M113" s="10" t="s">
        <v>504</v>
      </c>
      <c r="N113" s="6">
        <v>3.7784199999999899</v>
      </c>
    </row>
    <row r="114" spans="1:14" x14ac:dyDescent="0.2">
      <c r="A114" s="65">
        <v>110</v>
      </c>
      <c r="B114" s="10" t="s">
        <v>171</v>
      </c>
      <c r="C114" s="10">
        <v>1</v>
      </c>
      <c r="D114" s="10">
        <v>60617253</v>
      </c>
      <c r="E114" s="10">
        <v>63361355</v>
      </c>
      <c r="F114" s="10">
        <v>265</v>
      </c>
      <c r="G114" s="10" t="s">
        <v>505</v>
      </c>
      <c r="H114" s="10" t="s">
        <v>506</v>
      </c>
      <c r="I114" s="6">
        <v>0.20064499999999999</v>
      </c>
      <c r="J114" s="6">
        <v>0.10384699999999999</v>
      </c>
      <c r="K114" s="10" t="s">
        <v>504</v>
      </c>
      <c r="L114" s="10" t="s">
        <v>5</v>
      </c>
      <c r="M114" s="10" t="s">
        <v>504</v>
      </c>
      <c r="N114" s="6">
        <v>4.1916900000000004</v>
      </c>
    </row>
    <row r="115" spans="1:14" x14ac:dyDescent="0.2">
      <c r="A115" s="65">
        <v>111</v>
      </c>
      <c r="B115" s="10" t="s">
        <v>171</v>
      </c>
      <c r="C115" s="10">
        <v>1</v>
      </c>
      <c r="D115" s="10">
        <v>62017951</v>
      </c>
      <c r="E115" s="10">
        <v>62017951</v>
      </c>
      <c r="F115" s="10">
        <v>1</v>
      </c>
      <c r="G115" s="10" t="s">
        <v>507</v>
      </c>
      <c r="H115" s="10" t="s">
        <v>508</v>
      </c>
      <c r="I115" s="6">
        <v>0.120823</v>
      </c>
      <c r="J115" s="6">
        <v>0.966229</v>
      </c>
      <c r="K115" s="10" t="s">
        <v>509</v>
      </c>
      <c r="L115" s="10" t="s">
        <v>366</v>
      </c>
      <c r="M115" s="10" t="s">
        <v>509</v>
      </c>
      <c r="N115" s="6">
        <v>8.6668899999999898</v>
      </c>
    </row>
    <row r="116" spans="1:14" x14ac:dyDescent="0.2">
      <c r="A116" s="65">
        <v>112</v>
      </c>
      <c r="B116" s="10" t="s">
        <v>171</v>
      </c>
      <c r="C116" s="10">
        <v>1</v>
      </c>
      <c r="D116" s="10">
        <v>62114219</v>
      </c>
      <c r="E116" s="10">
        <v>62114219</v>
      </c>
      <c r="F116" s="10">
        <v>1</v>
      </c>
      <c r="G116" s="10" t="s">
        <v>510</v>
      </c>
      <c r="H116" s="10" t="s">
        <v>511</v>
      </c>
      <c r="I116" s="6">
        <v>9.3304100000000001E-2</v>
      </c>
      <c r="J116" s="6">
        <v>1</v>
      </c>
      <c r="K116" s="10" t="s">
        <v>509</v>
      </c>
      <c r="L116" s="10" t="s">
        <v>161</v>
      </c>
      <c r="M116" s="10" t="s">
        <v>509</v>
      </c>
      <c r="N116" s="6">
        <v>27.50648</v>
      </c>
    </row>
    <row r="117" spans="1:14" x14ac:dyDescent="0.2">
      <c r="A117" s="65">
        <v>113</v>
      </c>
      <c r="B117" s="10" t="s">
        <v>171</v>
      </c>
      <c r="C117" s="10">
        <v>1</v>
      </c>
      <c r="D117" s="10">
        <v>64145510</v>
      </c>
      <c r="E117" s="10">
        <v>69074176</v>
      </c>
      <c r="F117" s="10">
        <v>93</v>
      </c>
      <c r="G117" s="10" t="s">
        <v>512</v>
      </c>
      <c r="H117" s="10" t="s">
        <v>513</v>
      </c>
      <c r="I117" s="6">
        <v>0.531717</v>
      </c>
      <c r="J117" s="6">
        <v>0.16863599999999901</v>
      </c>
      <c r="K117" s="10" t="s">
        <v>514</v>
      </c>
      <c r="N117" s="6">
        <v>5.5663099999999996</v>
      </c>
    </row>
    <row r="118" spans="1:14" x14ac:dyDescent="0.2">
      <c r="A118" s="65">
        <v>114</v>
      </c>
      <c r="B118" s="10" t="s">
        <v>171</v>
      </c>
      <c r="C118" s="10">
        <v>1</v>
      </c>
      <c r="D118" s="10">
        <v>65505242</v>
      </c>
      <c r="E118" s="10">
        <v>65524195</v>
      </c>
      <c r="F118" s="10">
        <v>6</v>
      </c>
      <c r="G118" s="10" t="s">
        <v>515</v>
      </c>
      <c r="H118" s="10" t="s">
        <v>516</v>
      </c>
      <c r="I118" s="6">
        <v>8.46306E-2</v>
      </c>
      <c r="J118" s="6">
        <v>0.35590899999999998</v>
      </c>
      <c r="K118" s="10" t="s">
        <v>517</v>
      </c>
      <c r="L118" s="10" t="s">
        <v>5</v>
      </c>
      <c r="M118" s="10" t="s">
        <v>517</v>
      </c>
      <c r="N118" s="6">
        <v>11.579560000000001</v>
      </c>
    </row>
    <row r="119" spans="1:14" x14ac:dyDescent="0.2">
      <c r="A119" s="65">
        <v>115</v>
      </c>
      <c r="B119" s="10" t="s">
        <v>171</v>
      </c>
      <c r="C119" s="10">
        <v>1</v>
      </c>
      <c r="D119" s="10">
        <v>65934212</v>
      </c>
      <c r="E119" s="10">
        <v>66004696</v>
      </c>
      <c r="F119" s="10">
        <v>14</v>
      </c>
      <c r="G119" s="10" t="s">
        <v>518</v>
      </c>
      <c r="H119" s="10" t="s">
        <v>519</v>
      </c>
      <c r="I119" s="6">
        <v>0.52901899999999902</v>
      </c>
      <c r="J119" s="6">
        <v>0.18192</v>
      </c>
      <c r="K119" s="10" t="s">
        <v>520</v>
      </c>
      <c r="L119" s="10" t="s">
        <v>5</v>
      </c>
      <c r="M119" s="10" t="s">
        <v>520</v>
      </c>
      <c r="N119" s="6">
        <v>8.0678800000000006</v>
      </c>
    </row>
    <row r="120" spans="1:14" x14ac:dyDescent="0.2">
      <c r="A120" s="65">
        <v>116</v>
      </c>
      <c r="B120" s="10" t="s">
        <v>171</v>
      </c>
      <c r="C120" s="10">
        <v>1</v>
      </c>
      <c r="D120" s="10">
        <v>6610639</v>
      </c>
      <c r="E120" s="10">
        <v>6658948</v>
      </c>
      <c r="F120" s="10">
        <v>15</v>
      </c>
      <c r="G120" s="10" t="s">
        <v>521</v>
      </c>
      <c r="H120" s="10" t="s">
        <v>522</v>
      </c>
      <c r="I120" s="6">
        <v>0.33534399999999998</v>
      </c>
      <c r="J120" s="6">
        <v>0.13311600000000001</v>
      </c>
      <c r="K120" s="10" t="s">
        <v>523</v>
      </c>
      <c r="L120" s="10" t="s">
        <v>524</v>
      </c>
      <c r="M120" s="10" t="s">
        <v>525</v>
      </c>
      <c r="N120" s="6">
        <v>8.6082699999999992</v>
      </c>
    </row>
    <row r="121" spans="1:14" x14ac:dyDescent="0.2">
      <c r="A121" s="65">
        <v>117</v>
      </c>
      <c r="B121" s="10" t="s">
        <v>171</v>
      </c>
      <c r="C121" s="10">
        <v>1</v>
      </c>
      <c r="D121" s="10">
        <v>67820756</v>
      </c>
      <c r="E121" s="10">
        <v>67916665</v>
      </c>
      <c r="F121" s="10">
        <v>44</v>
      </c>
      <c r="G121" s="10" t="s">
        <v>526</v>
      </c>
      <c r="H121" s="10" t="s">
        <v>527</v>
      </c>
      <c r="I121" s="6">
        <v>0.32824399999999998</v>
      </c>
      <c r="J121" s="6">
        <v>6.7175799999999994E-2</v>
      </c>
      <c r="K121" s="10" t="s">
        <v>528</v>
      </c>
      <c r="N121" s="6">
        <v>4.8233100000000002</v>
      </c>
    </row>
    <row r="122" spans="1:14" x14ac:dyDescent="0.2">
      <c r="A122" s="65">
        <v>118</v>
      </c>
      <c r="B122" s="10" t="s">
        <v>171</v>
      </c>
      <c r="C122" s="10">
        <v>1</v>
      </c>
      <c r="D122" s="10">
        <v>64015229</v>
      </c>
      <c r="E122" s="10">
        <v>69168001</v>
      </c>
      <c r="F122" s="10">
        <v>475</v>
      </c>
      <c r="G122" s="10" t="s">
        <v>529</v>
      </c>
      <c r="H122" s="10" t="s">
        <v>530</v>
      </c>
      <c r="I122" s="6">
        <v>4.4806100000000001E-2</v>
      </c>
      <c r="J122" s="6">
        <v>1.90882E-2</v>
      </c>
      <c r="K122" s="10" t="s">
        <v>531</v>
      </c>
      <c r="L122" s="10" t="s">
        <v>5</v>
      </c>
      <c r="M122" s="10" t="s">
        <v>531</v>
      </c>
      <c r="N122" s="6">
        <v>3.8384099999999899</v>
      </c>
    </row>
    <row r="123" spans="1:14" x14ac:dyDescent="0.2">
      <c r="A123" s="65">
        <v>119</v>
      </c>
      <c r="B123" s="10" t="s">
        <v>171</v>
      </c>
      <c r="C123" s="10">
        <v>1</v>
      </c>
      <c r="D123" s="10">
        <v>72284670</v>
      </c>
      <c r="E123" s="10">
        <v>72300402</v>
      </c>
      <c r="F123" s="10">
        <v>3</v>
      </c>
      <c r="G123" s="10" t="s">
        <v>532</v>
      </c>
      <c r="H123" s="10" t="s">
        <v>533</v>
      </c>
      <c r="I123" s="6">
        <v>0.79538500000000001</v>
      </c>
      <c r="J123" s="6">
        <v>0.89974200000000004</v>
      </c>
      <c r="K123" s="10" t="s">
        <v>534</v>
      </c>
      <c r="L123" s="10" t="s">
        <v>221</v>
      </c>
      <c r="M123" s="10" t="s">
        <v>534</v>
      </c>
      <c r="N123" s="6">
        <v>4.8912599999999999</v>
      </c>
    </row>
    <row r="124" spans="1:14" x14ac:dyDescent="0.2">
      <c r="A124" s="65">
        <v>120</v>
      </c>
      <c r="B124" s="10" t="s">
        <v>171</v>
      </c>
      <c r="C124" s="10">
        <v>1</v>
      </c>
      <c r="D124" s="10">
        <v>72285451</v>
      </c>
      <c r="E124" s="10">
        <v>72289422</v>
      </c>
      <c r="F124" s="10">
        <v>2</v>
      </c>
      <c r="G124" s="10" t="s">
        <v>535</v>
      </c>
      <c r="H124" s="10" t="s">
        <v>536</v>
      </c>
      <c r="I124" s="6">
        <v>0.609765</v>
      </c>
      <c r="J124" s="6">
        <v>0.53732400000000002</v>
      </c>
      <c r="K124" s="10" t="s">
        <v>534</v>
      </c>
      <c r="L124" s="10" t="s">
        <v>221</v>
      </c>
      <c r="M124" s="10" t="s">
        <v>534</v>
      </c>
      <c r="N124" s="6">
        <v>53.560830000000003</v>
      </c>
    </row>
    <row r="125" spans="1:14" x14ac:dyDescent="0.2">
      <c r="A125" s="65">
        <v>121</v>
      </c>
      <c r="B125" s="10" t="s">
        <v>171</v>
      </c>
      <c r="C125" s="10">
        <v>1</v>
      </c>
      <c r="D125" s="10">
        <v>72288142</v>
      </c>
      <c r="E125" s="10">
        <v>72289105</v>
      </c>
      <c r="F125" s="10">
        <v>4</v>
      </c>
      <c r="G125" s="10" t="s">
        <v>537</v>
      </c>
      <c r="H125" s="10" t="s">
        <v>538</v>
      </c>
      <c r="I125" s="6">
        <v>0.81437199999999998</v>
      </c>
      <c r="J125" s="6">
        <v>0.309112</v>
      </c>
      <c r="K125" s="10" t="s">
        <v>534</v>
      </c>
      <c r="N125" s="6">
        <v>47.847709999999999</v>
      </c>
    </row>
    <row r="126" spans="1:14" x14ac:dyDescent="0.2">
      <c r="A126" s="65">
        <v>122</v>
      </c>
      <c r="B126" s="10" t="s">
        <v>171</v>
      </c>
      <c r="C126" s="10">
        <v>1</v>
      </c>
      <c r="D126" s="10">
        <v>74526594</v>
      </c>
      <c r="E126" s="10">
        <v>74541036</v>
      </c>
      <c r="F126" s="10">
        <v>18</v>
      </c>
      <c r="G126" s="10" t="s">
        <v>539</v>
      </c>
      <c r="H126" s="10" t="s">
        <v>540</v>
      </c>
      <c r="I126" s="6">
        <v>0.562384</v>
      </c>
      <c r="J126" s="6">
        <v>8.2233799999999996E-2</v>
      </c>
      <c r="K126" s="10" t="s">
        <v>541</v>
      </c>
      <c r="L126" s="10" t="s">
        <v>7</v>
      </c>
      <c r="M126" s="10" t="s">
        <v>542</v>
      </c>
      <c r="N126" s="6">
        <v>26.1264</v>
      </c>
    </row>
    <row r="127" spans="1:14" x14ac:dyDescent="0.2">
      <c r="A127" s="65">
        <v>123</v>
      </c>
      <c r="B127" s="10" t="s">
        <v>171</v>
      </c>
      <c r="C127" s="10">
        <v>1</v>
      </c>
      <c r="D127" s="10">
        <v>74552737</v>
      </c>
      <c r="E127" s="10">
        <v>75614613</v>
      </c>
      <c r="F127" s="10">
        <v>37</v>
      </c>
      <c r="G127" s="10" t="s">
        <v>543</v>
      </c>
      <c r="H127" s="10" t="s">
        <v>544</v>
      </c>
      <c r="I127" s="6">
        <v>0.53098699999999999</v>
      </c>
      <c r="J127" s="6">
        <v>9.1186600000000007E-2</v>
      </c>
      <c r="K127" s="10" t="s">
        <v>545</v>
      </c>
      <c r="L127" s="10" t="s">
        <v>5</v>
      </c>
      <c r="M127" s="10" t="s">
        <v>545</v>
      </c>
      <c r="N127" s="6">
        <v>10.140129999999999</v>
      </c>
    </row>
    <row r="128" spans="1:14" x14ac:dyDescent="0.2">
      <c r="A128" s="65">
        <v>124</v>
      </c>
      <c r="B128" s="10" t="s">
        <v>171</v>
      </c>
      <c r="C128" s="10">
        <v>1</v>
      </c>
      <c r="D128" s="10">
        <v>7663897</v>
      </c>
      <c r="E128" s="10">
        <v>7677739</v>
      </c>
      <c r="F128" s="10">
        <v>5</v>
      </c>
      <c r="G128" s="10" t="s">
        <v>546</v>
      </c>
      <c r="H128" s="10" t="s">
        <v>547</v>
      </c>
      <c r="I128" s="6">
        <v>0.455183</v>
      </c>
      <c r="J128" s="6">
        <v>0.36963400000000002</v>
      </c>
      <c r="K128" s="10" t="s">
        <v>548</v>
      </c>
      <c r="L128" s="10" t="s">
        <v>5</v>
      </c>
      <c r="M128" s="10" t="s">
        <v>548</v>
      </c>
      <c r="N128" s="6">
        <v>6.2191099999999997</v>
      </c>
    </row>
    <row r="129" spans="1:14" x14ac:dyDescent="0.2">
      <c r="A129" s="65">
        <v>125</v>
      </c>
      <c r="B129" s="10" t="s">
        <v>171</v>
      </c>
      <c r="C129" s="10">
        <v>1</v>
      </c>
      <c r="D129" s="10">
        <v>77439160</v>
      </c>
      <c r="E129" s="10">
        <v>78150910</v>
      </c>
      <c r="F129" s="10">
        <v>63</v>
      </c>
      <c r="G129" s="10" t="s">
        <v>549</v>
      </c>
      <c r="H129" s="10" t="s">
        <v>550</v>
      </c>
      <c r="I129" s="6">
        <v>0.10868800000000001</v>
      </c>
      <c r="J129" s="6">
        <v>0.64200100000000004</v>
      </c>
      <c r="K129" s="10" t="s">
        <v>551</v>
      </c>
      <c r="L129" s="10" t="s">
        <v>5</v>
      </c>
      <c r="M129" s="10" t="s">
        <v>551</v>
      </c>
      <c r="N129" s="6">
        <v>11.034469999999899</v>
      </c>
    </row>
    <row r="130" spans="1:14" x14ac:dyDescent="0.2">
      <c r="A130" s="65">
        <v>126</v>
      </c>
      <c r="B130" s="10" t="s">
        <v>171</v>
      </c>
      <c r="C130" s="10">
        <v>1</v>
      </c>
      <c r="D130" s="10">
        <v>77984833</v>
      </c>
      <c r="E130" s="10">
        <v>77984833</v>
      </c>
      <c r="F130" s="10">
        <v>1</v>
      </c>
      <c r="G130" s="10" t="s">
        <v>552</v>
      </c>
      <c r="H130" s="10" t="s">
        <v>553</v>
      </c>
      <c r="I130" s="6">
        <v>0.119574</v>
      </c>
      <c r="J130" s="6">
        <v>0.99984799999999996</v>
      </c>
      <c r="K130" s="10" t="s">
        <v>554</v>
      </c>
      <c r="N130" s="6">
        <v>39.239019999999996</v>
      </c>
    </row>
    <row r="131" spans="1:14" x14ac:dyDescent="0.2">
      <c r="A131" s="65">
        <v>127</v>
      </c>
      <c r="B131" s="10" t="s">
        <v>171</v>
      </c>
      <c r="C131" s="10">
        <v>1</v>
      </c>
      <c r="D131" s="10">
        <v>77439160</v>
      </c>
      <c r="E131" s="10">
        <v>86433338</v>
      </c>
      <c r="F131" s="10">
        <v>254</v>
      </c>
      <c r="G131" s="10" t="s">
        <v>555</v>
      </c>
      <c r="H131" s="10" t="s">
        <v>556</v>
      </c>
      <c r="I131" s="6">
        <v>0.41637800000000003</v>
      </c>
      <c r="J131" s="6">
        <v>5.66124E-2</v>
      </c>
      <c r="K131" s="10" t="s">
        <v>557</v>
      </c>
      <c r="N131" s="6">
        <v>5.5052300000000001</v>
      </c>
    </row>
    <row r="132" spans="1:14" x14ac:dyDescent="0.2">
      <c r="A132" s="65">
        <v>128</v>
      </c>
      <c r="B132" s="10" t="s">
        <v>171</v>
      </c>
      <c r="C132" s="10">
        <v>1</v>
      </c>
      <c r="D132" s="10">
        <v>80322794</v>
      </c>
      <c r="E132" s="10">
        <v>80373593</v>
      </c>
      <c r="F132" s="10">
        <v>109</v>
      </c>
      <c r="G132" s="10" t="s">
        <v>558</v>
      </c>
      <c r="H132" s="10" t="s">
        <v>559</v>
      </c>
      <c r="I132" s="6">
        <v>0.29738500000000001</v>
      </c>
      <c r="J132" s="6">
        <v>1.6030699999999998E-2</v>
      </c>
      <c r="K132" s="10" t="s">
        <v>557</v>
      </c>
      <c r="N132" s="6">
        <v>8.2708200000000005</v>
      </c>
    </row>
    <row r="133" spans="1:14" x14ac:dyDescent="0.2">
      <c r="A133" s="65">
        <v>129</v>
      </c>
      <c r="B133" s="10" t="s">
        <v>171</v>
      </c>
      <c r="C133" s="10">
        <v>1</v>
      </c>
      <c r="D133" s="10">
        <v>81890425</v>
      </c>
      <c r="E133" s="10">
        <v>81975263</v>
      </c>
      <c r="F133" s="10">
        <v>20</v>
      </c>
      <c r="G133" s="10" t="s">
        <v>560</v>
      </c>
      <c r="H133" s="10" t="s">
        <v>561</v>
      </c>
      <c r="I133" s="6">
        <v>0.75437399999999999</v>
      </c>
      <c r="J133" s="6">
        <v>7.1370299999999998E-2</v>
      </c>
      <c r="K133" s="10" t="s">
        <v>562</v>
      </c>
      <c r="L133" s="10" t="s">
        <v>5</v>
      </c>
      <c r="M133" s="10" t="s">
        <v>562</v>
      </c>
      <c r="N133" s="6">
        <v>12.204079999999999</v>
      </c>
    </row>
    <row r="134" spans="1:14" x14ac:dyDescent="0.2">
      <c r="A134" s="65">
        <v>130</v>
      </c>
      <c r="B134" s="10" t="s">
        <v>171</v>
      </c>
      <c r="C134" s="10">
        <v>1</v>
      </c>
      <c r="D134" s="10">
        <v>79173424</v>
      </c>
      <c r="E134" s="10">
        <v>86357820</v>
      </c>
      <c r="F134" s="10">
        <v>162</v>
      </c>
      <c r="G134" s="10" t="s">
        <v>563</v>
      </c>
      <c r="H134" s="10" t="s">
        <v>564</v>
      </c>
      <c r="I134" s="6">
        <v>0.30782599999999999</v>
      </c>
      <c r="J134" s="6">
        <v>4.0713800000000001E-2</v>
      </c>
      <c r="K134" s="10" t="s">
        <v>565</v>
      </c>
      <c r="L134" s="10" t="s">
        <v>5</v>
      </c>
      <c r="M134" s="10" t="s">
        <v>565</v>
      </c>
      <c r="N134" s="6">
        <v>6.23447</v>
      </c>
    </row>
    <row r="135" spans="1:14" x14ac:dyDescent="0.2">
      <c r="A135" s="65">
        <v>131</v>
      </c>
      <c r="B135" s="10" t="s">
        <v>171</v>
      </c>
      <c r="C135" s="10">
        <v>1</v>
      </c>
      <c r="D135" s="10">
        <v>77439160</v>
      </c>
      <c r="E135" s="10">
        <v>86367970</v>
      </c>
      <c r="F135" s="10">
        <v>177</v>
      </c>
      <c r="G135" s="10" t="s">
        <v>566</v>
      </c>
      <c r="H135" s="10" t="s">
        <v>567</v>
      </c>
      <c r="I135" s="6">
        <v>0.33882299999999999</v>
      </c>
      <c r="J135" s="6">
        <v>0.34232200000000002</v>
      </c>
      <c r="K135" s="10" t="s">
        <v>568</v>
      </c>
      <c r="L135" s="10" t="s">
        <v>5</v>
      </c>
      <c r="M135" s="10" t="s">
        <v>568</v>
      </c>
      <c r="N135" s="6">
        <v>6.6261099999999997</v>
      </c>
    </row>
    <row r="136" spans="1:14" x14ac:dyDescent="0.2">
      <c r="A136" s="65">
        <v>132</v>
      </c>
      <c r="B136" s="10" t="s">
        <v>171</v>
      </c>
      <c r="C136" s="10">
        <v>1</v>
      </c>
      <c r="D136" s="10">
        <v>85302961</v>
      </c>
      <c r="E136" s="10">
        <v>86357820</v>
      </c>
      <c r="F136" s="10">
        <v>8</v>
      </c>
      <c r="G136" s="10" t="s">
        <v>569</v>
      </c>
      <c r="H136" s="10" t="s">
        <v>570</v>
      </c>
      <c r="I136" s="6">
        <v>0.39327800000000002</v>
      </c>
      <c r="J136" s="6">
        <v>0.93994500000000003</v>
      </c>
      <c r="K136" s="10" t="s">
        <v>571</v>
      </c>
      <c r="L136" s="10" t="s">
        <v>5</v>
      </c>
      <c r="M136" s="10" t="s">
        <v>571</v>
      </c>
      <c r="N136" s="6">
        <v>5.6677999999999997</v>
      </c>
    </row>
    <row r="137" spans="1:14" x14ac:dyDescent="0.2">
      <c r="A137" s="65">
        <v>133</v>
      </c>
      <c r="B137" s="10" t="s">
        <v>171</v>
      </c>
      <c r="C137" s="10">
        <v>1</v>
      </c>
      <c r="D137" s="10">
        <v>90724376</v>
      </c>
      <c r="E137" s="10">
        <v>90730619</v>
      </c>
      <c r="F137" s="10">
        <v>3</v>
      </c>
      <c r="G137" s="10" t="s">
        <v>572</v>
      </c>
      <c r="H137" s="10" t="s">
        <v>573</v>
      </c>
      <c r="I137" s="6">
        <v>0.54433900000000002</v>
      </c>
      <c r="J137" s="6">
        <v>0.59083599999999903</v>
      </c>
      <c r="K137" s="10" t="s">
        <v>574</v>
      </c>
      <c r="N137" s="6">
        <v>6.3405100000000001</v>
      </c>
    </row>
    <row r="138" spans="1:14" x14ac:dyDescent="0.2">
      <c r="A138" s="65">
        <v>134</v>
      </c>
      <c r="B138" s="10" t="s">
        <v>171</v>
      </c>
      <c r="C138" s="10">
        <v>1</v>
      </c>
      <c r="D138" s="10">
        <v>90725297</v>
      </c>
      <c r="E138" s="10">
        <v>90726025</v>
      </c>
      <c r="F138" s="10">
        <v>4</v>
      </c>
      <c r="G138" s="10" t="s">
        <v>575</v>
      </c>
      <c r="H138" s="10" t="s">
        <v>576</v>
      </c>
      <c r="I138" s="6">
        <v>0.22059000000000001</v>
      </c>
      <c r="J138" s="6">
        <v>0.245086</v>
      </c>
      <c r="K138" s="10" t="s">
        <v>574</v>
      </c>
      <c r="N138" s="6">
        <v>0.16603999999999999</v>
      </c>
    </row>
    <row r="139" spans="1:14" x14ac:dyDescent="0.2">
      <c r="A139" s="65">
        <v>135</v>
      </c>
      <c r="B139" s="10" t="s">
        <v>171</v>
      </c>
      <c r="C139" s="10">
        <v>1</v>
      </c>
      <c r="D139" s="10">
        <v>92476795</v>
      </c>
      <c r="E139" s="10">
        <v>92569463</v>
      </c>
      <c r="F139" s="10">
        <v>67</v>
      </c>
      <c r="G139" s="10" t="s">
        <v>577</v>
      </c>
      <c r="H139" s="10" t="s">
        <v>578</v>
      </c>
      <c r="I139" s="6">
        <v>0.79347000000000001</v>
      </c>
      <c r="J139" s="6">
        <v>2.41929E-2</v>
      </c>
      <c r="K139" s="10" t="s">
        <v>579</v>
      </c>
      <c r="L139" s="10" t="s">
        <v>5</v>
      </c>
      <c r="M139" s="10" t="s">
        <v>579</v>
      </c>
      <c r="N139" s="6">
        <v>11.58732</v>
      </c>
    </row>
    <row r="140" spans="1:14" x14ac:dyDescent="0.2">
      <c r="A140" s="65">
        <v>136</v>
      </c>
      <c r="B140" s="10" t="s">
        <v>171</v>
      </c>
      <c r="C140" s="10">
        <v>1</v>
      </c>
      <c r="D140" s="10">
        <v>89367389</v>
      </c>
      <c r="E140" s="10">
        <v>94011669</v>
      </c>
      <c r="F140" s="10">
        <v>203</v>
      </c>
      <c r="G140" s="10" t="s">
        <v>580</v>
      </c>
      <c r="H140" s="10" t="s">
        <v>581</v>
      </c>
      <c r="I140" s="6">
        <v>0.97318400000000005</v>
      </c>
      <c r="J140" s="6">
        <v>0.18853400000000001</v>
      </c>
      <c r="K140" s="10" t="s">
        <v>582</v>
      </c>
      <c r="L140" s="10" t="s">
        <v>5</v>
      </c>
      <c r="M140" s="10" t="s">
        <v>582</v>
      </c>
      <c r="N140" s="6">
        <v>4.3777599999999897</v>
      </c>
    </row>
    <row r="141" spans="1:14" x14ac:dyDescent="0.2">
      <c r="A141" s="65">
        <v>137</v>
      </c>
      <c r="B141" s="10" t="s">
        <v>171</v>
      </c>
      <c r="C141" s="10">
        <v>1</v>
      </c>
      <c r="D141" s="10">
        <v>95816893</v>
      </c>
      <c r="E141" s="10">
        <v>96038790</v>
      </c>
      <c r="F141" s="10">
        <v>2</v>
      </c>
      <c r="G141" s="10" t="s">
        <v>583</v>
      </c>
      <c r="H141" s="10" t="s">
        <v>584</v>
      </c>
      <c r="I141" s="6">
        <v>2.7925100000000001E-2</v>
      </c>
      <c r="J141" s="6">
        <v>0.90132400000000001</v>
      </c>
      <c r="K141" s="10" t="s">
        <v>585</v>
      </c>
      <c r="N141" s="6">
        <v>9.98081</v>
      </c>
    </row>
    <row r="142" spans="1:14" x14ac:dyDescent="0.2">
      <c r="A142" s="65">
        <v>138</v>
      </c>
      <c r="B142" s="10" t="s">
        <v>171</v>
      </c>
      <c r="C142" s="10">
        <v>1</v>
      </c>
      <c r="D142" s="10">
        <v>95810642</v>
      </c>
      <c r="E142" s="10">
        <v>95827549</v>
      </c>
      <c r="F142" s="10">
        <v>13</v>
      </c>
      <c r="G142" s="10" t="s">
        <v>586</v>
      </c>
      <c r="H142" s="10" t="s">
        <v>587</v>
      </c>
      <c r="I142" s="6">
        <v>0.56148799999999999</v>
      </c>
      <c r="J142" s="6">
        <v>0.22372600000000001</v>
      </c>
      <c r="K142" s="10" t="s">
        <v>585</v>
      </c>
      <c r="N142" s="6">
        <v>7.74648</v>
      </c>
    </row>
    <row r="143" spans="1:14" x14ac:dyDescent="0.2">
      <c r="A143" s="65">
        <v>139</v>
      </c>
      <c r="B143" s="10" t="s">
        <v>171</v>
      </c>
      <c r="C143" s="10">
        <v>1</v>
      </c>
      <c r="D143" s="10">
        <v>96421048</v>
      </c>
      <c r="E143" s="10">
        <v>96483970</v>
      </c>
      <c r="F143" s="10">
        <v>9</v>
      </c>
      <c r="G143" s="10" t="s">
        <v>588</v>
      </c>
      <c r="H143" s="10" t="s">
        <v>589</v>
      </c>
      <c r="I143" s="6">
        <v>0.58715699999999904</v>
      </c>
      <c r="J143" s="6">
        <v>0.18919800000000001</v>
      </c>
      <c r="K143" s="10" t="s">
        <v>590</v>
      </c>
      <c r="N143" s="6">
        <v>29.258649999999999</v>
      </c>
    </row>
    <row r="144" spans="1:14" x14ac:dyDescent="0.2">
      <c r="A144" s="65">
        <v>140</v>
      </c>
      <c r="B144" s="10" t="s">
        <v>171</v>
      </c>
      <c r="C144" s="10">
        <v>1</v>
      </c>
      <c r="D144" s="10">
        <v>96648543</v>
      </c>
      <c r="E144" s="10">
        <v>96980682</v>
      </c>
      <c r="F144" s="10">
        <v>122</v>
      </c>
      <c r="G144" s="10" t="s">
        <v>591</v>
      </c>
      <c r="H144" s="10" t="s">
        <v>592</v>
      </c>
      <c r="I144" s="6">
        <v>0.50422900000000004</v>
      </c>
      <c r="J144" s="6">
        <v>0.130303</v>
      </c>
      <c r="K144" s="10" t="s">
        <v>590</v>
      </c>
      <c r="N144" s="6">
        <v>16.61383</v>
      </c>
    </row>
    <row r="145" spans="1:14" x14ac:dyDescent="0.2">
      <c r="A145" s="65">
        <v>141</v>
      </c>
      <c r="B145" s="10" t="s">
        <v>171</v>
      </c>
      <c r="C145" s="10">
        <v>1</v>
      </c>
      <c r="D145" s="10">
        <v>97078196</v>
      </c>
      <c r="E145" s="10">
        <v>97117915</v>
      </c>
      <c r="F145" s="10">
        <v>4</v>
      </c>
      <c r="G145" s="10" t="s">
        <v>593</v>
      </c>
      <c r="H145" s="10" t="s">
        <v>594</v>
      </c>
      <c r="I145" s="6">
        <v>0.28279300000000002</v>
      </c>
      <c r="J145" s="6">
        <v>0.32706499999999999</v>
      </c>
      <c r="K145" s="10" t="s">
        <v>595</v>
      </c>
      <c r="L145" s="10" t="s">
        <v>5</v>
      </c>
      <c r="M145" s="10" t="s">
        <v>595</v>
      </c>
      <c r="N145" s="6">
        <v>4.3479199999999896</v>
      </c>
    </row>
    <row r="146" spans="1:14" x14ac:dyDescent="0.2">
      <c r="A146" s="65">
        <v>142</v>
      </c>
      <c r="B146" s="10" t="s">
        <v>171</v>
      </c>
      <c r="C146" s="10">
        <v>1</v>
      </c>
      <c r="D146" s="10">
        <v>97954897</v>
      </c>
      <c r="E146" s="10">
        <v>98042162</v>
      </c>
      <c r="F146" s="10">
        <v>66</v>
      </c>
      <c r="G146" s="10" t="s">
        <v>596</v>
      </c>
      <c r="H146" s="10" t="s">
        <v>597</v>
      </c>
      <c r="I146" s="6">
        <v>0.83637299999999903</v>
      </c>
      <c r="J146" s="6">
        <v>1.91565E-2</v>
      </c>
      <c r="K146" s="10" t="s">
        <v>595</v>
      </c>
      <c r="N146" s="6">
        <v>6.3544700000000001</v>
      </c>
    </row>
    <row r="147" spans="1:14" x14ac:dyDescent="0.2">
      <c r="A147" s="65">
        <v>143</v>
      </c>
      <c r="B147" s="10" t="s">
        <v>171</v>
      </c>
      <c r="C147" s="10">
        <v>1</v>
      </c>
      <c r="D147" s="10">
        <v>98112647</v>
      </c>
      <c r="E147" s="10">
        <v>98166450</v>
      </c>
      <c r="F147" s="10">
        <v>4</v>
      </c>
      <c r="G147" s="10" t="s">
        <v>598</v>
      </c>
      <c r="H147" s="10" t="s">
        <v>599</v>
      </c>
      <c r="I147" s="6">
        <v>0.34652899999999998</v>
      </c>
      <c r="J147" s="6">
        <v>0.80547999999999997</v>
      </c>
      <c r="K147" s="10" t="s">
        <v>595</v>
      </c>
      <c r="N147" s="6">
        <v>2.64758</v>
      </c>
    </row>
    <row r="148" spans="1:14" x14ac:dyDescent="0.2">
      <c r="A148" s="65">
        <v>144</v>
      </c>
      <c r="B148" s="10" t="s">
        <v>171</v>
      </c>
      <c r="C148" s="10">
        <v>1</v>
      </c>
      <c r="D148" s="10">
        <v>9656183</v>
      </c>
      <c r="E148" s="10">
        <v>12597961</v>
      </c>
      <c r="F148" s="10">
        <v>128</v>
      </c>
      <c r="G148" s="10" t="s">
        <v>600</v>
      </c>
      <c r="H148" s="10" t="s">
        <v>601</v>
      </c>
      <c r="I148" s="6">
        <v>2.6307199999999999E-2</v>
      </c>
      <c r="J148" s="6">
        <v>0.202932</v>
      </c>
      <c r="K148" s="10" t="s">
        <v>602</v>
      </c>
      <c r="L148" s="10" t="s">
        <v>5</v>
      </c>
      <c r="M148" s="10" t="s">
        <v>602</v>
      </c>
      <c r="N148" s="6">
        <v>3.9034</v>
      </c>
    </row>
    <row r="149" spans="1:14" x14ac:dyDescent="0.2">
      <c r="A149" s="65">
        <v>145</v>
      </c>
      <c r="B149" s="10" t="s">
        <v>171</v>
      </c>
      <c r="C149" s="10">
        <v>1</v>
      </c>
      <c r="D149" s="10">
        <v>98710740</v>
      </c>
      <c r="E149" s="10">
        <v>98801011</v>
      </c>
      <c r="F149" s="10">
        <v>74</v>
      </c>
      <c r="G149" s="10" t="s">
        <v>603</v>
      </c>
      <c r="H149" s="10" t="s">
        <v>604</v>
      </c>
      <c r="I149" s="6">
        <v>0.699542</v>
      </c>
      <c r="J149" s="6">
        <v>0.103141</v>
      </c>
      <c r="K149" s="10" t="s">
        <v>605</v>
      </c>
      <c r="N149" s="6">
        <v>6.45777</v>
      </c>
    </row>
    <row r="150" spans="1:14" x14ac:dyDescent="0.2">
      <c r="A150" s="65">
        <v>146</v>
      </c>
      <c r="B150" s="10" t="s">
        <v>171</v>
      </c>
      <c r="C150" s="10">
        <v>2</v>
      </c>
      <c r="D150" s="10">
        <v>100052995</v>
      </c>
      <c r="E150" s="10">
        <v>100222968</v>
      </c>
      <c r="F150" s="10">
        <v>71</v>
      </c>
      <c r="G150" s="10" t="s">
        <v>606</v>
      </c>
      <c r="H150" s="10" t="s">
        <v>607</v>
      </c>
      <c r="I150" s="6">
        <v>0.23661499999999999</v>
      </c>
      <c r="J150" s="6">
        <v>4.61074E-2</v>
      </c>
      <c r="K150" s="10" t="s">
        <v>608</v>
      </c>
      <c r="N150" s="6">
        <v>11.32368</v>
      </c>
    </row>
    <row r="151" spans="1:14" x14ac:dyDescent="0.2">
      <c r="A151" s="65">
        <v>147</v>
      </c>
      <c r="B151" s="10" t="s">
        <v>171</v>
      </c>
      <c r="C151" s="10">
        <v>2</v>
      </c>
      <c r="D151" s="10">
        <v>100258165</v>
      </c>
      <c r="E151" s="10">
        <v>100272668</v>
      </c>
      <c r="F151" s="10">
        <v>18</v>
      </c>
      <c r="G151" s="10" t="s">
        <v>609</v>
      </c>
      <c r="H151" s="10" t="s">
        <v>610</v>
      </c>
      <c r="I151" s="6">
        <v>0.186223</v>
      </c>
      <c r="J151" s="6">
        <v>9.6093700000000004E-2</v>
      </c>
      <c r="K151" s="10" t="s">
        <v>611</v>
      </c>
      <c r="N151" s="6">
        <v>15.216609999999999</v>
      </c>
    </row>
    <row r="152" spans="1:14" x14ac:dyDescent="0.2">
      <c r="A152" s="65">
        <v>148</v>
      </c>
      <c r="B152" s="10" t="s">
        <v>171</v>
      </c>
      <c r="C152" s="10">
        <v>2</v>
      </c>
      <c r="D152" s="10">
        <v>101682260</v>
      </c>
      <c r="E152" s="10">
        <v>101921340</v>
      </c>
      <c r="F152" s="10">
        <v>44</v>
      </c>
      <c r="G152" s="10" t="s">
        <v>612</v>
      </c>
      <c r="H152" s="10" t="s">
        <v>613</v>
      </c>
      <c r="I152" s="6">
        <v>0.29700599999999999</v>
      </c>
      <c r="J152" s="6">
        <v>4.4731699999999902E-2</v>
      </c>
      <c r="K152" s="10" t="s">
        <v>614</v>
      </c>
      <c r="L152" s="10" t="s">
        <v>5</v>
      </c>
      <c r="M152" s="10" t="s">
        <v>614</v>
      </c>
      <c r="N152" s="6">
        <v>8.6456599999999995</v>
      </c>
    </row>
    <row r="153" spans="1:14" x14ac:dyDescent="0.2">
      <c r="A153" s="65">
        <v>149</v>
      </c>
      <c r="B153" s="10" t="s">
        <v>171</v>
      </c>
      <c r="C153" s="10">
        <v>2</v>
      </c>
      <c r="D153" s="10">
        <v>103459962</v>
      </c>
      <c r="E153" s="10">
        <v>103837887</v>
      </c>
      <c r="F153" s="10">
        <v>182</v>
      </c>
      <c r="G153" s="10" t="s">
        <v>615</v>
      </c>
      <c r="H153" s="10" t="s">
        <v>616</v>
      </c>
      <c r="I153" s="6">
        <v>0.45447900000000002</v>
      </c>
      <c r="J153" s="6">
        <v>2.3197599999999999E-2</v>
      </c>
      <c r="K153" s="10" t="s">
        <v>617</v>
      </c>
      <c r="N153" s="6">
        <v>8.1021999999999998</v>
      </c>
    </row>
    <row r="154" spans="1:14" x14ac:dyDescent="0.2">
      <c r="A154" s="65">
        <v>150</v>
      </c>
      <c r="B154" s="10" t="s">
        <v>171</v>
      </c>
      <c r="C154" s="10">
        <v>2</v>
      </c>
      <c r="D154" s="10">
        <v>104798021</v>
      </c>
      <c r="E154" s="10">
        <v>104816576</v>
      </c>
      <c r="F154" s="10">
        <v>15</v>
      </c>
      <c r="G154" s="10" t="s">
        <v>618</v>
      </c>
      <c r="H154" s="10" t="s">
        <v>619</v>
      </c>
      <c r="I154" s="6">
        <v>0.34215899999999999</v>
      </c>
      <c r="J154" s="6">
        <v>8.8521900000000001E-2</v>
      </c>
      <c r="K154" s="10" t="s">
        <v>620</v>
      </c>
      <c r="N154" s="6">
        <v>15.388249999999999</v>
      </c>
    </row>
    <row r="155" spans="1:14" x14ac:dyDescent="0.2">
      <c r="A155" s="65">
        <v>151</v>
      </c>
      <c r="B155" s="10" t="s">
        <v>171</v>
      </c>
      <c r="C155" s="10">
        <v>2</v>
      </c>
      <c r="D155" s="10">
        <v>99899970</v>
      </c>
      <c r="E155" s="10">
        <v>105312447</v>
      </c>
      <c r="F155" s="10">
        <v>63</v>
      </c>
      <c r="G155" s="10" t="s">
        <v>621</v>
      </c>
      <c r="H155" s="10" t="s">
        <v>622</v>
      </c>
      <c r="I155" s="6">
        <v>0.25684800000000002</v>
      </c>
      <c r="J155" s="6">
        <v>5.0607699999999999E-2</v>
      </c>
      <c r="K155" s="10" t="s">
        <v>620</v>
      </c>
      <c r="N155" s="6">
        <v>9.4416100000000007</v>
      </c>
    </row>
    <row r="156" spans="1:14" x14ac:dyDescent="0.2">
      <c r="A156" s="65">
        <v>152</v>
      </c>
      <c r="B156" s="10" t="s">
        <v>171</v>
      </c>
      <c r="C156" s="10">
        <v>2</v>
      </c>
      <c r="D156" s="10">
        <v>105299254</v>
      </c>
      <c r="E156" s="10">
        <v>105361319</v>
      </c>
      <c r="F156" s="10">
        <v>17</v>
      </c>
      <c r="G156" s="10" t="s">
        <v>623</v>
      </c>
      <c r="H156" s="10" t="s">
        <v>624</v>
      </c>
      <c r="I156" s="6">
        <v>0.12414799999999999</v>
      </c>
      <c r="J156" s="6">
        <v>0.20386199999999999</v>
      </c>
      <c r="K156" s="10" t="s">
        <v>625</v>
      </c>
      <c r="L156" s="10" t="s">
        <v>6</v>
      </c>
      <c r="M156" s="10" t="s">
        <v>625</v>
      </c>
      <c r="N156" s="6">
        <v>9.3453499999999998</v>
      </c>
    </row>
    <row r="157" spans="1:14" x14ac:dyDescent="0.2">
      <c r="A157" s="65">
        <v>153</v>
      </c>
      <c r="B157" s="10" t="s">
        <v>171</v>
      </c>
      <c r="C157" s="10">
        <v>2</v>
      </c>
      <c r="D157" s="10">
        <v>99899970</v>
      </c>
      <c r="E157" s="10">
        <v>105802660</v>
      </c>
      <c r="F157" s="10">
        <v>82</v>
      </c>
      <c r="G157" s="10" t="s">
        <v>626</v>
      </c>
      <c r="H157" s="10" t="s">
        <v>627</v>
      </c>
      <c r="I157" s="6">
        <v>0.40933900000000001</v>
      </c>
      <c r="J157" s="6">
        <v>0.12682599999999999</v>
      </c>
      <c r="K157" s="10" t="s">
        <v>628</v>
      </c>
      <c r="L157" s="10" t="s">
        <v>5</v>
      </c>
      <c r="M157" s="10" t="s">
        <v>628</v>
      </c>
      <c r="N157" s="6">
        <v>4.3064999999999998</v>
      </c>
    </row>
    <row r="158" spans="1:14" x14ac:dyDescent="0.2">
      <c r="A158" s="65">
        <v>154</v>
      </c>
      <c r="B158" s="10" t="s">
        <v>171</v>
      </c>
      <c r="C158" s="10">
        <v>2</v>
      </c>
      <c r="D158" s="10">
        <v>113194347</v>
      </c>
      <c r="E158" s="10">
        <v>113239195</v>
      </c>
      <c r="F158" s="10">
        <v>21</v>
      </c>
      <c r="G158" s="10" t="s">
        <v>629</v>
      </c>
      <c r="H158" s="10" t="s">
        <v>630</v>
      </c>
      <c r="I158" s="6">
        <v>4.7786799999999997E-2</v>
      </c>
      <c r="J158" s="6">
        <v>9.7302200000000005E-2</v>
      </c>
      <c r="K158" s="10" t="s">
        <v>631</v>
      </c>
      <c r="L158" s="10" t="s">
        <v>5</v>
      </c>
      <c r="M158" s="10" t="s">
        <v>631</v>
      </c>
      <c r="N158" s="6">
        <v>2.9045700000000001</v>
      </c>
    </row>
    <row r="159" spans="1:14" x14ac:dyDescent="0.2">
      <c r="A159" s="65">
        <v>155</v>
      </c>
      <c r="B159" s="10" t="s">
        <v>171</v>
      </c>
      <c r="C159" s="10">
        <v>2</v>
      </c>
      <c r="D159" s="10">
        <v>113196080</v>
      </c>
      <c r="E159" s="10">
        <v>113226456</v>
      </c>
      <c r="F159" s="10">
        <v>16</v>
      </c>
      <c r="G159" s="10" t="s">
        <v>632</v>
      </c>
      <c r="H159" s="10" t="s">
        <v>633</v>
      </c>
      <c r="I159" s="6">
        <v>0.483983</v>
      </c>
      <c r="J159" s="6">
        <v>7.53466E-2</v>
      </c>
      <c r="K159" s="10" t="s">
        <v>631</v>
      </c>
      <c r="L159" s="10" t="s">
        <v>5</v>
      </c>
      <c r="M159" s="10" t="s">
        <v>631</v>
      </c>
      <c r="N159" s="6">
        <v>5.2048899999999998</v>
      </c>
    </row>
    <row r="160" spans="1:14" x14ac:dyDescent="0.2">
      <c r="A160" s="65">
        <v>156</v>
      </c>
      <c r="B160" s="10" t="s">
        <v>171</v>
      </c>
      <c r="C160" s="10">
        <v>2</v>
      </c>
      <c r="D160" s="10">
        <v>113277156</v>
      </c>
      <c r="E160" s="10">
        <v>113304814</v>
      </c>
      <c r="F160" s="10">
        <v>38</v>
      </c>
      <c r="G160" s="10" t="s">
        <v>634</v>
      </c>
      <c r="H160" s="10" t="s">
        <v>635</v>
      </c>
      <c r="I160" s="6">
        <v>0.626502</v>
      </c>
      <c r="J160" s="6">
        <v>7.2262699999999999E-2</v>
      </c>
      <c r="K160" s="10" t="s">
        <v>636</v>
      </c>
      <c r="L160" s="10" t="s">
        <v>221</v>
      </c>
      <c r="M160" s="10" t="s">
        <v>636</v>
      </c>
      <c r="N160" s="6">
        <v>1.5524899999999999</v>
      </c>
    </row>
    <row r="161" spans="1:14" x14ac:dyDescent="0.2">
      <c r="A161" s="65">
        <v>157</v>
      </c>
      <c r="B161" s="10" t="s">
        <v>171</v>
      </c>
      <c r="C161" s="10">
        <v>2</v>
      </c>
      <c r="D161" s="10">
        <v>126189143</v>
      </c>
      <c r="E161" s="10">
        <v>129178900</v>
      </c>
      <c r="F161" s="10">
        <v>578</v>
      </c>
      <c r="G161" s="10" t="s">
        <v>637</v>
      </c>
      <c r="H161" s="10" t="s">
        <v>638</v>
      </c>
      <c r="I161" s="6">
        <v>1.5961300000000001E-2</v>
      </c>
      <c r="J161" s="6">
        <v>0.13936200000000001</v>
      </c>
      <c r="K161" s="10" t="s">
        <v>639</v>
      </c>
      <c r="L161" s="10" t="s">
        <v>5</v>
      </c>
      <c r="M161" s="10" t="s">
        <v>639</v>
      </c>
      <c r="N161" s="6"/>
    </row>
    <row r="162" spans="1:14" x14ac:dyDescent="0.2">
      <c r="A162" s="65">
        <v>158</v>
      </c>
      <c r="B162" s="10" t="s">
        <v>171</v>
      </c>
      <c r="C162" s="10">
        <v>2</v>
      </c>
      <c r="D162" s="10">
        <v>127677262</v>
      </c>
      <c r="E162" s="10">
        <v>127791603</v>
      </c>
      <c r="F162" s="10">
        <v>10</v>
      </c>
      <c r="G162" s="10" t="s">
        <v>640</v>
      </c>
      <c r="H162" s="10" t="s">
        <v>641</v>
      </c>
      <c r="I162" s="6">
        <v>0.24152599999999999</v>
      </c>
      <c r="J162" s="6">
        <v>0.91650200000000004</v>
      </c>
      <c r="K162" s="10" t="s">
        <v>642</v>
      </c>
      <c r="L162" s="10" t="s">
        <v>221</v>
      </c>
      <c r="M162" s="10" t="s">
        <v>642</v>
      </c>
      <c r="N162" s="6">
        <v>6.9032200000000001</v>
      </c>
    </row>
    <row r="163" spans="1:14" x14ac:dyDescent="0.2">
      <c r="A163" s="65">
        <v>159</v>
      </c>
      <c r="B163" s="10" t="s">
        <v>171</v>
      </c>
      <c r="C163" s="10">
        <v>2</v>
      </c>
      <c r="D163" s="10">
        <v>135080336</v>
      </c>
      <c r="E163" s="10">
        <v>135950412</v>
      </c>
      <c r="F163" s="10">
        <v>11</v>
      </c>
      <c r="G163" s="10" t="s">
        <v>643</v>
      </c>
      <c r="H163" s="10" t="s">
        <v>644</v>
      </c>
      <c r="I163" s="6">
        <v>0.71567499999999995</v>
      </c>
      <c r="J163" s="6">
        <v>0.27362399999999998</v>
      </c>
      <c r="K163" s="10" t="s">
        <v>645</v>
      </c>
      <c r="L163" s="10" t="s">
        <v>5</v>
      </c>
      <c r="M163" s="10" t="s">
        <v>645</v>
      </c>
      <c r="N163" s="6">
        <v>10.63823</v>
      </c>
    </row>
    <row r="164" spans="1:14" x14ac:dyDescent="0.2">
      <c r="A164" s="65">
        <v>160</v>
      </c>
      <c r="B164" s="10" t="s">
        <v>171</v>
      </c>
      <c r="C164" s="10">
        <v>2</v>
      </c>
      <c r="D164" s="10">
        <v>136665036</v>
      </c>
      <c r="E164" s="10">
        <v>136765244</v>
      </c>
      <c r="F164" s="10">
        <v>12</v>
      </c>
      <c r="G164" s="10" t="s">
        <v>646</v>
      </c>
      <c r="H164" s="10" t="s">
        <v>647</v>
      </c>
      <c r="I164" s="6">
        <v>0.47462599999999999</v>
      </c>
      <c r="J164" s="6">
        <v>0.226102</v>
      </c>
      <c r="K164" s="10" t="s">
        <v>648</v>
      </c>
      <c r="N164" s="6">
        <v>5.9320000000000004</v>
      </c>
    </row>
    <row r="165" spans="1:14" x14ac:dyDescent="0.2">
      <c r="A165" s="65">
        <v>161</v>
      </c>
      <c r="B165" s="10" t="s">
        <v>171</v>
      </c>
      <c r="C165" s="10">
        <v>2</v>
      </c>
      <c r="D165" s="10">
        <v>137646430</v>
      </c>
      <c r="E165" s="10">
        <v>137658821</v>
      </c>
      <c r="F165" s="10">
        <v>3</v>
      </c>
      <c r="G165" s="10" t="s">
        <v>649</v>
      </c>
      <c r="H165" s="10" t="s">
        <v>650</v>
      </c>
      <c r="I165" s="6">
        <v>0.46962199999999998</v>
      </c>
      <c r="J165" s="6">
        <v>0.93201299999999998</v>
      </c>
      <c r="K165" s="10" t="s">
        <v>648</v>
      </c>
      <c r="L165" s="10" t="s">
        <v>5</v>
      </c>
      <c r="M165" s="10" t="s">
        <v>648</v>
      </c>
      <c r="N165" s="6">
        <v>3.81854</v>
      </c>
    </row>
    <row r="166" spans="1:14" x14ac:dyDescent="0.2">
      <c r="A166" s="65">
        <v>162</v>
      </c>
      <c r="B166" s="10" t="s">
        <v>171</v>
      </c>
      <c r="C166" s="10">
        <v>2</v>
      </c>
      <c r="D166" s="10">
        <v>139074798</v>
      </c>
      <c r="E166" s="10">
        <v>139119365</v>
      </c>
      <c r="F166" s="10">
        <v>54</v>
      </c>
      <c r="G166" s="10" t="s">
        <v>651</v>
      </c>
      <c r="H166" s="10" t="s">
        <v>652</v>
      </c>
      <c r="I166" s="6">
        <v>0.403196</v>
      </c>
      <c r="J166" s="6">
        <v>3.2681200000000001E-2</v>
      </c>
      <c r="K166" s="10" t="s">
        <v>653</v>
      </c>
      <c r="N166" s="6">
        <v>4.8457499999999998</v>
      </c>
    </row>
    <row r="167" spans="1:14" x14ac:dyDescent="0.2">
      <c r="A167" s="65">
        <v>163</v>
      </c>
      <c r="B167" s="10" t="s">
        <v>171</v>
      </c>
      <c r="C167" s="10">
        <v>2</v>
      </c>
      <c r="D167" s="10">
        <v>140178757</v>
      </c>
      <c r="E167" s="10">
        <v>140415201</v>
      </c>
      <c r="F167" s="10">
        <v>90</v>
      </c>
      <c r="G167" s="10" t="s">
        <v>654</v>
      </c>
      <c r="H167" s="10" t="s">
        <v>655</v>
      </c>
      <c r="I167" s="6">
        <v>0.43820599999999998</v>
      </c>
      <c r="J167" s="6">
        <v>7.8524099999999999E-2</v>
      </c>
      <c r="K167" s="10" t="s">
        <v>656</v>
      </c>
      <c r="L167" s="10" t="s">
        <v>5</v>
      </c>
      <c r="M167" s="10" t="s">
        <v>656</v>
      </c>
      <c r="N167" s="6">
        <v>6.6809500000000002</v>
      </c>
    </row>
    <row r="168" spans="1:14" x14ac:dyDescent="0.2">
      <c r="A168" s="65">
        <v>164</v>
      </c>
      <c r="B168" s="10" t="s">
        <v>171</v>
      </c>
      <c r="C168" s="10">
        <v>2</v>
      </c>
      <c r="D168" s="10">
        <v>141528198</v>
      </c>
      <c r="E168" s="10">
        <v>141611505</v>
      </c>
      <c r="F168" s="10">
        <v>15</v>
      </c>
      <c r="G168" s="10" t="s">
        <v>657</v>
      </c>
      <c r="H168" s="10" t="s">
        <v>658</v>
      </c>
      <c r="I168" s="6">
        <v>0.18441199999999999</v>
      </c>
      <c r="J168" s="6">
        <v>0.10649500000000001</v>
      </c>
      <c r="K168" s="10" t="s">
        <v>656</v>
      </c>
      <c r="L168" s="10" t="s">
        <v>5</v>
      </c>
      <c r="M168" s="10" t="s">
        <v>656</v>
      </c>
      <c r="N168" s="6">
        <v>7.2252599999999996</v>
      </c>
    </row>
    <row r="169" spans="1:14" x14ac:dyDescent="0.2">
      <c r="A169" s="65">
        <v>165</v>
      </c>
      <c r="B169" s="10" t="s">
        <v>171</v>
      </c>
      <c r="C169" s="10">
        <v>2</v>
      </c>
      <c r="D169" s="10">
        <v>140812810</v>
      </c>
      <c r="E169" s="10">
        <v>148167789</v>
      </c>
      <c r="F169" s="10">
        <v>183</v>
      </c>
      <c r="G169" s="10" t="s">
        <v>659</v>
      </c>
      <c r="H169" s="10" t="s">
        <v>660</v>
      </c>
      <c r="I169" s="6">
        <v>0.15085200000000001</v>
      </c>
      <c r="J169" s="6">
        <v>0.34633399999999998</v>
      </c>
      <c r="K169" s="10" t="s">
        <v>656</v>
      </c>
      <c r="L169" s="10" t="s">
        <v>5</v>
      </c>
      <c r="M169" s="10" t="s">
        <v>656</v>
      </c>
      <c r="N169" s="6">
        <v>6.0529999999999999</v>
      </c>
    </row>
    <row r="170" spans="1:14" x14ac:dyDescent="0.2">
      <c r="A170" s="65">
        <v>166</v>
      </c>
      <c r="B170" s="10" t="s">
        <v>171</v>
      </c>
      <c r="C170" s="10">
        <v>2</v>
      </c>
      <c r="D170" s="10">
        <v>140812810</v>
      </c>
      <c r="E170" s="10">
        <v>148175489</v>
      </c>
      <c r="F170" s="10">
        <v>186</v>
      </c>
      <c r="G170" s="10" t="s">
        <v>661</v>
      </c>
      <c r="H170" s="10" t="s">
        <v>662</v>
      </c>
      <c r="I170" s="6">
        <v>0.27976800000000002</v>
      </c>
      <c r="J170" s="6">
        <v>0.25232100000000002</v>
      </c>
      <c r="K170" s="10" t="s">
        <v>663</v>
      </c>
      <c r="N170" s="6">
        <v>6.8518299999999996</v>
      </c>
    </row>
    <row r="171" spans="1:14" x14ac:dyDescent="0.2">
      <c r="A171" s="65">
        <v>167</v>
      </c>
      <c r="B171" s="10" t="s">
        <v>171</v>
      </c>
      <c r="C171" s="10">
        <v>2</v>
      </c>
      <c r="D171" s="10">
        <v>143185294</v>
      </c>
      <c r="E171" s="10">
        <v>143247940</v>
      </c>
      <c r="F171" s="10">
        <v>127</v>
      </c>
      <c r="G171" s="10" t="s">
        <v>664</v>
      </c>
      <c r="H171" s="10" t="s">
        <v>665</v>
      </c>
      <c r="I171" s="6">
        <v>0.14052000000000001</v>
      </c>
      <c r="J171" s="6">
        <v>1.3520300000000001E-2</v>
      </c>
      <c r="K171" s="10" t="s">
        <v>666</v>
      </c>
      <c r="L171" s="10" t="s">
        <v>5</v>
      </c>
      <c r="M171" s="10" t="s">
        <v>666</v>
      </c>
      <c r="N171" s="6">
        <v>14.555999999999999</v>
      </c>
    </row>
    <row r="172" spans="1:14" x14ac:dyDescent="0.2">
      <c r="A172" s="65">
        <v>168</v>
      </c>
      <c r="B172" s="10" t="s">
        <v>171</v>
      </c>
      <c r="C172" s="10">
        <v>2</v>
      </c>
      <c r="D172" s="10">
        <v>140812810</v>
      </c>
      <c r="E172" s="10">
        <v>148184672</v>
      </c>
      <c r="F172" s="10">
        <v>174</v>
      </c>
      <c r="G172" s="10" t="s">
        <v>667</v>
      </c>
      <c r="H172" s="10" t="s">
        <v>668</v>
      </c>
      <c r="I172" s="6">
        <v>0.45915499999999998</v>
      </c>
      <c r="J172" s="6">
        <v>0.30208299999999999</v>
      </c>
      <c r="K172" s="10" t="s">
        <v>669</v>
      </c>
      <c r="L172" s="10" t="s">
        <v>5</v>
      </c>
      <c r="M172" s="10" t="s">
        <v>669</v>
      </c>
      <c r="N172" s="6">
        <v>2.8744800000000001</v>
      </c>
    </row>
    <row r="173" spans="1:14" x14ac:dyDescent="0.2">
      <c r="A173" s="65">
        <v>169</v>
      </c>
      <c r="B173" s="10" t="s">
        <v>171</v>
      </c>
      <c r="C173" s="10">
        <v>2</v>
      </c>
      <c r="D173" s="10">
        <v>144845739</v>
      </c>
      <c r="E173" s="10">
        <v>144870408</v>
      </c>
      <c r="F173" s="10">
        <v>29</v>
      </c>
      <c r="G173" s="10" t="s">
        <v>670</v>
      </c>
      <c r="H173" s="10" t="s">
        <v>671</v>
      </c>
      <c r="I173" s="6">
        <v>0.11121399999999999</v>
      </c>
      <c r="J173" s="6">
        <v>6.3881099999999996E-2</v>
      </c>
      <c r="K173" s="10" t="s">
        <v>669</v>
      </c>
      <c r="N173" s="6">
        <v>10.554460000000001</v>
      </c>
    </row>
    <row r="174" spans="1:14" x14ac:dyDescent="0.2">
      <c r="A174" s="65">
        <v>170</v>
      </c>
      <c r="B174" s="10" t="s">
        <v>171</v>
      </c>
      <c r="C174" s="10">
        <v>2</v>
      </c>
      <c r="D174" s="10">
        <v>147084234</v>
      </c>
      <c r="E174" s="10">
        <v>147193149</v>
      </c>
      <c r="F174" s="10">
        <v>31</v>
      </c>
      <c r="G174" s="10" t="s">
        <v>672</v>
      </c>
      <c r="H174" s="10" t="s">
        <v>673</v>
      </c>
      <c r="I174" s="6">
        <v>0.57743199999999995</v>
      </c>
      <c r="J174" s="6">
        <v>0.140954</v>
      </c>
      <c r="K174" s="10" t="s">
        <v>674</v>
      </c>
      <c r="N174" s="6">
        <v>17.14434</v>
      </c>
    </row>
    <row r="175" spans="1:14" x14ac:dyDescent="0.2">
      <c r="A175" s="65">
        <v>171</v>
      </c>
      <c r="B175" s="10" t="s">
        <v>171</v>
      </c>
      <c r="C175" s="10">
        <v>2</v>
      </c>
      <c r="D175" s="10">
        <v>14805039</v>
      </c>
      <c r="E175" s="10">
        <v>14908511</v>
      </c>
      <c r="F175" s="10">
        <v>12</v>
      </c>
      <c r="G175" s="10" t="s">
        <v>675</v>
      </c>
      <c r="H175" s="10" t="s">
        <v>676</v>
      </c>
      <c r="I175" s="6">
        <v>0.52992499999999998</v>
      </c>
      <c r="J175" s="6">
        <v>0.189999</v>
      </c>
      <c r="K175" s="10" t="s">
        <v>677</v>
      </c>
      <c r="N175" s="6">
        <v>9.2649699999999999</v>
      </c>
    </row>
    <row r="176" spans="1:14" x14ac:dyDescent="0.2">
      <c r="A176" s="65">
        <v>172</v>
      </c>
      <c r="B176" s="10" t="s">
        <v>171</v>
      </c>
      <c r="C176" s="10">
        <v>2</v>
      </c>
      <c r="D176" s="10">
        <v>15030372</v>
      </c>
      <c r="E176" s="10">
        <v>15569934</v>
      </c>
      <c r="F176" s="10">
        <v>448</v>
      </c>
      <c r="G176" s="10" t="s">
        <v>678</v>
      </c>
      <c r="H176" s="10" t="s">
        <v>679</v>
      </c>
      <c r="I176" s="6">
        <v>0.448911</v>
      </c>
      <c r="J176" s="6">
        <v>2.8036800000000001E-2</v>
      </c>
      <c r="K176" s="10" t="s">
        <v>680</v>
      </c>
      <c r="L176" s="10" t="s">
        <v>5</v>
      </c>
      <c r="M176" s="10" t="s">
        <v>680</v>
      </c>
      <c r="N176" s="6">
        <v>4.7313400000000003</v>
      </c>
    </row>
    <row r="177" spans="1:14" x14ac:dyDescent="0.2">
      <c r="A177" s="65">
        <v>173</v>
      </c>
      <c r="B177" s="10" t="s">
        <v>171</v>
      </c>
      <c r="C177" s="10">
        <v>2</v>
      </c>
      <c r="D177" s="10">
        <v>153944120</v>
      </c>
      <c r="E177" s="10">
        <v>154302396</v>
      </c>
      <c r="F177" s="10">
        <v>18</v>
      </c>
      <c r="G177" s="10" t="s">
        <v>681</v>
      </c>
      <c r="H177" s="10" t="s">
        <v>682</v>
      </c>
      <c r="I177" s="6">
        <v>0.14747099999999999</v>
      </c>
      <c r="J177" s="6">
        <v>0.82014599999999904</v>
      </c>
      <c r="K177" s="10" t="s">
        <v>683</v>
      </c>
      <c r="L177" s="10" t="s">
        <v>5</v>
      </c>
      <c r="M177" s="10" t="s">
        <v>683</v>
      </c>
      <c r="N177" s="6">
        <v>7.1770100000000001</v>
      </c>
    </row>
    <row r="178" spans="1:14" x14ac:dyDescent="0.2">
      <c r="A178" s="65">
        <v>174</v>
      </c>
      <c r="B178" s="10" t="s">
        <v>171</v>
      </c>
      <c r="C178" s="10">
        <v>2</v>
      </c>
      <c r="D178" s="10">
        <v>154798245</v>
      </c>
      <c r="E178" s="10">
        <v>155274397</v>
      </c>
      <c r="F178" s="10">
        <v>187</v>
      </c>
      <c r="G178" s="10" t="s">
        <v>684</v>
      </c>
      <c r="H178" s="10" t="s">
        <v>685</v>
      </c>
      <c r="I178" s="6">
        <v>0.53350500000000001</v>
      </c>
      <c r="J178" s="6">
        <v>5.9700999999999997E-2</v>
      </c>
      <c r="K178" s="10" t="s">
        <v>686</v>
      </c>
      <c r="L178" s="10" t="s">
        <v>5</v>
      </c>
      <c r="M178" s="10" t="s">
        <v>686</v>
      </c>
      <c r="N178" s="6">
        <v>3.1999399999999998</v>
      </c>
    </row>
    <row r="179" spans="1:14" x14ac:dyDescent="0.2">
      <c r="A179" s="65">
        <v>175</v>
      </c>
      <c r="B179" s="10" t="s">
        <v>171</v>
      </c>
      <c r="C179" s="10">
        <v>2</v>
      </c>
      <c r="D179" s="10">
        <v>155735890</v>
      </c>
      <c r="E179" s="10">
        <v>155799161</v>
      </c>
      <c r="F179" s="10">
        <v>27</v>
      </c>
      <c r="G179" s="10" t="s">
        <v>687</v>
      </c>
      <c r="H179" s="10" t="s">
        <v>688</v>
      </c>
      <c r="I179" s="6">
        <v>0.34157599999999999</v>
      </c>
      <c r="J179" s="6">
        <v>0.14366399999999999</v>
      </c>
      <c r="K179" s="10" t="s">
        <v>689</v>
      </c>
      <c r="N179" s="6">
        <v>4.0519800000000004</v>
      </c>
    </row>
    <row r="180" spans="1:14" x14ac:dyDescent="0.2">
      <c r="A180" s="65">
        <v>176</v>
      </c>
      <c r="B180" s="10" t="s">
        <v>171</v>
      </c>
      <c r="C180" s="10">
        <v>2</v>
      </c>
      <c r="D180" s="10">
        <v>156175164</v>
      </c>
      <c r="E180" s="10">
        <v>156252883</v>
      </c>
      <c r="F180" s="10">
        <v>16</v>
      </c>
      <c r="G180" s="10" t="s">
        <v>690</v>
      </c>
      <c r="H180" s="10" t="s">
        <v>691</v>
      </c>
      <c r="I180" s="6">
        <v>0.58065</v>
      </c>
      <c r="J180" s="6">
        <v>0.105014</v>
      </c>
      <c r="K180" s="10" t="s">
        <v>689</v>
      </c>
      <c r="N180" s="6">
        <v>4.0714699999999997</v>
      </c>
    </row>
    <row r="181" spans="1:14" x14ac:dyDescent="0.2">
      <c r="A181" s="65">
        <v>177</v>
      </c>
      <c r="B181" s="10" t="s">
        <v>171</v>
      </c>
      <c r="C181" s="10">
        <v>2</v>
      </c>
      <c r="D181" s="10">
        <v>153196767</v>
      </c>
      <c r="E181" s="10">
        <v>157687188</v>
      </c>
      <c r="F181" s="10">
        <v>98</v>
      </c>
      <c r="G181" s="10" t="s">
        <v>692</v>
      </c>
      <c r="H181" s="10" t="s">
        <v>693</v>
      </c>
      <c r="I181" s="6">
        <v>0.21299599999999999</v>
      </c>
      <c r="J181" s="6">
        <v>0.73921300000000001</v>
      </c>
      <c r="K181" s="10" t="s">
        <v>694</v>
      </c>
      <c r="N181" s="6">
        <v>2.5696099999999999</v>
      </c>
    </row>
    <row r="182" spans="1:14" x14ac:dyDescent="0.2">
      <c r="A182" s="65">
        <v>178</v>
      </c>
      <c r="B182" s="10" t="s">
        <v>171</v>
      </c>
      <c r="C182" s="10">
        <v>2</v>
      </c>
      <c r="D182" s="10">
        <v>15698527</v>
      </c>
      <c r="E182" s="10">
        <v>15722963</v>
      </c>
      <c r="F182" s="10">
        <v>28</v>
      </c>
      <c r="G182" s="10" t="s">
        <v>695</v>
      </c>
      <c r="H182" s="10" t="s">
        <v>696</v>
      </c>
      <c r="I182" s="6">
        <v>0.51327199999999995</v>
      </c>
      <c r="J182" s="6">
        <v>0.18262300000000001</v>
      </c>
      <c r="K182" s="10" t="s">
        <v>697</v>
      </c>
      <c r="N182" s="6">
        <v>4.6775799999999998</v>
      </c>
    </row>
    <row r="183" spans="1:14" x14ac:dyDescent="0.2">
      <c r="A183" s="65">
        <v>179</v>
      </c>
      <c r="B183" s="10" t="s">
        <v>171</v>
      </c>
      <c r="C183" s="10">
        <v>2</v>
      </c>
      <c r="D183" s="10">
        <v>157143797</v>
      </c>
      <c r="E183" s="10">
        <v>157237217</v>
      </c>
      <c r="F183" s="10">
        <v>23</v>
      </c>
      <c r="G183" s="10" t="s">
        <v>698</v>
      </c>
      <c r="H183" s="10" t="s">
        <v>699</v>
      </c>
      <c r="I183" s="6">
        <v>9.3665399999999996E-2</v>
      </c>
      <c r="J183" s="6">
        <v>0.68694200000000005</v>
      </c>
      <c r="K183" s="10" t="s">
        <v>700</v>
      </c>
      <c r="N183" s="6">
        <v>4.6852999999999998</v>
      </c>
    </row>
    <row r="184" spans="1:14" x14ac:dyDescent="0.2">
      <c r="A184" s="65">
        <v>180</v>
      </c>
      <c r="B184" s="10" t="s">
        <v>171</v>
      </c>
      <c r="C184" s="10">
        <v>2</v>
      </c>
      <c r="D184" s="10">
        <v>158745674</v>
      </c>
      <c r="E184" s="10">
        <v>166135508</v>
      </c>
      <c r="F184" s="10">
        <v>95</v>
      </c>
      <c r="G184" s="10" t="s">
        <v>701</v>
      </c>
      <c r="H184" s="10" t="s">
        <v>702</v>
      </c>
      <c r="I184" s="6">
        <v>0.29919299999999999</v>
      </c>
      <c r="J184" s="6">
        <v>0.217638</v>
      </c>
      <c r="K184" s="10" t="s">
        <v>703</v>
      </c>
      <c r="L184" s="10" t="s">
        <v>5</v>
      </c>
      <c r="M184" s="10" t="s">
        <v>703</v>
      </c>
      <c r="N184" s="6">
        <v>6.3158899999999996</v>
      </c>
    </row>
    <row r="185" spans="1:14" x14ac:dyDescent="0.2">
      <c r="A185" s="65">
        <v>181</v>
      </c>
      <c r="B185" s="10" t="s">
        <v>171</v>
      </c>
      <c r="C185" s="10">
        <v>2</v>
      </c>
      <c r="D185" s="10">
        <v>160230900</v>
      </c>
      <c r="E185" s="10">
        <v>160500206</v>
      </c>
      <c r="F185" s="10">
        <v>25</v>
      </c>
      <c r="G185" s="10" t="s">
        <v>704</v>
      </c>
      <c r="H185" s="10" t="s">
        <v>705</v>
      </c>
      <c r="I185" s="6">
        <v>0.69247999999999998</v>
      </c>
      <c r="J185" s="6">
        <v>0.12521599999999999</v>
      </c>
      <c r="K185" s="10" t="s">
        <v>706</v>
      </c>
      <c r="L185" s="10" t="s">
        <v>5</v>
      </c>
      <c r="M185" s="10" t="s">
        <v>706</v>
      </c>
      <c r="N185" s="6">
        <v>5.43119</v>
      </c>
    </row>
    <row r="186" spans="1:14" x14ac:dyDescent="0.2">
      <c r="A186" s="65">
        <v>182</v>
      </c>
      <c r="B186" s="10" t="s">
        <v>171</v>
      </c>
      <c r="C186" s="10">
        <v>2</v>
      </c>
      <c r="D186" s="10">
        <v>161842502</v>
      </c>
      <c r="E186" s="10">
        <v>161923569</v>
      </c>
      <c r="F186" s="10">
        <v>15</v>
      </c>
      <c r="G186" s="10" t="s">
        <v>707</v>
      </c>
      <c r="H186" s="10" t="s">
        <v>708</v>
      </c>
      <c r="I186" s="6">
        <v>0.55847400000000003</v>
      </c>
      <c r="J186" s="6">
        <v>0.12553699999999901</v>
      </c>
      <c r="K186" s="10" t="s">
        <v>709</v>
      </c>
      <c r="L186" s="10" t="s">
        <v>5</v>
      </c>
      <c r="M186" s="10" t="s">
        <v>709</v>
      </c>
      <c r="N186" s="6">
        <v>4.1732500000000003</v>
      </c>
    </row>
    <row r="187" spans="1:14" x14ac:dyDescent="0.2">
      <c r="A187" s="65">
        <v>183</v>
      </c>
      <c r="B187" s="10" t="s">
        <v>171</v>
      </c>
      <c r="C187" s="10">
        <v>2</v>
      </c>
      <c r="D187" s="10">
        <v>159552252</v>
      </c>
      <c r="E187" s="10">
        <v>166135508</v>
      </c>
      <c r="F187" s="10">
        <v>332</v>
      </c>
      <c r="G187" s="10" t="s">
        <v>710</v>
      </c>
      <c r="H187" s="10" t="s">
        <v>711</v>
      </c>
      <c r="I187" s="6">
        <v>0.79153999999999902</v>
      </c>
      <c r="J187" s="6">
        <v>0.43692700000000001</v>
      </c>
      <c r="K187" s="10" t="s">
        <v>712</v>
      </c>
      <c r="L187" s="10" t="s">
        <v>5</v>
      </c>
      <c r="M187" s="10" t="s">
        <v>712</v>
      </c>
      <c r="N187" s="6">
        <v>5.4918100000000001</v>
      </c>
    </row>
    <row r="188" spans="1:14" x14ac:dyDescent="0.2">
      <c r="A188" s="65">
        <v>184</v>
      </c>
      <c r="B188" s="10" t="s">
        <v>171</v>
      </c>
      <c r="C188" s="10">
        <v>2</v>
      </c>
      <c r="D188" s="10">
        <v>14151825</v>
      </c>
      <c r="E188" s="10">
        <v>16396564</v>
      </c>
      <c r="F188" s="10">
        <v>632</v>
      </c>
      <c r="G188" s="10" t="s">
        <v>713</v>
      </c>
      <c r="H188" s="10" t="s">
        <v>714</v>
      </c>
      <c r="I188" s="6">
        <v>0.713422</v>
      </c>
      <c r="J188" s="6">
        <v>0.66548699999999905</v>
      </c>
      <c r="K188" s="10" t="s">
        <v>715</v>
      </c>
      <c r="N188" s="6">
        <v>6.7497899999999902</v>
      </c>
    </row>
    <row r="189" spans="1:14" x14ac:dyDescent="0.2">
      <c r="A189" s="65">
        <v>185</v>
      </c>
      <c r="B189" s="10" t="s">
        <v>171</v>
      </c>
      <c r="C189" s="10">
        <v>2</v>
      </c>
      <c r="D189" s="10">
        <v>160744036</v>
      </c>
      <c r="E189" s="10">
        <v>164830676</v>
      </c>
      <c r="F189" s="10">
        <v>44</v>
      </c>
      <c r="G189" s="10" t="s">
        <v>716</v>
      </c>
      <c r="H189" s="10" t="s">
        <v>717</v>
      </c>
      <c r="I189" s="6">
        <v>0.34915000000000002</v>
      </c>
      <c r="J189" s="6">
        <v>0.16139400000000001</v>
      </c>
      <c r="K189" s="10" t="s">
        <v>718</v>
      </c>
      <c r="N189" s="6">
        <v>7.8722000000000003</v>
      </c>
    </row>
    <row r="190" spans="1:14" x14ac:dyDescent="0.2">
      <c r="A190" s="65">
        <v>186</v>
      </c>
      <c r="B190" s="10" t="s">
        <v>171</v>
      </c>
      <c r="C190" s="10">
        <v>2</v>
      </c>
      <c r="D190" s="10">
        <v>164646401</v>
      </c>
      <c r="E190" s="10">
        <v>164830676</v>
      </c>
      <c r="F190" s="10">
        <v>32</v>
      </c>
      <c r="G190" s="10" t="s">
        <v>719</v>
      </c>
      <c r="H190" s="10" t="s">
        <v>720</v>
      </c>
      <c r="I190" s="6">
        <v>0.122054</v>
      </c>
      <c r="J190" s="6">
        <v>0.115092</v>
      </c>
      <c r="K190" s="10" t="s">
        <v>721</v>
      </c>
      <c r="L190" s="10" t="s">
        <v>5</v>
      </c>
      <c r="M190" s="10" t="s">
        <v>721</v>
      </c>
      <c r="N190" s="6">
        <v>12.32403</v>
      </c>
    </row>
    <row r="191" spans="1:14" x14ac:dyDescent="0.2">
      <c r="A191" s="65">
        <v>187</v>
      </c>
      <c r="B191" s="10" t="s">
        <v>171</v>
      </c>
      <c r="C191" s="10">
        <v>2</v>
      </c>
      <c r="D191" s="10">
        <v>159850564</v>
      </c>
      <c r="E191" s="10">
        <v>166135508</v>
      </c>
      <c r="F191" s="10">
        <v>142</v>
      </c>
      <c r="G191" s="10" t="s">
        <v>722</v>
      </c>
      <c r="H191" s="10" t="s">
        <v>723</v>
      </c>
      <c r="I191" s="6">
        <v>0.24297199999999999</v>
      </c>
      <c r="J191" s="6">
        <v>3.2213800000000001E-2</v>
      </c>
      <c r="K191" s="10" t="s">
        <v>724</v>
      </c>
      <c r="N191" s="6">
        <v>7.5024800000000003</v>
      </c>
    </row>
    <row r="192" spans="1:14" x14ac:dyDescent="0.2">
      <c r="A192" s="65">
        <v>188</v>
      </c>
      <c r="B192" s="10" t="s">
        <v>171</v>
      </c>
      <c r="C192" s="10">
        <v>2</v>
      </c>
      <c r="D192" s="10">
        <v>166065703</v>
      </c>
      <c r="E192" s="10">
        <v>166136824</v>
      </c>
      <c r="F192" s="10">
        <v>10</v>
      </c>
      <c r="G192" s="10" t="s">
        <v>725</v>
      </c>
      <c r="H192" s="10" t="s">
        <v>726</v>
      </c>
      <c r="I192" s="6">
        <v>0.40174900000000002</v>
      </c>
      <c r="J192" s="6">
        <v>0.233042</v>
      </c>
      <c r="K192" s="10" t="s">
        <v>727</v>
      </c>
      <c r="L192" s="10" t="s">
        <v>5</v>
      </c>
      <c r="M192" s="10" t="s">
        <v>727</v>
      </c>
      <c r="N192" s="6">
        <v>8.9976899999999898</v>
      </c>
    </row>
    <row r="193" spans="1:14" x14ac:dyDescent="0.2">
      <c r="A193" s="65">
        <v>189</v>
      </c>
      <c r="B193" s="10" t="s">
        <v>239</v>
      </c>
      <c r="C193" s="10">
        <v>2</v>
      </c>
      <c r="D193" s="10">
        <v>168137419</v>
      </c>
      <c r="E193" s="10">
        <v>168309772</v>
      </c>
      <c r="F193" s="10">
        <v>55</v>
      </c>
      <c r="G193" s="10" t="s">
        <v>728</v>
      </c>
      <c r="H193" s="10" t="s">
        <v>729</v>
      </c>
      <c r="I193" s="6">
        <v>0.69815099999999997</v>
      </c>
      <c r="J193" s="6">
        <v>0.150758</v>
      </c>
      <c r="K193" s="10" t="s">
        <v>730</v>
      </c>
      <c r="L193" s="10" t="s">
        <v>5</v>
      </c>
      <c r="M193" s="10" t="s">
        <v>730</v>
      </c>
      <c r="N193" s="6">
        <v>4.9845300000000003</v>
      </c>
    </row>
    <row r="194" spans="1:14" x14ac:dyDescent="0.2">
      <c r="A194" s="65">
        <v>190</v>
      </c>
      <c r="B194" s="10" t="s">
        <v>239</v>
      </c>
      <c r="C194" s="10">
        <v>2</v>
      </c>
      <c r="D194" s="10">
        <v>16815427</v>
      </c>
      <c r="E194" s="10">
        <v>18155665</v>
      </c>
      <c r="F194" s="10">
        <v>104</v>
      </c>
      <c r="G194" s="10" t="s">
        <v>731</v>
      </c>
      <c r="H194" s="10" t="s">
        <v>732</v>
      </c>
      <c r="I194" s="6">
        <v>0.42215999999999998</v>
      </c>
      <c r="J194" s="6">
        <v>0.109754</v>
      </c>
      <c r="K194" s="10" t="s">
        <v>715</v>
      </c>
      <c r="N194" s="6"/>
    </row>
    <row r="195" spans="1:14" x14ac:dyDescent="0.2">
      <c r="A195" s="65">
        <v>191</v>
      </c>
      <c r="B195" s="10" t="s">
        <v>239</v>
      </c>
      <c r="C195" s="10">
        <v>2</v>
      </c>
      <c r="D195" s="10">
        <v>166728378</v>
      </c>
      <c r="E195" s="10">
        <v>169723184</v>
      </c>
      <c r="F195" s="10">
        <v>918</v>
      </c>
      <c r="G195" s="10" t="s">
        <v>733</v>
      </c>
      <c r="H195" s="10" t="s">
        <v>734</v>
      </c>
      <c r="I195" s="6">
        <v>7.6148999999999994E-2</v>
      </c>
      <c r="J195" s="6">
        <v>0.101462</v>
      </c>
      <c r="K195" s="10" t="s">
        <v>735</v>
      </c>
      <c r="L195" s="10" t="s">
        <v>5</v>
      </c>
      <c r="M195" s="10" t="s">
        <v>735</v>
      </c>
      <c r="N195" s="6"/>
    </row>
    <row r="196" spans="1:14" x14ac:dyDescent="0.2">
      <c r="A196" s="65">
        <v>192</v>
      </c>
      <c r="B196" s="10" t="s">
        <v>171</v>
      </c>
      <c r="C196" s="10">
        <v>2</v>
      </c>
      <c r="D196" s="10">
        <v>170721349</v>
      </c>
      <c r="E196" s="10">
        <v>170767905</v>
      </c>
      <c r="F196" s="10">
        <v>71</v>
      </c>
      <c r="G196" s="10" t="s">
        <v>736</v>
      </c>
      <c r="H196" s="10" t="s">
        <v>737</v>
      </c>
      <c r="I196" s="6">
        <v>0.64856899999999995</v>
      </c>
      <c r="J196" s="6">
        <v>3.0004200000000002E-2</v>
      </c>
      <c r="K196" s="10" t="s">
        <v>738</v>
      </c>
      <c r="N196" s="6">
        <v>5.7219699999999998</v>
      </c>
    </row>
    <row r="197" spans="1:14" x14ac:dyDescent="0.2">
      <c r="A197" s="65">
        <v>193</v>
      </c>
      <c r="B197" s="10" t="s">
        <v>171</v>
      </c>
      <c r="C197" s="10">
        <v>2</v>
      </c>
      <c r="D197" s="10">
        <v>171674439</v>
      </c>
      <c r="E197" s="10">
        <v>171878819</v>
      </c>
      <c r="F197" s="10">
        <v>66</v>
      </c>
      <c r="G197" s="10" t="s">
        <v>739</v>
      </c>
      <c r="H197" s="10" t="s">
        <v>740</v>
      </c>
      <c r="I197" s="6">
        <v>0.27934499999999901</v>
      </c>
      <c r="J197" s="6">
        <v>5.2483599999999998E-2</v>
      </c>
      <c r="K197" s="10" t="s">
        <v>741</v>
      </c>
      <c r="L197" s="10" t="s">
        <v>5</v>
      </c>
      <c r="M197" s="10" t="s">
        <v>741</v>
      </c>
      <c r="N197" s="6">
        <v>11.01233</v>
      </c>
    </row>
    <row r="198" spans="1:14" x14ac:dyDescent="0.2">
      <c r="A198" s="65">
        <v>194</v>
      </c>
      <c r="B198" s="10" t="s">
        <v>171</v>
      </c>
      <c r="C198" s="10">
        <v>2</v>
      </c>
      <c r="D198" s="10">
        <v>170267035</v>
      </c>
      <c r="E198" s="10">
        <v>175774412</v>
      </c>
      <c r="F198" s="10">
        <v>196</v>
      </c>
      <c r="G198" s="10" t="s">
        <v>742</v>
      </c>
      <c r="H198" s="10" t="s">
        <v>743</v>
      </c>
      <c r="I198" s="6">
        <v>0.20177700000000001</v>
      </c>
      <c r="J198" s="6">
        <v>0.32506200000000002</v>
      </c>
      <c r="K198" s="10" t="s">
        <v>744</v>
      </c>
      <c r="L198" s="10" t="s">
        <v>5</v>
      </c>
      <c r="M198" s="10" t="s">
        <v>744</v>
      </c>
      <c r="N198" s="6">
        <v>5.36402</v>
      </c>
    </row>
    <row r="199" spans="1:14" x14ac:dyDescent="0.2">
      <c r="A199" s="65">
        <v>195</v>
      </c>
      <c r="B199" s="10" t="s">
        <v>171</v>
      </c>
      <c r="C199" s="10">
        <v>2</v>
      </c>
      <c r="D199" s="10">
        <v>170262585</v>
      </c>
      <c r="E199" s="10">
        <v>175792525</v>
      </c>
      <c r="F199" s="10">
        <v>501</v>
      </c>
      <c r="G199" s="10" t="s">
        <v>745</v>
      </c>
      <c r="H199" s="10" t="s">
        <v>746</v>
      </c>
      <c r="I199" s="6">
        <v>0.145394</v>
      </c>
      <c r="J199" s="6">
        <v>3.9406799999999999E-2</v>
      </c>
      <c r="K199" s="10" t="s">
        <v>747</v>
      </c>
      <c r="N199" s="6">
        <v>5.0221999999999998</v>
      </c>
    </row>
    <row r="200" spans="1:14" x14ac:dyDescent="0.2">
      <c r="A200" s="65">
        <v>196</v>
      </c>
      <c r="B200" s="10" t="s">
        <v>171</v>
      </c>
      <c r="C200" s="10">
        <v>2</v>
      </c>
      <c r="D200" s="10">
        <v>174301908</v>
      </c>
      <c r="E200" s="10">
        <v>174306064</v>
      </c>
      <c r="F200" s="10">
        <v>2</v>
      </c>
      <c r="G200" s="10" t="s">
        <v>748</v>
      </c>
      <c r="H200" s="10" t="s">
        <v>749</v>
      </c>
      <c r="I200" s="6">
        <v>0.38899299999999998</v>
      </c>
      <c r="J200" s="6">
        <v>0.84240099999999996</v>
      </c>
      <c r="K200" s="10" t="s">
        <v>750</v>
      </c>
      <c r="N200" s="6">
        <v>17.138719999999999</v>
      </c>
    </row>
    <row r="201" spans="1:14" x14ac:dyDescent="0.2">
      <c r="A201" s="65">
        <v>197</v>
      </c>
      <c r="B201" s="10" t="s">
        <v>239</v>
      </c>
      <c r="C201" s="10">
        <v>2</v>
      </c>
      <c r="D201" s="10">
        <v>174373299</v>
      </c>
      <c r="E201" s="10">
        <v>176145823</v>
      </c>
      <c r="F201" s="10">
        <v>47</v>
      </c>
      <c r="G201" s="10" t="s">
        <v>751</v>
      </c>
      <c r="H201" s="10" t="s">
        <v>752</v>
      </c>
      <c r="I201" s="6">
        <v>0.10831399999999899</v>
      </c>
      <c r="J201" s="6">
        <v>0.41831600000000002</v>
      </c>
      <c r="K201" s="10" t="s">
        <v>753</v>
      </c>
      <c r="N201" s="6">
        <v>6.5392700000000001</v>
      </c>
    </row>
    <row r="202" spans="1:14" x14ac:dyDescent="0.2">
      <c r="A202" s="65">
        <v>198</v>
      </c>
      <c r="B202" s="10" t="s">
        <v>239</v>
      </c>
      <c r="C202" s="10">
        <v>2</v>
      </c>
      <c r="D202" s="10">
        <v>178319677</v>
      </c>
      <c r="E202" s="10">
        <v>180942022</v>
      </c>
      <c r="F202" s="10">
        <v>94</v>
      </c>
      <c r="G202" s="10" t="s">
        <v>754</v>
      </c>
      <c r="H202" s="10" t="s">
        <v>755</v>
      </c>
      <c r="I202" s="6">
        <v>0.40865800000000002</v>
      </c>
      <c r="J202" s="6">
        <v>0.209757</v>
      </c>
      <c r="K202" s="10" t="s">
        <v>756</v>
      </c>
      <c r="L202" s="10" t="s">
        <v>5</v>
      </c>
      <c r="M202" s="10" t="s">
        <v>756</v>
      </c>
      <c r="N202" s="6">
        <v>5.54582</v>
      </c>
    </row>
    <row r="203" spans="1:14" x14ac:dyDescent="0.2">
      <c r="A203" s="65">
        <v>199</v>
      </c>
      <c r="B203" s="10" t="s">
        <v>171</v>
      </c>
      <c r="C203" s="10">
        <v>2</v>
      </c>
      <c r="D203" s="10">
        <v>179454938</v>
      </c>
      <c r="E203" s="10">
        <v>181960635</v>
      </c>
      <c r="F203" s="10">
        <v>319</v>
      </c>
      <c r="G203" s="10" t="s">
        <v>757</v>
      </c>
      <c r="H203" s="10" t="s">
        <v>758</v>
      </c>
      <c r="I203" s="6">
        <v>1.7707400000000002E-2</v>
      </c>
      <c r="J203" s="6">
        <v>0.104106</v>
      </c>
      <c r="K203" s="10" t="s">
        <v>759</v>
      </c>
      <c r="L203" s="10" t="s">
        <v>5</v>
      </c>
      <c r="M203" s="10" t="s">
        <v>759</v>
      </c>
      <c r="N203" s="6">
        <v>4.3370300000000004</v>
      </c>
    </row>
    <row r="204" spans="1:14" x14ac:dyDescent="0.2">
      <c r="A204" s="65">
        <v>200</v>
      </c>
      <c r="B204" s="10" t="s">
        <v>171</v>
      </c>
      <c r="C204" s="10">
        <v>2</v>
      </c>
      <c r="D204" s="10">
        <v>180456375</v>
      </c>
      <c r="E204" s="10">
        <v>180650228</v>
      </c>
      <c r="F204" s="10">
        <v>26</v>
      </c>
      <c r="G204" s="10" t="s">
        <v>760</v>
      </c>
      <c r="H204" s="10" t="s">
        <v>761</v>
      </c>
      <c r="I204" s="6">
        <v>0.28172599999999998</v>
      </c>
      <c r="J204" s="6">
        <v>0.23028399999999999</v>
      </c>
      <c r="K204" s="10" t="s">
        <v>762</v>
      </c>
      <c r="N204" s="6">
        <v>22.62829</v>
      </c>
    </row>
    <row r="205" spans="1:14" x14ac:dyDescent="0.2">
      <c r="A205" s="65">
        <v>201</v>
      </c>
      <c r="B205" s="10" t="s">
        <v>171</v>
      </c>
      <c r="C205" s="10">
        <v>2</v>
      </c>
      <c r="D205" s="10">
        <v>180734343</v>
      </c>
      <c r="E205" s="10">
        <v>180753927</v>
      </c>
      <c r="F205" s="10">
        <v>7</v>
      </c>
      <c r="G205" s="10" t="s">
        <v>763</v>
      </c>
      <c r="H205" s="10" t="s">
        <v>764</v>
      </c>
      <c r="I205" s="6">
        <v>0.336086</v>
      </c>
      <c r="J205" s="6">
        <v>0.27657199999999998</v>
      </c>
      <c r="K205" s="10" t="s">
        <v>765</v>
      </c>
      <c r="N205" s="6">
        <v>23.82283</v>
      </c>
    </row>
    <row r="206" spans="1:14" x14ac:dyDescent="0.2">
      <c r="A206" s="65">
        <v>202</v>
      </c>
      <c r="B206" s="10" t="s">
        <v>171</v>
      </c>
      <c r="C206" s="10">
        <v>2</v>
      </c>
      <c r="D206" s="10">
        <v>179944590</v>
      </c>
      <c r="E206" s="10">
        <v>182248424</v>
      </c>
      <c r="F206" s="10">
        <v>79</v>
      </c>
      <c r="G206" s="10" t="s">
        <v>766</v>
      </c>
      <c r="H206" s="10" t="s">
        <v>767</v>
      </c>
      <c r="I206" s="6">
        <v>5.8928199999999903E-2</v>
      </c>
      <c r="J206" s="6">
        <v>0.13650499999999999</v>
      </c>
      <c r="K206" s="10" t="s">
        <v>768</v>
      </c>
      <c r="L206" s="10" t="s">
        <v>5</v>
      </c>
      <c r="M206" s="10" t="s">
        <v>768</v>
      </c>
      <c r="N206" s="6">
        <v>6.0197000000000003</v>
      </c>
    </row>
    <row r="207" spans="1:14" x14ac:dyDescent="0.2">
      <c r="A207" s="65">
        <v>203</v>
      </c>
      <c r="B207" s="10" t="s">
        <v>171</v>
      </c>
      <c r="C207" s="10">
        <v>2</v>
      </c>
      <c r="D207" s="10">
        <v>185925431</v>
      </c>
      <c r="E207" s="10">
        <v>188202820</v>
      </c>
      <c r="F207" s="10">
        <v>352</v>
      </c>
      <c r="G207" s="10" t="s">
        <v>769</v>
      </c>
      <c r="H207" s="10" t="s">
        <v>770</v>
      </c>
      <c r="I207" s="6">
        <v>7.9254599999999994E-2</v>
      </c>
      <c r="J207" s="6">
        <v>0.23590700000000001</v>
      </c>
      <c r="K207" s="10" t="s">
        <v>771</v>
      </c>
      <c r="N207" s="6">
        <v>2.2108099999999999</v>
      </c>
    </row>
    <row r="208" spans="1:14" x14ac:dyDescent="0.2">
      <c r="A208" s="65">
        <v>204</v>
      </c>
      <c r="B208" s="10" t="s">
        <v>171</v>
      </c>
      <c r="C208" s="10">
        <v>2</v>
      </c>
      <c r="D208" s="10">
        <v>187223583</v>
      </c>
      <c r="E208" s="10">
        <v>187486248</v>
      </c>
      <c r="F208" s="10">
        <v>72</v>
      </c>
      <c r="G208" s="10" t="s">
        <v>772</v>
      </c>
      <c r="H208" s="10" t="s">
        <v>773</v>
      </c>
      <c r="I208" s="6">
        <v>0.39278000000000002</v>
      </c>
      <c r="J208" s="6">
        <v>6.4101900000000003E-2</v>
      </c>
      <c r="K208" s="10" t="s">
        <v>774</v>
      </c>
      <c r="L208" s="10" t="s">
        <v>5</v>
      </c>
      <c r="M208" s="10" t="s">
        <v>774</v>
      </c>
      <c r="N208" s="6">
        <v>10.84543</v>
      </c>
    </row>
    <row r="209" spans="1:14" x14ac:dyDescent="0.2">
      <c r="A209" s="65">
        <v>205</v>
      </c>
      <c r="B209" s="10" t="s">
        <v>171</v>
      </c>
      <c r="C209" s="10">
        <v>2</v>
      </c>
      <c r="D209" s="10">
        <v>187560414</v>
      </c>
      <c r="E209" s="10">
        <v>187935461</v>
      </c>
      <c r="F209" s="10">
        <v>74</v>
      </c>
      <c r="G209" s="10" t="s">
        <v>775</v>
      </c>
      <c r="H209" s="10" t="s">
        <v>776</v>
      </c>
      <c r="I209" s="6">
        <v>0.55482799999999999</v>
      </c>
      <c r="J209" s="6">
        <v>5.8936599999999999E-2</v>
      </c>
      <c r="K209" s="10" t="s">
        <v>777</v>
      </c>
      <c r="N209" s="6">
        <v>4.3148499999999999</v>
      </c>
    </row>
    <row r="210" spans="1:14" x14ac:dyDescent="0.2">
      <c r="A210" s="65">
        <v>206</v>
      </c>
      <c r="B210" s="10" t="s">
        <v>171</v>
      </c>
      <c r="C210" s="10">
        <v>2</v>
      </c>
      <c r="D210" s="10">
        <v>191760334</v>
      </c>
      <c r="E210" s="10">
        <v>191934430</v>
      </c>
      <c r="F210" s="10">
        <v>27</v>
      </c>
      <c r="G210" s="10" t="s">
        <v>778</v>
      </c>
      <c r="H210" s="10" t="s">
        <v>779</v>
      </c>
      <c r="I210" s="6">
        <v>0.23232900000000001</v>
      </c>
      <c r="J210" s="6">
        <v>0.24432999999999999</v>
      </c>
      <c r="K210" s="10" t="s">
        <v>780</v>
      </c>
      <c r="N210" s="6">
        <v>5.5253500000000004</v>
      </c>
    </row>
    <row r="211" spans="1:14" x14ac:dyDescent="0.2">
      <c r="A211" s="65">
        <v>207</v>
      </c>
      <c r="B211" s="10" t="s">
        <v>171</v>
      </c>
      <c r="C211" s="10">
        <v>2</v>
      </c>
      <c r="D211" s="10">
        <v>192018124</v>
      </c>
      <c r="E211" s="10">
        <v>192157880</v>
      </c>
      <c r="F211" s="10">
        <v>31</v>
      </c>
      <c r="G211" s="10" t="s">
        <v>781</v>
      </c>
      <c r="H211" s="10" t="s">
        <v>782</v>
      </c>
      <c r="I211" s="6">
        <v>0.66680699999999904</v>
      </c>
      <c r="J211" s="6">
        <v>0.26363999999999999</v>
      </c>
      <c r="K211" s="10" t="s">
        <v>780</v>
      </c>
      <c r="L211" s="10" t="s">
        <v>5</v>
      </c>
      <c r="M211" s="10" t="s">
        <v>780</v>
      </c>
      <c r="N211" s="6">
        <v>4.95052</v>
      </c>
    </row>
    <row r="212" spans="1:14" x14ac:dyDescent="0.2">
      <c r="A212" s="65">
        <v>208</v>
      </c>
      <c r="B212" s="10" t="s">
        <v>171</v>
      </c>
      <c r="C212" s="10">
        <v>2</v>
      </c>
      <c r="D212" s="10">
        <v>192922455</v>
      </c>
      <c r="E212" s="10">
        <v>193132581</v>
      </c>
      <c r="F212" s="10">
        <v>68</v>
      </c>
      <c r="G212" s="10" t="s">
        <v>783</v>
      </c>
      <c r="H212" s="10" t="s">
        <v>784</v>
      </c>
      <c r="I212" s="6">
        <v>0.25115700000000002</v>
      </c>
      <c r="J212" s="6">
        <v>0.57471899999999998</v>
      </c>
      <c r="K212" s="10" t="s">
        <v>780</v>
      </c>
      <c r="N212" s="6">
        <v>6.2863199999999999</v>
      </c>
    </row>
    <row r="213" spans="1:14" x14ac:dyDescent="0.2">
      <c r="A213" s="65">
        <v>209</v>
      </c>
      <c r="B213" s="10" t="s">
        <v>171</v>
      </c>
      <c r="C213" s="10">
        <v>2</v>
      </c>
      <c r="D213" s="10">
        <v>197628113</v>
      </c>
      <c r="E213" s="10">
        <v>198090050</v>
      </c>
      <c r="F213" s="10">
        <v>64</v>
      </c>
      <c r="G213" s="10" t="s">
        <v>785</v>
      </c>
      <c r="H213" s="10" t="s">
        <v>786</v>
      </c>
      <c r="I213" s="6">
        <v>0.48392099999999999</v>
      </c>
      <c r="J213" s="6">
        <v>0.143231</v>
      </c>
      <c r="K213" s="10" t="s">
        <v>787</v>
      </c>
      <c r="L213" s="10" t="s">
        <v>161</v>
      </c>
      <c r="M213" s="10" t="s">
        <v>787</v>
      </c>
      <c r="N213" s="6">
        <v>8.8507899999999999</v>
      </c>
    </row>
    <row r="214" spans="1:14" x14ac:dyDescent="0.2">
      <c r="A214" s="65">
        <v>210</v>
      </c>
      <c r="B214" s="10" t="s">
        <v>171</v>
      </c>
      <c r="C214" s="10">
        <v>2</v>
      </c>
      <c r="D214" s="10">
        <v>199852918</v>
      </c>
      <c r="E214" s="10">
        <v>200152929</v>
      </c>
      <c r="F214" s="10">
        <v>54</v>
      </c>
      <c r="G214" s="10" t="s">
        <v>788</v>
      </c>
      <c r="H214" s="10" t="s">
        <v>789</v>
      </c>
      <c r="I214" s="6">
        <v>0.55772900000000003</v>
      </c>
      <c r="J214" s="6">
        <v>9.0765299999999993E-2</v>
      </c>
      <c r="K214" s="10" t="s">
        <v>790</v>
      </c>
      <c r="N214" s="6">
        <v>5.6021599999999996</v>
      </c>
    </row>
    <row r="215" spans="1:14" x14ac:dyDescent="0.2">
      <c r="A215" s="65">
        <v>211</v>
      </c>
      <c r="B215" s="10" t="s">
        <v>171</v>
      </c>
      <c r="C215" s="10">
        <v>2</v>
      </c>
      <c r="D215" s="10">
        <v>198370940</v>
      </c>
      <c r="E215" s="10">
        <v>205210066</v>
      </c>
      <c r="F215" s="10">
        <v>38</v>
      </c>
      <c r="G215" s="10" t="s">
        <v>791</v>
      </c>
      <c r="H215" s="10" t="s">
        <v>792</v>
      </c>
      <c r="I215" s="6">
        <v>0.21111099999999999</v>
      </c>
      <c r="J215" s="6">
        <v>0.37191999999999997</v>
      </c>
      <c r="K215" s="10" t="s">
        <v>793</v>
      </c>
      <c r="N215" s="6">
        <v>5.665</v>
      </c>
    </row>
    <row r="216" spans="1:14" x14ac:dyDescent="0.2">
      <c r="A216" s="65">
        <v>212</v>
      </c>
      <c r="B216" s="10" t="s">
        <v>171</v>
      </c>
      <c r="C216" s="10">
        <v>2</v>
      </c>
      <c r="D216" s="10">
        <v>202785544</v>
      </c>
      <c r="E216" s="10">
        <v>203302651</v>
      </c>
      <c r="F216" s="10">
        <v>56</v>
      </c>
      <c r="G216" s="10" t="s">
        <v>794</v>
      </c>
      <c r="H216" s="10" t="s">
        <v>795</v>
      </c>
      <c r="I216" s="6">
        <v>0.58409500000000003</v>
      </c>
      <c r="J216" s="6">
        <v>0.105998</v>
      </c>
      <c r="K216" s="10" t="s">
        <v>796</v>
      </c>
      <c r="L216" s="10" t="s">
        <v>221</v>
      </c>
      <c r="M216" s="10" t="s">
        <v>796</v>
      </c>
      <c r="N216" s="6">
        <v>7.5833199999999996</v>
      </c>
    </row>
    <row r="217" spans="1:14" x14ac:dyDescent="0.2">
      <c r="A217" s="65">
        <v>213</v>
      </c>
      <c r="B217" s="10" t="s">
        <v>171</v>
      </c>
      <c r="C217" s="10">
        <v>2</v>
      </c>
      <c r="D217" s="10">
        <v>196966917</v>
      </c>
      <c r="E217" s="10">
        <v>208266043</v>
      </c>
      <c r="F217" s="10">
        <v>296</v>
      </c>
      <c r="G217" s="10" t="s">
        <v>797</v>
      </c>
      <c r="H217" s="10" t="s">
        <v>798</v>
      </c>
      <c r="I217" s="6">
        <v>0.61211000000000004</v>
      </c>
      <c r="J217" s="6">
        <v>0.11042100000000001</v>
      </c>
      <c r="K217" s="10" t="s">
        <v>799</v>
      </c>
      <c r="N217" s="6"/>
    </row>
    <row r="218" spans="1:14" x14ac:dyDescent="0.2">
      <c r="A218" s="65">
        <v>214</v>
      </c>
      <c r="B218" s="10" t="s">
        <v>171</v>
      </c>
      <c r="C218" s="10">
        <v>2</v>
      </c>
      <c r="D218" s="10">
        <v>204511186</v>
      </c>
      <c r="E218" s="10">
        <v>204521519</v>
      </c>
      <c r="F218" s="10">
        <v>3</v>
      </c>
      <c r="G218" s="10" t="s">
        <v>800</v>
      </c>
      <c r="H218" s="10" t="s">
        <v>801</v>
      </c>
      <c r="I218" s="6">
        <v>0.92272699999999996</v>
      </c>
      <c r="J218" s="6">
        <v>0.556593</v>
      </c>
      <c r="K218" s="10" t="s">
        <v>799</v>
      </c>
      <c r="N218" s="6">
        <v>15.704499999999999</v>
      </c>
    </row>
    <row r="219" spans="1:14" x14ac:dyDescent="0.2">
      <c r="A219" s="65">
        <v>215</v>
      </c>
      <c r="B219" s="10" t="s">
        <v>171</v>
      </c>
      <c r="C219" s="10">
        <v>2</v>
      </c>
      <c r="D219" s="10">
        <v>198370940</v>
      </c>
      <c r="E219" s="10">
        <v>206201750</v>
      </c>
      <c r="F219" s="10">
        <v>34</v>
      </c>
      <c r="G219" s="10" t="s">
        <v>802</v>
      </c>
      <c r="H219" s="10" t="s">
        <v>803</v>
      </c>
      <c r="I219" s="6">
        <v>5.7688200000000002E-2</v>
      </c>
      <c r="J219" s="6">
        <v>0.34853200000000001</v>
      </c>
      <c r="K219" s="10" t="s">
        <v>804</v>
      </c>
      <c r="L219" s="10" t="s">
        <v>5</v>
      </c>
      <c r="M219" s="10" t="s">
        <v>804</v>
      </c>
      <c r="N219" s="6">
        <v>9.3155900000000003</v>
      </c>
    </row>
    <row r="220" spans="1:14" x14ac:dyDescent="0.2">
      <c r="A220" s="65">
        <v>216</v>
      </c>
      <c r="B220" s="10" t="s">
        <v>171</v>
      </c>
      <c r="C220" s="10">
        <v>2</v>
      </c>
      <c r="D220" s="10">
        <v>198370940</v>
      </c>
      <c r="E220" s="10">
        <v>207522961</v>
      </c>
      <c r="F220" s="10">
        <v>207</v>
      </c>
      <c r="G220" s="10" t="s">
        <v>805</v>
      </c>
      <c r="H220" s="10" t="s">
        <v>806</v>
      </c>
      <c r="I220" s="6">
        <v>0.50312699999999999</v>
      </c>
      <c r="J220" s="6">
        <v>0.21684400000000001</v>
      </c>
      <c r="K220" s="10" t="s">
        <v>807</v>
      </c>
      <c r="L220" s="10" t="s">
        <v>5</v>
      </c>
      <c r="M220" s="10" t="s">
        <v>807</v>
      </c>
      <c r="N220" s="6">
        <v>7.5695199999999998</v>
      </c>
    </row>
    <row r="221" spans="1:14" x14ac:dyDescent="0.2">
      <c r="A221" s="65">
        <v>217</v>
      </c>
      <c r="B221" s="10" t="s">
        <v>171</v>
      </c>
      <c r="C221" s="10">
        <v>2</v>
      </c>
      <c r="D221" s="10">
        <v>207072187</v>
      </c>
      <c r="E221" s="10">
        <v>207112408</v>
      </c>
      <c r="F221" s="10">
        <v>6</v>
      </c>
      <c r="G221" s="10" t="s">
        <v>808</v>
      </c>
      <c r="H221" s="10" t="s">
        <v>809</v>
      </c>
      <c r="I221" s="6">
        <v>0.24108099999999999</v>
      </c>
      <c r="J221" s="6">
        <v>0.32666499999999998</v>
      </c>
      <c r="K221" s="10" t="s">
        <v>810</v>
      </c>
      <c r="L221" s="10" t="s">
        <v>5</v>
      </c>
      <c r="M221" s="10" t="s">
        <v>810</v>
      </c>
      <c r="N221" s="6">
        <v>8.4339700000000004</v>
      </c>
    </row>
    <row r="222" spans="1:14" x14ac:dyDescent="0.2">
      <c r="A222" s="65">
        <v>218</v>
      </c>
      <c r="B222" s="10" t="s">
        <v>171</v>
      </c>
      <c r="C222" s="10">
        <v>2</v>
      </c>
      <c r="D222" s="10">
        <v>207293728</v>
      </c>
      <c r="E222" s="10">
        <v>207522961</v>
      </c>
      <c r="F222" s="10">
        <v>48</v>
      </c>
      <c r="G222" s="10" t="s">
        <v>811</v>
      </c>
      <c r="H222" s="10" t="s">
        <v>812</v>
      </c>
      <c r="I222" s="6">
        <v>0.14838200000000001</v>
      </c>
      <c r="J222" s="6">
        <v>0.151311</v>
      </c>
      <c r="K222" s="10" t="s">
        <v>810</v>
      </c>
      <c r="N222" s="6">
        <v>7.7592999999999996</v>
      </c>
    </row>
    <row r="223" spans="1:14" x14ac:dyDescent="0.2">
      <c r="A223" s="65">
        <v>219</v>
      </c>
      <c r="B223" s="10" t="s">
        <v>171</v>
      </c>
      <c r="C223" s="10">
        <v>2</v>
      </c>
      <c r="D223" s="10">
        <v>210675783</v>
      </c>
      <c r="E223" s="10">
        <v>210787429</v>
      </c>
      <c r="F223" s="10">
        <v>32</v>
      </c>
      <c r="G223" s="10" t="s">
        <v>813</v>
      </c>
      <c r="H223" s="10" t="s">
        <v>814</v>
      </c>
      <c r="I223" s="6">
        <v>0.44819799999999899</v>
      </c>
      <c r="J223" s="6">
        <v>0.41043800000000003</v>
      </c>
      <c r="K223" s="10" t="s">
        <v>815</v>
      </c>
      <c r="N223" s="6">
        <v>12.433249999999999</v>
      </c>
    </row>
    <row r="224" spans="1:14" x14ac:dyDescent="0.2">
      <c r="A224" s="65">
        <v>220</v>
      </c>
      <c r="B224" s="10" t="s">
        <v>171</v>
      </c>
      <c r="C224" s="10">
        <v>2</v>
      </c>
      <c r="D224" s="10">
        <v>211104614</v>
      </c>
      <c r="E224" s="10">
        <v>211179960</v>
      </c>
      <c r="F224" s="10">
        <v>85</v>
      </c>
      <c r="G224" s="10" t="s">
        <v>816</v>
      </c>
      <c r="H224" s="10" t="s">
        <v>817</v>
      </c>
      <c r="I224" s="6">
        <v>0.65132100000000004</v>
      </c>
      <c r="J224" s="6">
        <v>5.1298799999999999E-2</v>
      </c>
      <c r="K224" s="10" t="s">
        <v>818</v>
      </c>
      <c r="N224" s="6">
        <v>8.6457800000000002</v>
      </c>
    </row>
    <row r="225" spans="1:14" x14ac:dyDescent="0.2">
      <c r="A225" s="65">
        <v>221</v>
      </c>
      <c r="B225" s="10" t="s">
        <v>171</v>
      </c>
      <c r="C225" s="10">
        <v>2</v>
      </c>
      <c r="D225" s="10">
        <v>211397490</v>
      </c>
      <c r="E225" s="10">
        <v>211427796</v>
      </c>
      <c r="F225" s="10">
        <v>7</v>
      </c>
      <c r="G225" s="10" t="s">
        <v>819</v>
      </c>
      <c r="H225" s="10" t="s">
        <v>820</v>
      </c>
      <c r="I225" s="6">
        <v>0.276453</v>
      </c>
      <c r="J225" s="6">
        <v>0.762185</v>
      </c>
      <c r="K225" s="10" t="s">
        <v>818</v>
      </c>
      <c r="L225" s="10" t="s">
        <v>5</v>
      </c>
      <c r="M225" s="10" t="s">
        <v>818</v>
      </c>
      <c r="N225" s="6">
        <v>5.8818000000000001</v>
      </c>
    </row>
    <row r="226" spans="1:14" x14ac:dyDescent="0.2">
      <c r="A226" s="65">
        <v>222</v>
      </c>
      <c r="B226" s="10" t="s">
        <v>171</v>
      </c>
      <c r="C226" s="10">
        <v>2</v>
      </c>
      <c r="D226" s="10">
        <v>211742198</v>
      </c>
      <c r="E226" s="10">
        <v>211742198</v>
      </c>
      <c r="F226" s="10">
        <v>1</v>
      </c>
      <c r="G226" s="10" t="s">
        <v>821</v>
      </c>
      <c r="H226" s="10" t="s">
        <v>822</v>
      </c>
      <c r="I226" s="6">
        <v>0.110167</v>
      </c>
      <c r="J226" s="6">
        <v>0.96485399999999999</v>
      </c>
      <c r="K226" s="10" t="s">
        <v>818</v>
      </c>
      <c r="L226" s="10" t="s">
        <v>5</v>
      </c>
      <c r="M226" s="10" t="s">
        <v>818</v>
      </c>
      <c r="N226" s="6">
        <v>7.2497600000000002</v>
      </c>
    </row>
    <row r="227" spans="1:14" x14ac:dyDescent="0.2">
      <c r="A227" s="65">
        <v>223</v>
      </c>
      <c r="B227" s="10" t="s">
        <v>171</v>
      </c>
      <c r="C227" s="10">
        <v>2</v>
      </c>
      <c r="D227" s="10">
        <v>212539139</v>
      </c>
      <c r="E227" s="10">
        <v>212549541</v>
      </c>
      <c r="F227" s="10">
        <v>4</v>
      </c>
      <c r="G227" s="10" t="s">
        <v>823</v>
      </c>
      <c r="H227" s="10" t="s">
        <v>824</v>
      </c>
      <c r="I227" s="6">
        <v>0.26973599999999998</v>
      </c>
      <c r="J227" s="6">
        <v>0.31948599999999999</v>
      </c>
      <c r="K227" s="10" t="s">
        <v>818</v>
      </c>
      <c r="N227" s="6">
        <v>23.64498</v>
      </c>
    </row>
    <row r="228" spans="1:14" x14ac:dyDescent="0.2">
      <c r="A228" s="65">
        <v>224</v>
      </c>
      <c r="B228" s="10" t="s">
        <v>171</v>
      </c>
      <c r="C228" s="10">
        <v>2</v>
      </c>
      <c r="D228" s="10">
        <v>214400050</v>
      </c>
      <c r="E228" s="10">
        <v>214541401</v>
      </c>
      <c r="F228" s="10">
        <v>36</v>
      </c>
      <c r="G228" s="10" t="s">
        <v>825</v>
      </c>
      <c r="H228" s="10" t="s">
        <v>826</v>
      </c>
      <c r="I228" s="6">
        <v>0.46815499999999999</v>
      </c>
      <c r="J228" s="6">
        <v>0.26307199999999997</v>
      </c>
      <c r="K228" s="10" t="s">
        <v>827</v>
      </c>
      <c r="L228" s="10" t="s">
        <v>5</v>
      </c>
      <c r="M228" s="10" t="s">
        <v>827</v>
      </c>
      <c r="N228" s="6">
        <v>6.2653499999999998</v>
      </c>
    </row>
    <row r="229" spans="1:14" x14ac:dyDescent="0.2">
      <c r="A229" s="65">
        <v>225</v>
      </c>
      <c r="B229" s="10" t="s">
        <v>171</v>
      </c>
      <c r="C229" s="10">
        <v>2</v>
      </c>
      <c r="D229" s="10">
        <v>216467334</v>
      </c>
      <c r="E229" s="10">
        <v>216473060</v>
      </c>
      <c r="F229" s="10">
        <v>2</v>
      </c>
      <c r="G229" s="10" t="s">
        <v>828</v>
      </c>
      <c r="H229" s="10" t="s">
        <v>829</v>
      </c>
      <c r="I229" s="6">
        <v>0.52077099999999998</v>
      </c>
      <c r="J229" s="6">
        <v>0.85357799999999995</v>
      </c>
      <c r="K229" s="10" t="s">
        <v>830</v>
      </c>
      <c r="L229" s="10" t="s">
        <v>5</v>
      </c>
      <c r="M229" s="10" t="s">
        <v>830</v>
      </c>
      <c r="N229" s="6">
        <v>7.0965800000000003</v>
      </c>
    </row>
    <row r="230" spans="1:14" x14ac:dyDescent="0.2">
      <c r="A230" s="65">
        <v>226</v>
      </c>
      <c r="B230" s="10" t="s">
        <v>171</v>
      </c>
      <c r="C230" s="10">
        <v>2</v>
      </c>
      <c r="D230" s="10">
        <v>218408995</v>
      </c>
      <c r="E230" s="10">
        <v>218810344</v>
      </c>
      <c r="F230" s="10">
        <v>291</v>
      </c>
      <c r="G230" s="10" t="s">
        <v>831</v>
      </c>
      <c r="H230" s="10" t="s">
        <v>832</v>
      </c>
      <c r="I230" s="6">
        <v>0.337669</v>
      </c>
      <c r="J230" s="6">
        <v>9.9447400000000005E-2</v>
      </c>
      <c r="K230" s="10" t="s">
        <v>833</v>
      </c>
      <c r="L230" s="10" t="s">
        <v>221</v>
      </c>
      <c r="M230" s="10" t="s">
        <v>833</v>
      </c>
      <c r="N230" s="6">
        <v>9.4826300000000003</v>
      </c>
    </row>
    <row r="231" spans="1:14" x14ac:dyDescent="0.2">
      <c r="A231" s="65">
        <v>227</v>
      </c>
      <c r="B231" s="10" t="s">
        <v>171</v>
      </c>
      <c r="C231" s="10">
        <v>2</v>
      </c>
      <c r="D231" s="10">
        <v>219273864</v>
      </c>
      <c r="E231" s="10">
        <v>219342574</v>
      </c>
      <c r="F231" s="10">
        <v>22</v>
      </c>
      <c r="G231" s="10" t="s">
        <v>834</v>
      </c>
      <c r="H231" s="10" t="s">
        <v>835</v>
      </c>
      <c r="I231" s="6">
        <v>0.84870199999999996</v>
      </c>
      <c r="J231" s="6">
        <v>0.122086</v>
      </c>
      <c r="K231" s="10" t="s">
        <v>836</v>
      </c>
      <c r="N231" s="6">
        <v>12.244339999999999</v>
      </c>
    </row>
    <row r="232" spans="1:14" x14ac:dyDescent="0.2">
      <c r="A232" s="65">
        <v>228</v>
      </c>
      <c r="B232" s="10" t="s">
        <v>171</v>
      </c>
      <c r="C232" s="10">
        <v>2</v>
      </c>
      <c r="D232" s="10">
        <v>2187986</v>
      </c>
      <c r="E232" s="10">
        <v>2218679</v>
      </c>
      <c r="F232" s="10">
        <v>44</v>
      </c>
      <c r="G232" s="10" t="s">
        <v>837</v>
      </c>
      <c r="H232" s="10" t="s">
        <v>838</v>
      </c>
      <c r="I232" s="6">
        <v>0.154136</v>
      </c>
      <c r="J232" s="6">
        <v>6.9993E-2</v>
      </c>
      <c r="K232" s="10" t="s">
        <v>839</v>
      </c>
      <c r="L232" s="10" t="s">
        <v>5</v>
      </c>
      <c r="M232" s="10" t="s">
        <v>839</v>
      </c>
      <c r="N232" s="6">
        <v>4.0972</v>
      </c>
    </row>
    <row r="233" spans="1:14" x14ac:dyDescent="0.2">
      <c r="A233" s="65">
        <v>229</v>
      </c>
      <c r="B233" s="10" t="s">
        <v>171</v>
      </c>
      <c r="C233" s="10">
        <v>2</v>
      </c>
      <c r="D233" s="10">
        <v>210365780</v>
      </c>
      <c r="E233" s="10">
        <v>221946164</v>
      </c>
      <c r="F233" s="10">
        <v>247</v>
      </c>
      <c r="G233" s="10" t="s">
        <v>840</v>
      </c>
      <c r="H233" s="10" t="s">
        <v>841</v>
      </c>
      <c r="I233" s="6">
        <v>0.51983800000000002</v>
      </c>
      <c r="J233" s="6">
        <v>4.62954E-2</v>
      </c>
      <c r="K233" s="10" t="s">
        <v>842</v>
      </c>
      <c r="N233" s="6">
        <v>4.1577099999999998</v>
      </c>
    </row>
    <row r="234" spans="1:14" x14ac:dyDescent="0.2">
      <c r="A234" s="65">
        <v>230</v>
      </c>
      <c r="B234" s="10" t="s">
        <v>171</v>
      </c>
      <c r="C234" s="10">
        <v>2</v>
      </c>
      <c r="D234" s="10">
        <v>221437192</v>
      </c>
      <c r="E234" s="10">
        <v>221452825</v>
      </c>
      <c r="F234" s="10">
        <v>35</v>
      </c>
      <c r="G234" s="10" t="s">
        <v>843</v>
      </c>
      <c r="H234" s="10" t="s">
        <v>844</v>
      </c>
      <c r="I234" s="6">
        <v>0.25179600000000002</v>
      </c>
      <c r="J234" s="6">
        <v>6.8345500000000003E-2</v>
      </c>
      <c r="K234" s="10" t="s">
        <v>842</v>
      </c>
      <c r="L234" s="10" t="s">
        <v>5</v>
      </c>
      <c r="M234" s="10" t="s">
        <v>842</v>
      </c>
      <c r="N234" s="6">
        <v>6.0586000000000002</v>
      </c>
    </row>
    <row r="235" spans="1:14" x14ac:dyDescent="0.2">
      <c r="A235" s="65">
        <v>231</v>
      </c>
      <c r="B235" s="10" t="s">
        <v>171</v>
      </c>
      <c r="C235" s="10">
        <v>2</v>
      </c>
      <c r="D235" s="10">
        <v>226782644</v>
      </c>
      <c r="E235" s="10">
        <v>233211200</v>
      </c>
      <c r="F235" s="10">
        <v>270</v>
      </c>
      <c r="G235" s="10" t="s">
        <v>845</v>
      </c>
      <c r="H235" s="10" t="s">
        <v>846</v>
      </c>
      <c r="I235" s="6">
        <v>0.45784599999999998</v>
      </c>
      <c r="J235" s="6">
        <v>0.18869</v>
      </c>
      <c r="K235" s="10" t="s">
        <v>847</v>
      </c>
      <c r="L235" s="10" t="s">
        <v>5</v>
      </c>
      <c r="M235" s="10" t="s">
        <v>847</v>
      </c>
      <c r="N235" s="6">
        <v>8.4902800000000003</v>
      </c>
    </row>
    <row r="236" spans="1:14" x14ac:dyDescent="0.2">
      <c r="A236" s="65">
        <v>232</v>
      </c>
      <c r="B236" s="10" t="s">
        <v>171</v>
      </c>
      <c r="C236" s="10">
        <v>2</v>
      </c>
      <c r="D236" s="10">
        <v>228107168</v>
      </c>
      <c r="E236" s="10">
        <v>228152201</v>
      </c>
      <c r="F236" s="10">
        <v>131</v>
      </c>
      <c r="G236" s="10" t="s">
        <v>848</v>
      </c>
      <c r="H236" s="10" t="s">
        <v>849</v>
      </c>
      <c r="I236" s="6">
        <v>0.34532099999999999</v>
      </c>
      <c r="J236" s="6">
        <v>1.2590199999999999E-2</v>
      </c>
      <c r="K236" s="10" t="s">
        <v>847</v>
      </c>
      <c r="L236" s="10" t="s">
        <v>5</v>
      </c>
      <c r="M236" s="10" t="s">
        <v>847</v>
      </c>
      <c r="N236" s="6">
        <v>11.352880000000001</v>
      </c>
    </row>
    <row r="237" spans="1:14" x14ac:dyDescent="0.2">
      <c r="A237" s="65">
        <v>233</v>
      </c>
      <c r="B237" s="10" t="s">
        <v>171</v>
      </c>
      <c r="C237" s="10">
        <v>2</v>
      </c>
      <c r="D237" s="10">
        <v>229728272</v>
      </c>
      <c r="E237" s="10">
        <v>229961429</v>
      </c>
      <c r="F237" s="10">
        <v>40</v>
      </c>
      <c r="G237" s="10" t="s">
        <v>850</v>
      </c>
      <c r="H237" s="10" t="s">
        <v>851</v>
      </c>
      <c r="I237" s="6">
        <v>0.47211399999999998</v>
      </c>
      <c r="J237" s="6">
        <v>0.22645100000000001</v>
      </c>
      <c r="K237" s="10" t="s">
        <v>852</v>
      </c>
      <c r="N237" s="6">
        <v>0.15325</v>
      </c>
    </row>
    <row r="238" spans="1:14" x14ac:dyDescent="0.2">
      <c r="A238" s="65">
        <v>234</v>
      </c>
      <c r="B238" s="10" t="s">
        <v>171</v>
      </c>
      <c r="C238" s="10">
        <v>2</v>
      </c>
      <c r="D238" s="10">
        <v>229750295</v>
      </c>
      <c r="E238" s="10">
        <v>229839058</v>
      </c>
      <c r="F238" s="10">
        <v>13</v>
      </c>
      <c r="G238" s="10" t="s">
        <v>853</v>
      </c>
      <c r="H238" s="10" t="s">
        <v>854</v>
      </c>
      <c r="I238" s="6">
        <v>0.33386700000000002</v>
      </c>
      <c r="J238" s="6">
        <v>0.14647099999999999</v>
      </c>
      <c r="K238" s="10" t="s">
        <v>855</v>
      </c>
      <c r="L238" s="10" t="s">
        <v>256</v>
      </c>
      <c r="M238" s="10" t="s">
        <v>855</v>
      </c>
      <c r="N238" s="6">
        <v>13.55762</v>
      </c>
    </row>
    <row r="239" spans="1:14" x14ac:dyDescent="0.2">
      <c r="A239" s="65">
        <v>235</v>
      </c>
      <c r="B239" s="10" t="s">
        <v>171</v>
      </c>
      <c r="C239" s="10">
        <v>2</v>
      </c>
      <c r="D239" s="10">
        <v>226796327</v>
      </c>
      <c r="E239" s="10">
        <v>232238104</v>
      </c>
      <c r="F239" s="10">
        <v>112</v>
      </c>
      <c r="G239" s="10" t="s">
        <v>856</v>
      </c>
      <c r="H239" s="10" t="s">
        <v>857</v>
      </c>
      <c r="I239" s="6">
        <v>0.20994499999999999</v>
      </c>
      <c r="J239" s="6">
        <v>0.120044</v>
      </c>
      <c r="K239" s="10" t="s">
        <v>858</v>
      </c>
      <c r="N239" s="6">
        <v>6.2984299999999998</v>
      </c>
    </row>
    <row r="240" spans="1:14" x14ac:dyDescent="0.2">
      <c r="A240" s="65">
        <v>236</v>
      </c>
      <c r="B240" s="10" t="s">
        <v>171</v>
      </c>
      <c r="C240" s="10">
        <v>2</v>
      </c>
      <c r="D240" s="10">
        <v>234465552</v>
      </c>
      <c r="E240" s="10">
        <v>237433401</v>
      </c>
      <c r="F240" s="10">
        <v>722</v>
      </c>
      <c r="G240" s="10" t="s">
        <v>859</v>
      </c>
      <c r="H240" s="10" t="s">
        <v>860</v>
      </c>
      <c r="I240" s="6">
        <v>5.2337700000000001E-2</v>
      </c>
      <c r="J240" s="6">
        <v>0.18216099999999999</v>
      </c>
      <c r="K240" s="10" t="s">
        <v>861</v>
      </c>
      <c r="N240" s="6">
        <v>2.9405899999999998</v>
      </c>
    </row>
    <row r="241" spans="1:14" x14ac:dyDescent="0.2">
      <c r="A241" s="65">
        <v>237</v>
      </c>
      <c r="B241" s="10" t="s">
        <v>171</v>
      </c>
      <c r="C241" s="10">
        <v>2</v>
      </c>
      <c r="D241" s="10">
        <v>235827710</v>
      </c>
      <c r="E241" s="10">
        <v>235920302</v>
      </c>
      <c r="F241" s="10">
        <v>49</v>
      </c>
      <c r="G241" s="10" t="s">
        <v>862</v>
      </c>
      <c r="H241" s="10" t="s">
        <v>863</v>
      </c>
      <c r="I241" s="6">
        <v>0.77429399999999904</v>
      </c>
      <c r="J241" s="6">
        <v>3.5344800000000003E-2</v>
      </c>
      <c r="K241" s="10" t="s">
        <v>864</v>
      </c>
      <c r="L241" s="10" t="s">
        <v>5</v>
      </c>
      <c r="M241" s="10" t="s">
        <v>864</v>
      </c>
      <c r="N241" s="6">
        <v>8.7647999999999993</v>
      </c>
    </row>
    <row r="242" spans="1:14" x14ac:dyDescent="0.2">
      <c r="A242" s="65">
        <v>238</v>
      </c>
      <c r="B242" s="10" t="s">
        <v>171</v>
      </c>
      <c r="C242" s="10">
        <v>2</v>
      </c>
      <c r="D242" s="10">
        <v>235938674</v>
      </c>
      <c r="E242" s="10">
        <v>235948245</v>
      </c>
      <c r="F242" s="10">
        <v>19</v>
      </c>
      <c r="G242" s="10" t="s">
        <v>865</v>
      </c>
      <c r="H242" s="10" t="s">
        <v>866</v>
      </c>
      <c r="I242" s="6">
        <v>0.55130500000000005</v>
      </c>
      <c r="J242" s="6">
        <v>0.18831000000000001</v>
      </c>
      <c r="K242" s="10" t="s">
        <v>864</v>
      </c>
      <c r="L242" s="10" t="s">
        <v>5</v>
      </c>
      <c r="M242" s="10" t="s">
        <v>864</v>
      </c>
      <c r="N242" s="6">
        <v>10.30475</v>
      </c>
    </row>
    <row r="243" spans="1:14" x14ac:dyDescent="0.2">
      <c r="A243" s="65">
        <v>239</v>
      </c>
      <c r="B243" s="10" t="s">
        <v>171</v>
      </c>
      <c r="C243" s="10">
        <v>2</v>
      </c>
      <c r="D243" s="10">
        <v>238874016</v>
      </c>
      <c r="E243" s="10">
        <v>241872311</v>
      </c>
      <c r="F243" s="10">
        <v>965</v>
      </c>
      <c r="G243" s="10" t="s">
        <v>867</v>
      </c>
      <c r="H243" s="10" t="s">
        <v>868</v>
      </c>
      <c r="I243" s="6">
        <v>0.43837100000000001</v>
      </c>
      <c r="J243" s="6">
        <v>8.9413099999999995E-2</v>
      </c>
      <c r="K243" s="10" t="s">
        <v>869</v>
      </c>
      <c r="N243" s="6">
        <v>2.37439</v>
      </c>
    </row>
    <row r="244" spans="1:14" x14ac:dyDescent="0.2">
      <c r="A244" s="65">
        <v>240</v>
      </c>
      <c r="B244" s="10" t="s">
        <v>239</v>
      </c>
      <c r="C244" s="10">
        <v>2</v>
      </c>
      <c r="D244" s="10">
        <v>12467</v>
      </c>
      <c r="E244" s="10">
        <v>2113029</v>
      </c>
      <c r="F244" s="10">
        <v>1185</v>
      </c>
      <c r="G244" s="10" t="s">
        <v>870</v>
      </c>
      <c r="H244" s="10" t="s">
        <v>871</v>
      </c>
      <c r="I244" s="6">
        <v>0.237038</v>
      </c>
      <c r="J244" s="6">
        <v>4.5878299999999997E-2</v>
      </c>
      <c r="K244" s="10" t="s">
        <v>872</v>
      </c>
      <c r="L244" s="10" t="s">
        <v>275</v>
      </c>
      <c r="M244" s="10" t="s">
        <v>872</v>
      </c>
      <c r="N244" s="6">
        <v>7.2160199999999897</v>
      </c>
    </row>
    <row r="245" spans="1:14" x14ac:dyDescent="0.2">
      <c r="A245" s="65">
        <v>241</v>
      </c>
      <c r="B245" s="10" t="s">
        <v>171</v>
      </c>
      <c r="C245" s="10">
        <v>2</v>
      </c>
      <c r="D245" s="10">
        <v>240369623</v>
      </c>
      <c r="E245" s="10">
        <v>240424310</v>
      </c>
      <c r="F245" s="10">
        <v>42</v>
      </c>
      <c r="G245" s="10" t="s">
        <v>873</v>
      </c>
      <c r="H245" s="10" t="s">
        <v>874</v>
      </c>
      <c r="I245" s="6">
        <v>0.26019599999999998</v>
      </c>
      <c r="J245" s="6">
        <v>0.107395</v>
      </c>
      <c r="K245" s="10" t="s">
        <v>875</v>
      </c>
      <c r="N245" s="6">
        <v>6.6268699999999896</v>
      </c>
    </row>
    <row r="246" spans="1:14" x14ac:dyDescent="0.2">
      <c r="A246" s="65">
        <v>242</v>
      </c>
      <c r="B246" s="10" t="s">
        <v>171</v>
      </c>
      <c r="C246" s="10">
        <v>2</v>
      </c>
      <c r="D246" s="10">
        <v>241669569</v>
      </c>
      <c r="E246" s="10">
        <v>241726432</v>
      </c>
      <c r="F246" s="10">
        <v>4</v>
      </c>
      <c r="G246" s="10" t="s">
        <v>876</v>
      </c>
      <c r="H246" s="10" t="s">
        <v>877</v>
      </c>
      <c r="I246" s="6">
        <v>0.77138399999999996</v>
      </c>
      <c r="J246" s="6">
        <v>0.48766500000000002</v>
      </c>
      <c r="K246" s="10" t="s">
        <v>878</v>
      </c>
      <c r="L246" s="10" t="s">
        <v>5</v>
      </c>
      <c r="M246" s="10" t="s">
        <v>878</v>
      </c>
      <c r="N246" s="6">
        <v>9.0252999999999997</v>
      </c>
    </row>
    <row r="247" spans="1:14" x14ac:dyDescent="0.2">
      <c r="A247" s="65">
        <v>243</v>
      </c>
      <c r="B247" s="10" t="s">
        <v>171</v>
      </c>
      <c r="C247" s="10">
        <v>2</v>
      </c>
      <c r="D247" s="10">
        <v>24913997</v>
      </c>
      <c r="E247" s="10">
        <v>24927772</v>
      </c>
      <c r="F247" s="10">
        <v>8</v>
      </c>
      <c r="G247" s="10" t="s">
        <v>879</v>
      </c>
      <c r="H247" s="10" t="s">
        <v>880</v>
      </c>
      <c r="I247" s="6">
        <v>0.48435499999999998</v>
      </c>
      <c r="J247" s="6">
        <v>0.25214399999999998</v>
      </c>
      <c r="K247" s="10" t="s">
        <v>881</v>
      </c>
      <c r="L247" s="10" t="s">
        <v>221</v>
      </c>
      <c r="M247" s="10" t="s">
        <v>881</v>
      </c>
      <c r="N247" s="6">
        <v>83.700919999999996</v>
      </c>
    </row>
    <row r="248" spans="1:14" x14ac:dyDescent="0.2">
      <c r="A248" s="65">
        <v>244</v>
      </c>
      <c r="B248" s="10" t="s">
        <v>239</v>
      </c>
      <c r="C248" s="10">
        <v>2</v>
      </c>
      <c r="D248" s="10">
        <v>25100214</v>
      </c>
      <c r="E248" s="10">
        <v>25118132</v>
      </c>
      <c r="F248" s="10">
        <v>12</v>
      </c>
      <c r="G248" s="10" t="s">
        <v>882</v>
      </c>
      <c r="H248" s="10" t="s">
        <v>883</v>
      </c>
      <c r="I248" s="6">
        <v>0.69835999999999998</v>
      </c>
      <c r="J248" s="6">
        <v>0.39840199999999998</v>
      </c>
      <c r="K248" s="10" t="s">
        <v>884</v>
      </c>
      <c r="L248" s="10" t="s">
        <v>5</v>
      </c>
      <c r="M248" s="10" t="s">
        <v>884</v>
      </c>
      <c r="N248" s="6">
        <v>29.3002099999999</v>
      </c>
    </row>
    <row r="249" spans="1:14" x14ac:dyDescent="0.2">
      <c r="A249" s="65">
        <v>245</v>
      </c>
      <c r="B249" s="10" t="s">
        <v>171</v>
      </c>
      <c r="C249" s="10">
        <v>2</v>
      </c>
      <c r="D249" s="10">
        <v>24787000</v>
      </c>
      <c r="E249" s="10">
        <v>25166355</v>
      </c>
      <c r="F249" s="10">
        <v>37</v>
      </c>
      <c r="G249" s="10" t="s">
        <v>885</v>
      </c>
      <c r="H249" s="10" t="s">
        <v>886</v>
      </c>
      <c r="I249" s="6">
        <v>0.32790200000000003</v>
      </c>
      <c r="J249" s="6">
        <v>0.21903</v>
      </c>
      <c r="K249" s="10" t="s">
        <v>884</v>
      </c>
      <c r="L249" s="10" t="s">
        <v>5</v>
      </c>
      <c r="M249" s="10" t="s">
        <v>884</v>
      </c>
      <c r="N249" s="6">
        <v>24.45749</v>
      </c>
    </row>
    <row r="250" spans="1:14" x14ac:dyDescent="0.2">
      <c r="A250" s="65">
        <v>246</v>
      </c>
      <c r="B250" s="10" t="s">
        <v>171</v>
      </c>
      <c r="C250" s="10">
        <v>2</v>
      </c>
      <c r="D250" s="10">
        <v>26719388</v>
      </c>
      <c r="E250" s="10">
        <v>26734528</v>
      </c>
      <c r="F250" s="10">
        <v>23</v>
      </c>
      <c r="G250" s="10" t="s">
        <v>887</v>
      </c>
      <c r="H250" s="10" t="s">
        <v>888</v>
      </c>
      <c r="I250" s="6">
        <v>0.47065000000000001</v>
      </c>
      <c r="J250" s="6">
        <v>7.1553699999999998E-2</v>
      </c>
      <c r="K250" s="10" t="s">
        <v>889</v>
      </c>
      <c r="L250" s="10" t="s">
        <v>275</v>
      </c>
      <c r="M250" s="10" t="s">
        <v>889</v>
      </c>
      <c r="N250" s="6">
        <v>16.206389999999999</v>
      </c>
    </row>
    <row r="251" spans="1:14" x14ac:dyDescent="0.2">
      <c r="A251" s="65">
        <v>247</v>
      </c>
      <c r="B251" s="10" t="s">
        <v>171</v>
      </c>
      <c r="C251" s="10">
        <v>2</v>
      </c>
      <c r="D251" s="10">
        <v>27375230</v>
      </c>
      <c r="E251" s="10">
        <v>27637391</v>
      </c>
      <c r="F251" s="10">
        <v>15</v>
      </c>
      <c r="G251" s="10" t="s">
        <v>890</v>
      </c>
      <c r="H251" s="10" t="s">
        <v>891</v>
      </c>
      <c r="I251" s="6">
        <v>0.59739500000000001</v>
      </c>
      <c r="J251" s="6">
        <v>0.80893199999999998</v>
      </c>
      <c r="K251" s="10" t="s">
        <v>892</v>
      </c>
      <c r="L251" s="10" t="s">
        <v>161</v>
      </c>
      <c r="M251" s="10" t="s">
        <v>892</v>
      </c>
      <c r="N251" s="6">
        <v>6.6758699999999997</v>
      </c>
    </row>
    <row r="252" spans="1:14" x14ac:dyDescent="0.2">
      <c r="A252" s="65">
        <v>248</v>
      </c>
      <c r="B252" s="10" t="s">
        <v>171</v>
      </c>
      <c r="C252" s="10">
        <v>2</v>
      </c>
      <c r="D252" s="10">
        <v>224919</v>
      </c>
      <c r="E252" s="10">
        <v>285471</v>
      </c>
      <c r="F252" s="10">
        <v>39</v>
      </c>
      <c r="G252" s="10" t="s">
        <v>893</v>
      </c>
      <c r="H252" s="10" t="s">
        <v>894</v>
      </c>
      <c r="I252" s="6">
        <v>0.34843000000000002</v>
      </c>
      <c r="J252" s="6">
        <v>4.99128E-2</v>
      </c>
      <c r="K252" s="10" t="s">
        <v>895</v>
      </c>
      <c r="L252" s="10" t="s">
        <v>896</v>
      </c>
      <c r="M252" s="10" t="s">
        <v>897</v>
      </c>
      <c r="N252" s="6">
        <v>7.5766299999999998</v>
      </c>
    </row>
    <row r="253" spans="1:14" x14ac:dyDescent="0.2">
      <c r="A253" s="65">
        <v>249</v>
      </c>
      <c r="B253" s="10" t="s">
        <v>171</v>
      </c>
      <c r="C253" s="10">
        <v>2</v>
      </c>
      <c r="D253" s="10">
        <v>28079102</v>
      </c>
      <c r="E253" s="10">
        <v>28175374</v>
      </c>
      <c r="F253" s="10">
        <v>14</v>
      </c>
      <c r="G253" s="10" t="s">
        <v>898</v>
      </c>
      <c r="H253" s="10" t="s">
        <v>899</v>
      </c>
      <c r="I253" s="6">
        <v>7.5310199999999994E-2</v>
      </c>
      <c r="J253" s="6">
        <v>0.24372199999999999</v>
      </c>
      <c r="K253" s="10" t="s">
        <v>900</v>
      </c>
      <c r="L253" s="10" t="s">
        <v>5</v>
      </c>
      <c r="M253" s="10" t="s">
        <v>900</v>
      </c>
      <c r="N253" s="6">
        <v>2.6025200000000002</v>
      </c>
    </row>
    <row r="254" spans="1:14" x14ac:dyDescent="0.2">
      <c r="A254" s="65">
        <v>250</v>
      </c>
      <c r="B254" s="10" t="s">
        <v>171</v>
      </c>
      <c r="C254" s="10">
        <v>2</v>
      </c>
      <c r="D254" s="10">
        <v>28708705</v>
      </c>
      <c r="E254" s="10">
        <v>28774969</v>
      </c>
      <c r="F254" s="10">
        <v>34</v>
      </c>
      <c r="G254" s="10" t="s">
        <v>901</v>
      </c>
      <c r="H254" s="10" t="s">
        <v>902</v>
      </c>
      <c r="I254" s="6">
        <v>0.61396499999999998</v>
      </c>
      <c r="J254" s="6">
        <v>0.25092500000000001</v>
      </c>
      <c r="K254" s="10" t="s">
        <v>903</v>
      </c>
      <c r="L254" s="10" t="s">
        <v>5</v>
      </c>
      <c r="M254" s="10" t="s">
        <v>903</v>
      </c>
      <c r="N254" s="6">
        <v>10.31851</v>
      </c>
    </row>
    <row r="255" spans="1:14" x14ac:dyDescent="0.2">
      <c r="A255" s="65">
        <v>251</v>
      </c>
      <c r="B255" s="10" t="s">
        <v>171</v>
      </c>
      <c r="C255" s="10">
        <v>2</v>
      </c>
      <c r="D255" s="10">
        <v>23501711</v>
      </c>
      <c r="E255" s="10">
        <v>30243200</v>
      </c>
      <c r="F255" s="10">
        <v>311</v>
      </c>
      <c r="G255" s="10" t="s">
        <v>904</v>
      </c>
      <c r="H255" s="10" t="s">
        <v>905</v>
      </c>
      <c r="I255" s="6">
        <v>0.32580999999999999</v>
      </c>
      <c r="J255" s="6">
        <v>4.8678399999999997E-2</v>
      </c>
      <c r="K255" s="10" t="s">
        <v>906</v>
      </c>
      <c r="L255" s="10" t="s">
        <v>5</v>
      </c>
      <c r="M255" s="10" t="s">
        <v>906</v>
      </c>
      <c r="N255" s="6">
        <v>3.2275099999999899</v>
      </c>
    </row>
    <row r="256" spans="1:14" x14ac:dyDescent="0.2">
      <c r="A256" s="65">
        <v>252</v>
      </c>
      <c r="B256" s="10" t="s">
        <v>239</v>
      </c>
      <c r="C256" s="10">
        <v>2</v>
      </c>
      <c r="D256" s="10">
        <v>33413779</v>
      </c>
      <c r="E256" s="10">
        <v>33427037</v>
      </c>
      <c r="F256" s="10">
        <v>6</v>
      </c>
      <c r="G256" s="10" t="s">
        <v>907</v>
      </c>
      <c r="H256" s="10" t="s">
        <v>908</v>
      </c>
      <c r="I256" s="6">
        <v>0.207485999999999</v>
      </c>
      <c r="J256" s="6">
        <v>0.49498900000000001</v>
      </c>
      <c r="K256" s="10" t="s">
        <v>909</v>
      </c>
      <c r="N256" s="6">
        <v>7.2678399999999996</v>
      </c>
    </row>
    <row r="257" spans="1:14" x14ac:dyDescent="0.2">
      <c r="A257" s="65">
        <v>253</v>
      </c>
      <c r="B257" s="10" t="s">
        <v>171</v>
      </c>
      <c r="C257" s="10">
        <v>2</v>
      </c>
      <c r="D257" s="10">
        <v>35205216</v>
      </c>
      <c r="E257" s="10">
        <v>35307151</v>
      </c>
      <c r="F257" s="10">
        <v>92</v>
      </c>
      <c r="G257" s="10" t="s">
        <v>910</v>
      </c>
      <c r="H257" s="10" t="s">
        <v>911</v>
      </c>
      <c r="I257" s="6">
        <v>0.56029099999999998</v>
      </c>
      <c r="J257" s="6">
        <v>1.6242099999999999E-2</v>
      </c>
      <c r="K257" s="10" t="s">
        <v>912</v>
      </c>
      <c r="N257" s="6">
        <v>9.3124300000000009</v>
      </c>
    </row>
    <row r="258" spans="1:14" x14ac:dyDescent="0.2">
      <c r="A258" s="65">
        <v>254</v>
      </c>
      <c r="B258" s="10" t="s">
        <v>171</v>
      </c>
      <c r="C258" s="10">
        <v>2</v>
      </c>
      <c r="D258" s="10">
        <v>34643797</v>
      </c>
      <c r="E258" s="10">
        <v>37768584</v>
      </c>
      <c r="F258" s="10">
        <v>87</v>
      </c>
      <c r="G258" s="10" t="s">
        <v>913</v>
      </c>
      <c r="H258" s="10" t="s">
        <v>914</v>
      </c>
      <c r="I258" s="6">
        <v>8.8865399999999997E-2</v>
      </c>
      <c r="J258" s="6">
        <v>9.7960199999999997E-2</v>
      </c>
      <c r="K258" s="10" t="s">
        <v>912</v>
      </c>
      <c r="N258" s="6">
        <v>5.8851199999999997</v>
      </c>
    </row>
    <row r="259" spans="1:14" x14ac:dyDescent="0.2">
      <c r="A259" s="65">
        <v>255</v>
      </c>
      <c r="B259" s="10" t="s">
        <v>171</v>
      </c>
      <c r="C259" s="10">
        <v>2</v>
      </c>
      <c r="D259" s="10">
        <v>33807589</v>
      </c>
      <c r="E259" s="10">
        <v>38165810</v>
      </c>
      <c r="F259" s="10">
        <v>183</v>
      </c>
      <c r="G259" s="10" t="s">
        <v>915</v>
      </c>
      <c r="H259" s="10" t="s">
        <v>916</v>
      </c>
      <c r="I259" s="6">
        <v>0.24882899999999999</v>
      </c>
      <c r="J259" s="6">
        <v>0.401285</v>
      </c>
      <c r="K259" s="10" t="s">
        <v>912</v>
      </c>
      <c r="L259" s="10" t="s">
        <v>5</v>
      </c>
      <c r="M259" s="10" t="s">
        <v>912</v>
      </c>
      <c r="N259" s="6">
        <v>3.21997</v>
      </c>
    </row>
    <row r="260" spans="1:14" x14ac:dyDescent="0.2">
      <c r="A260" s="65">
        <v>256</v>
      </c>
      <c r="B260" s="10" t="s">
        <v>171</v>
      </c>
      <c r="C260" s="10">
        <v>2</v>
      </c>
      <c r="D260" s="10">
        <v>35705412</v>
      </c>
      <c r="E260" s="10">
        <v>36612580</v>
      </c>
      <c r="F260" s="10">
        <v>95</v>
      </c>
      <c r="G260" s="10" t="s">
        <v>917</v>
      </c>
      <c r="H260" s="10" t="s">
        <v>918</v>
      </c>
      <c r="I260" s="6">
        <v>0.37878800000000001</v>
      </c>
      <c r="J260" s="6">
        <v>0.25104300000000002</v>
      </c>
      <c r="K260" s="10" t="s">
        <v>919</v>
      </c>
      <c r="L260" s="10" t="s">
        <v>221</v>
      </c>
      <c r="M260" s="10" t="s">
        <v>919</v>
      </c>
      <c r="N260" s="6">
        <v>6.1269099999999996</v>
      </c>
    </row>
    <row r="261" spans="1:14" x14ac:dyDescent="0.2">
      <c r="A261" s="65">
        <v>257</v>
      </c>
      <c r="B261" s="10" t="s">
        <v>171</v>
      </c>
      <c r="C261" s="10">
        <v>2</v>
      </c>
      <c r="D261" s="10">
        <v>34643797</v>
      </c>
      <c r="E261" s="10">
        <v>37768584</v>
      </c>
      <c r="F261" s="10">
        <v>75</v>
      </c>
      <c r="G261" s="10" t="s">
        <v>920</v>
      </c>
      <c r="H261" s="10" t="s">
        <v>921</v>
      </c>
      <c r="I261" s="6">
        <v>0.65503400000000001</v>
      </c>
      <c r="J261" s="6">
        <v>0.168491</v>
      </c>
      <c r="K261" s="10" t="s">
        <v>922</v>
      </c>
      <c r="L261" s="10" t="s">
        <v>5</v>
      </c>
      <c r="M261" s="10" t="s">
        <v>922</v>
      </c>
      <c r="N261" s="6">
        <v>4.1677200000000001</v>
      </c>
    </row>
    <row r="262" spans="1:14" x14ac:dyDescent="0.2">
      <c r="A262" s="65">
        <v>258</v>
      </c>
      <c r="B262" s="10" t="s">
        <v>171</v>
      </c>
      <c r="C262" s="10">
        <v>2</v>
      </c>
      <c r="D262" s="10">
        <v>33803565</v>
      </c>
      <c r="E262" s="10">
        <v>38177627</v>
      </c>
      <c r="F262" s="10">
        <v>398</v>
      </c>
      <c r="G262" s="10" t="s">
        <v>923</v>
      </c>
      <c r="H262" s="10" t="s">
        <v>924</v>
      </c>
      <c r="I262" s="6">
        <v>5.9414300000000003E-2</v>
      </c>
      <c r="J262" s="6">
        <v>0.12622900000000001</v>
      </c>
      <c r="K262" s="10" t="s">
        <v>925</v>
      </c>
      <c r="N262" s="6">
        <v>3.3045599999999999</v>
      </c>
    </row>
    <row r="263" spans="1:14" x14ac:dyDescent="0.2">
      <c r="A263" s="65">
        <v>259</v>
      </c>
      <c r="B263" s="10" t="s">
        <v>171</v>
      </c>
      <c r="C263" s="10">
        <v>2</v>
      </c>
      <c r="D263" s="10">
        <v>40055062</v>
      </c>
      <c r="E263" s="10">
        <v>40065532</v>
      </c>
      <c r="F263" s="10">
        <v>3</v>
      </c>
      <c r="G263" s="10" t="s">
        <v>926</v>
      </c>
      <c r="H263" s="10" t="s">
        <v>927</v>
      </c>
      <c r="I263" s="6">
        <v>0.40371299999999999</v>
      </c>
      <c r="J263" s="6">
        <v>0.68988499999999997</v>
      </c>
      <c r="K263" s="10" t="s">
        <v>928</v>
      </c>
      <c r="N263" s="6">
        <v>11.457239999999899</v>
      </c>
    </row>
    <row r="264" spans="1:14" x14ac:dyDescent="0.2">
      <c r="A264" s="65">
        <v>260</v>
      </c>
      <c r="B264" s="10" t="s">
        <v>171</v>
      </c>
      <c r="C264" s="10">
        <v>2</v>
      </c>
      <c r="D264" s="10">
        <v>39864207</v>
      </c>
      <c r="E264" s="10">
        <v>48283120</v>
      </c>
      <c r="F264" s="10">
        <v>287</v>
      </c>
      <c r="G264" s="10" t="s">
        <v>929</v>
      </c>
      <c r="H264" s="10" t="s">
        <v>930</v>
      </c>
      <c r="I264" s="6">
        <v>0.18252399999999999</v>
      </c>
      <c r="J264" s="6">
        <v>8.0627900000000002E-2</v>
      </c>
      <c r="K264" s="10" t="s">
        <v>928</v>
      </c>
      <c r="L264" s="10" t="s">
        <v>5</v>
      </c>
      <c r="M264" s="10" t="s">
        <v>928</v>
      </c>
      <c r="N264" s="6">
        <v>3.3236699999999999</v>
      </c>
    </row>
    <row r="265" spans="1:14" x14ac:dyDescent="0.2">
      <c r="A265" s="65">
        <v>261</v>
      </c>
      <c r="B265" s="10" t="s">
        <v>171</v>
      </c>
      <c r="C265" s="10">
        <v>2</v>
      </c>
      <c r="D265" s="10">
        <v>41281159</v>
      </c>
      <c r="E265" s="10">
        <v>41543811</v>
      </c>
      <c r="F265" s="10">
        <v>260</v>
      </c>
      <c r="G265" s="10" t="s">
        <v>931</v>
      </c>
      <c r="H265" s="10" t="s">
        <v>932</v>
      </c>
      <c r="I265" s="6">
        <v>0.36371799999999999</v>
      </c>
      <c r="J265" s="6">
        <v>8.8917800000000005E-2</v>
      </c>
      <c r="K265" s="10" t="s">
        <v>933</v>
      </c>
      <c r="N265" s="6">
        <v>7.1650600000000004</v>
      </c>
    </row>
    <row r="266" spans="1:14" x14ac:dyDescent="0.2">
      <c r="A266" s="65">
        <v>262</v>
      </c>
      <c r="B266" s="10" t="s">
        <v>171</v>
      </c>
      <c r="C266" s="10">
        <v>2</v>
      </c>
      <c r="D266" s="10">
        <v>417167</v>
      </c>
      <c r="E266" s="10">
        <v>422144</v>
      </c>
      <c r="F266" s="10">
        <v>2</v>
      </c>
      <c r="G266" s="10" t="s">
        <v>934</v>
      </c>
      <c r="H266" s="10" t="s">
        <v>935</v>
      </c>
      <c r="I266" s="6">
        <v>4.7347599999999997E-2</v>
      </c>
      <c r="J266" s="6">
        <v>0.59015899999999999</v>
      </c>
      <c r="K266" s="10" t="s">
        <v>936</v>
      </c>
      <c r="N266" s="6">
        <v>130.72281000000001</v>
      </c>
    </row>
    <row r="267" spans="1:14" x14ac:dyDescent="0.2">
      <c r="A267" s="65">
        <v>263</v>
      </c>
      <c r="B267" s="10" t="s">
        <v>171</v>
      </c>
      <c r="C267" s="10">
        <v>2</v>
      </c>
      <c r="D267" s="10">
        <v>161856</v>
      </c>
      <c r="E267" s="10">
        <v>982721</v>
      </c>
      <c r="F267" s="10">
        <v>53</v>
      </c>
      <c r="G267" s="10" t="s">
        <v>937</v>
      </c>
      <c r="H267" s="10" t="s">
        <v>938</v>
      </c>
      <c r="I267" s="6">
        <v>0.28803099999999998</v>
      </c>
      <c r="J267" s="6">
        <v>0.240678</v>
      </c>
      <c r="K267" s="10" t="s">
        <v>936</v>
      </c>
      <c r="N267" s="6"/>
    </row>
    <row r="268" spans="1:14" x14ac:dyDescent="0.2">
      <c r="A268" s="65">
        <v>264</v>
      </c>
      <c r="B268" s="10" t="s">
        <v>239</v>
      </c>
      <c r="C268" s="10">
        <v>2</v>
      </c>
      <c r="D268" s="10">
        <v>417167</v>
      </c>
      <c r="E268" s="10">
        <v>466003</v>
      </c>
      <c r="F268" s="10">
        <v>5</v>
      </c>
      <c r="G268" s="10" t="s">
        <v>939</v>
      </c>
      <c r="H268" s="10" t="s">
        <v>940</v>
      </c>
      <c r="I268" s="6">
        <v>2.0225E-2</v>
      </c>
      <c r="J268" s="6">
        <v>0.54437199999999997</v>
      </c>
      <c r="K268" s="10" t="s">
        <v>936</v>
      </c>
      <c r="N268" s="6">
        <v>129.56127000000001</v>
      </c>
    </row>
    <row r="269" spans="1:14" x14ac:dyDescent="0.2">
      <c r="A269" s="65">
        <v>265</v>
      </c>
      <c r="B269" s="10" t="s">
        <v>171</v>
      </c>
      <c r="C269" s="10">
        <v>2</v>
      </c>
      <c r="D269" s="10">
        <v>39957960</v>
      </c>
      <c r="E269" s="10">
        <v>48283120</v>
      </c>
      <c r="F269" s="10">
        <v>102</v>
      </c>
      <c r="G269" s="10" t="s">
        <v>941</v>
      </c>
      <c r="H269" s="10" t="s">
        <v>942</v>
      </c>
      <c r="I269" s="6">
        <v>0.57147399999999904</v>
      </c>
      <c r="J269" s="6">
        <v>5.0397699999999997E-2</v>
      </c>
      <c r="K269" s="10" t="s">
        <v>943</v>
      </c>
      <c r="L269" s="10" t="s">
        <v>256</v>
      </c>
      <c r="M269" s="10" t="s">
        <v>943</v>
      </c>
      <c r="N269" s="6">
        <v>5.3193799999999998</v>
      </c>
    </row>
    <row r="270" spans="1:14" x14ac:dyDescent="0.2">
      <c r="A270" s="65">
        <v>266</v>
      </c>
      <c r="B270" s="10" t="s">
        <v>171</v>
      </c>
      <c r="C270" s="10">
        <v>2</v>
      </c>
      <c r="D270" s="10">
        <v>44492754</v>
      </c>
      <c r="E270" s="10">
        <v>44649098</v>
      </c>
      <c r="F270" s="10">
        <v>136</v>
      </c>
      <c r="G270" s="10" t="s">
        <v>944</v>
      </c>
      <c r="H270" s="10" t="s">
        <v>945</v>
      </c>
      <c r="I270" s="6">
        <v>0.66070099999999998</v>
      </c>
      <c r="J270" s="6">
        <v>2.1462200000000001E-2</v>
      </c>
      <c r="K270" s="10" t="s">
        <v>946</v>
      </c>
      <c r="L270" s="10" t="s">
        <v>256</v>
      </c>
      <c r="M270" s="10" t="s">
        <v>946</v>
      </c>
      <c r="N270" s="6">
        <v>6.1867900000000002</v>
      </c>
    </row>
    <row r="271" spans="1:14" x14ac:dyDescent="0.2">
      <c r="A271" s="65">
        <v>267</v>
      </c>
      <c r="B271" s="10" t="s">
        <v>171</v>
      </c>
      <c r="C271" s="10">
        <v>2</v>
      </c>
      <c r="D271" s="10">
        <v>46650824</v>
      </c>
      <c r="E271" s="10">
        <v>46683636</v>
      </c>
      <c r="F271" s="10">
        <v>22</v>
      </c>
      <c r="G271" s="10" t="s">
        <v>947</v>
      </c>
      <c r="H271" s="10" t="s">
        <v>948</v>
      </c>
      <c r="I271" s="6">
        <v>9.3287099999999998E-2</v>
      </c>
      <c r="J271" s="6">
        <v>0.46405400000000002</v>
      </c>
      <c r="K271" s="10" t="s">
        <v>949</v>
      </c>
      <c r="N271" s="6">
        <v>8.4304799999999993</v>
      </c>
    </row>
    <row r="272" spans="1:14" x14ac:dyDescent="0.2">
      <c r="A272" s="65">
        <v>268</v>
      </c>
      <c r="B272" s="10" t="s">
        <v>171</v>
      </c>
      <c r="C272" s="10">
        <v>2</v>
      </c>
      <c r="D272" s="10">
        <v>46783603</v>
      </c>
      <c r="E272" s="10">
        <v>46795679</v>
      </c>
      <c r="F272" s="10">
        <v>15</v>
      </c>
      <c r="G272" s="10" t="s">
        <v>950</v>
      </c>
      <c r="H272" s="10" t="s">
        <v>951</v>
      </c>
      <c r="I272" s="6">
        <v>0.46181699999999998</v>
      </c>
      <c r="J272" s="6">
        <v>0.101899</v>
      </c>
      <c r="K272" s="10" t="s">
        <v>952</v>
      </c>
      <c r="N272" s="6">
        <v>4.4315100000000003</v>
      </c>
    </row>
    <row r="273" spans="1:14" x14ac:dyDescent="0.2">
      <c r="A273" s="65">
        <v>269</v>
      </c>
      <c r="B273" s="10" t="s">
        <v>239</v>
      </c>
      <c r="C273" s="10">
        <v>2</v>
      </c>
      <c r="D273" s="10">
        <v>4667903</v>
      </c>
      <c r="E273" s="10">
        <v>7665098</v>
      </c>
      <c r="F273" s="10">
        <v>1882</v>
      </c>
      <c r="G273" s="10" t="s">
        <v>953</v>
      </c>
      <c r="H273" s="10" t="s">
        <v>954</v>
      </c>
      <c r="I273" s="6">
        <v>0.69740100000000005</v>
      </c>
      <c r="J273" s="6">
        <v>8.1804500000000002E-2</v>
      </c>
      <c r="K273" s="10" t="s">
        <v>955</v>
      </c>
      <c r="N273" s="6">
        <v>1.7317</v>
      </c>
    </row>
    <row r="274" spans="1:14" x14ac:dyDescent="0.2">
      <c r="A274" s="65">
        <v>270</v>
      </c>
      <c r="B274" s="10" t="s">
        <v>171</v>
      </c>
      <c r="C274" s="10">
        <v>2</v>
      </c>
      <c r="D274" s="10">
        <v>48727766</v>
      </c>
      <c r="E274" s="10">
        <v>48727766</v>
      </c>
      <c r="F274" s="10">
        <v>1</v>
      </c>
      <c r="G274" s="10" t="s">
        <v>956</v>
      </c>
      <c r="H274" s="10" t="s">
        <v>957</v>
      </c>
      <c r="I274" s="6">
        <v>0.21732599999999999</v>
      </c>
      <c r="J274" s="6">
        <v>0.99534100000000003</v>
      </c>
      <c r="K274" s="10" t="s">
        <v>958</v>
      </c>
      <c r="L274" s="10" t="s">
        <v>7</v>
      </c>
      <c r="M274" s="10" t="s">
        <v>959</v>
      </c>
      <c r="N274" s="6">
        <v>9.3587799999999994</v>
      </c>
    </row>
    <row r="275" spans="1:14" x14ac:dyDescent="0.2">
      <c r="A275" s="65">
        <v>271</v>
      </c>
      <c r="B275" s="10" t="s">
        <v>171</v>
      </c>
      <c r="C275" s="10">
        <v>2</v>
      </c>
      <c r="D275" s="10">
        <v>49973972</v>
      </c>
      <c r="E275" s="10">
        <v>50014727</v>
      </c>
      <c r="F275" s="10">
        <v>22</v>
      </c>
      <c r="G275" s="10" t="s">
        <v>960</v>
      </c>
      <c r="H275" s="10" t="s">
        <v>961</v>
      </c>
      <c r="I275" s="6">
        <v>0.83707699999999996</v>
      </c>
      <c r="J275" s="6">
        <v>7.3169700000000004E-2</v>
      </c>
      <c r="K275" s="10" t="s">
        <v>962</v>
      </c>
      <c r="L275" s="10" t="s">
        <v>5</v>
      </c>
      <c r="M275" s="10" t="s">
        <v>962</v>
      </c>
      <c r="N275" s="6">
        <v>14.52257</v>
      </c>
    </row>
    <row r="276" spans="1:14" x14ac:dyDescent="0.2">
      <c r="A276" s="65">
        <v>272</v>
      </c>
      <c r="B276" s="10" t="s">
        <v>171</v>
      </c>
      <c r="C276" s="10">
        <v>2</v>
      </c>
      <c r="D276" s="10">
        <v>50479975</v>
      </c>
      <c r="E276" s="10">
        <v>50524298</v>
      </c>
      <c r="F276" s="10">
        <v>22</v>
      </c>
      <c r="G276" s="10" t="s">
        <v>963</v>
      </c>
      <c r="H276" s="10" t="s">
        <v>964</v>
      </c>
      <c r="I276" s="6">
        <v>0.34454200000000001</v>
      </c>
      <c r="J276" s="6">
        <v>0.65348600000000001</v>
      </c>
      <c r="K276" s="10" t="s">
        <v>962</v>
      </c>
      <c r="L276" s="10" t="s">
        <v>5</v>
      </c>
      <c r="M276" s="10" t="s">
        <v>962</v>
      </c>
      <c r="N276" s="6">
        <v>9.9790100000000006</v>
      </c>
    </row>
    <row r="277" spans="1:14" x14ac:dyDescent="0.2">
      <c r="A277" s="65">
        <v>273</v>
      </c>
      <c r="B277" s="10" t="s">
        <v>171</v>
      </c>
      <c r="C277" s="10">
        <v>2</v>
      </c>
      <c r="D277" s="10">
        <v>50595325</v>
      </c>
      <c r="E277" s="10">
        <v>51356625</v>
      </c>
      <c r="F277" s="10">
        <v>20</v>
      </c>
      <c r="G277" s="10" t="s">
        <v>965</v>
      </c>
      <c r="H277" s="10" t="s">
        <v>966</v>
      </c>
      <c r="I277" s="6">
        <v>0.74953000000000003</v>
      </c>
      <c r="J277" s="6">
        <v>0.17865400000000001</v>
      </c>
      <c r="K277" s="10" t="s">
        <v>962</v>
      </c>
      <c r="L277" s="10" t="s">
        <v>5</v>
      </c>
      <c r="M277" s="10" t="s">
        <v>962</v>
      </c>
      <c r="N277" s="6">
        <v>5.9689699999999997</v>
      </c>
    </row>
    <row r="278" spans="1:14" x14ac:dyDescent="0.2">
      <c r="A278" s="65">
        <v>274</v>
      </c>
      <c r="B278" s="10" t="s">
        <v>171</v>
      </c>
      <c r="C278" s="10">
        <v>2</v>
      </c>
      <c r="D278" s="10">
        <v>50727184</v>
      </c>
      <c r="E278" s="10">
        <v>50786509</v>
      </c>
      <c r="F278" s="10">
        <v>6</v>
      </c>
      <c r="G278" s="10" t="s">
        <v>967</v>
      </c>
      <c r="H278" s="10" t="s">
        <v>968</v>
      </c>
      <c r="I278" s="6">
        <v>0.511652</v>
      </c>
      <c r="J278" s="6">
        <v>0.380971</v>
      </c>
      <c r="K278" s="10" t="s">
        <v>962</v>
      </c>
      <c r="L278" s="10" t="s">
        <v>5</v>
      </c>
      <c r="M278" s="10" t="s">
        <v>962</v>
      </c>
      <c r="N278" s="6">
        <v>3.8065799999999999</v>
      </c>
    </row>
    <row r="279" spans="1:14" x14ac:dyDescent="0.2">
      <c r="A279" s="65">
        <v>275</v>
      </c>
      <c r="B279" s="10" t="s">
        <v>171</v>
      </c>
      <c r="C279" s="10">
        <v>2</v>
      </c>
      <c r="D279" s="10">
        <v>50944824</v>
      </c>
      <c r="E279" s="10">
        <v>50966856</v>
      </c>
      <c r="F279" s="10">
        <v>4</v>
      </c>
      <c r="G279" s="10" t="s">
        <v>969</v>
      </c>
      <c r="H279" s="10" t="s">
        <v>970</v>
      </c>
      <c r="I279" s="6">
        <v>0.64913500000000002</v>
      </c>
      <c r="J279" s="6">
        <v>0.346277</v>
      </c>
      <c r="K279" s="10" t="s">
        <v>962</v>
      </c>
      <c r="L279" s="10" t="s">
        <v>5</v>
      </c>
      <c r="M279" s="10" t="s">
        <v>962</v>
      </c>
      <c r="N279" s="6">
        <v>6.0667900000000001</v>
      </c>
    </row>
    <row r="280" spans="1:14" x14ac:dyDescent="0.2">
      <c r="A280" s="65">
        <v>276</v>
      </c>
      <c r="B280" s="10" t="s">
        <v>171</v>
      </c>
      <c r="C280" s="10">
        <v>2</v>
      </c>
      <c r="D280" s="10">
        <v>51598115</v>
      </c>
      <c r="E280" s="10">
        <v>51693799</v>
      </c>
      <c r="F280" s="10">
        <v>27</v>
      </c>
      <c r="G280" s="10" t="s">
        <v>971</v>
      </c>
      <c r="H280" s="10" t="s">
        <v>972</v>
      </c>
      <c r="I280" s="6">
        <v>0.81630800000000003</v>
      </c>
      <c r="J280" s="6">
        <v>0.181781</v>
      </c>
      <c r="K280" s="10" t="s">
        <v>962</v>
      </c>
      <c r="N280" s="6">
        <v>6.6630500000000001</v>
      </c>
    </row>
    <row r="281" spans="1:14" x14ac:dyDescent="0.2">
      <c r="A281" s="65">
        <v>277</v>
      </c>
      <c r="B281" s="10" t="s">
        <v>171</v>
      </c>
      <c r="C281" s="10">
        <v>2</v>
      </c>
      <c r="D281" s="10">
        <v>52511051</v>
      </c>
      <c r="E281" s="10">
        <v>52613383</v>
      </c>
      <c r="F281" s="10">
        <v>31</v>
      </c>
      <c r="G281" s="10" t="s">
        <v>973</v>
      </c>
      <c r="H281" s="10" t="s">
        <v>974</v>
      </c>
      <c r="I281" s="6">
        <v>0.32983499999999999</v>
      </c>
      <c r="J281" s="6">
        <v>6.9711700000000001E-2</v>
      </c>
      <c r="K281" s="10" t="s">
        <v>3</v>
      </c>
      <c r="N281" s="6">
        <v>3.4547500000000002</v>
      </c>
    </row>
    <row r="282" spans="1:14" x14ac:dyDescent="0.2">
      <c r="A282" s="65">
        <v>278</v>
      </c>
      <c r="B282" s="10" t="s">
        <v>171</v>
      </c>
      <c r="C282" s="10">
        <v>2</v>
      </c>
      <c r="D282" s="10">
        <v>52808625</v>
      </c>
      <c r="E282" s="10">
        <v>53038206</v>
      </c>
      <c r="F282" s="10">
        <v>58</v>
      </c>
      <c r="G282" s="10" t="s">
        <v>975</v>
      </c>
      <c r="H282" s="10" t="s">
        <v>976</v>
      </c>
      <c r="I282" s="6">
        <v>0.50831700000000002</v>
      </c>
      <c r="J282" s="6">
        <v>0.152225</v>
      </c>
      <c r="K282" s="10" t="s">
        <v>3</v>
      </c>
      <c r="N282" s="6">
        <v>5.00692</v>
      </c>
    </row>
    <row r="283" spans="1:14" x14ac:dyDescent="0.2">
      <c r="A283" s="65">
        <v>279</v>
      </c>
      <c r="B283" s="10" t="s">
        <v>171</v>
      </c>
      <c r="C283" s="10">
        <v>2</v>
      </c>
      <c r="D283" s="10">
        <v>53627485</v>
      </c>
      <c r="E283" s="10">
        <v>54102173</v>
      </c>
      <c r="F283" s="10">
        <v>127</v>
      </c>
      <c r="G283" s="10" t="s">
        <v>1</v>
      </c>
      <c r="H283" s="10" t="s">
        <v>2</v>
      </c>
      <c r="I283" s="6">
        <v>0.14694599999999999</v>
      </c>
      <c r="J283" s="6">
        <v>0.30437399999999998</v>
      </c>
      <c r="K283" s="10" t="s">
        <v>3</v>
      </c>
      <c r="N283" s="6">
        <v>7.0461399999999896</v>
      </c>
    </row>
    <row r="284" spans="1:14" x14ac:dyDescent="0.2">
      <c r="A284" s="65">
        <v>280</v>
      </c>
      <c r="B284" s="10" t="s">
        <v>171</v>
      </c>
      <c r="C284" s="10">
        <v>2</v>
      </c>
      <c r="D284" s="10">
        <v>4774810</v>
      </c>
      <c r="E284" s="10">
        <v>9192606</v>
      </c>
      <c r="F284" s="10">
        <v>385</v>
      </c>
      <c r="G284" s="10" t="s">
        <v>977</v>
      </c>
      <c r="H284" s="10" t="s">
        <v>978</v>
      </c>
      <c r="I284" s="6">
        <v>0.610039</v>
      </c>
      <c r="J284" s="6">
        <v>7.6492699999999997E-2</v>
      </c>
      <c r="K284" s="10" t="s">
        <v>979</v>
      </c>
      <c r="N284" s="6">
        <v>5.1831899999999997</v>
      </c>
    </row>
    <row r="285" spans="1:14" x14ac:dyDescent="0.2">
      <c r="A285" s="65">
        <v>281</v>
      </c>
      <c r="B285" s="10" t="s">
        <v>171</v>
      </c>
      <c r="C285" s="10">
        <v>2</v>
      </c>
      <c r="D285" s="10">
        <v>55011541</v>
      </c>
      <c r="E285" s="10">
        <v>55054765</v>
      </c>
      <c r="F285" s="10">
        <v>5</v>
      </c>
      <c r="G285" s="10" t="s">
        <v>980</v>
      </c>
      <c r="H285" s="10" t="s">
        <v>981</v>
      </c>
      <c r="I285" s="6">
        <v>0.30206</v>
      </c>
      <c r="J285" s="6">
        <v>0.459982</v>
      </c>
      <c r="K285" s="10" t="s">
        <v>982</v>
      </c>
      <c r="L285" s="10" t="s">
        <v>221</v>
      </c>
      <c r="M285" s="10" t="s">
        <v>982</v>
      </c>
      <c r="N285" s="6">
        <v>16.262529999999899</v>
      </c>
    </row>
    <row r="286" spans="1:14" x14ac:dyDescent="0.2">
      <c r="A286" s="65">
        <v>282</v>
      </c>
      <c r="B286" s="10" t="s">
        <v>171</v>
      </c>
      <c r="C286" s="10">
        <v>2</v>
      </c>
      <c r="D286" s="10">
        <v>524298</v>
      </c>
      <c r="E286" s="10">
        <v>565276</v>
      </c>
      <c r="F286" s="10">
        <v>62</v>
      </c>
      <c r="G286" s="10" t="s">
        <v>983</v>
      </c>
      <c r="H286" s="10" t="s">
        <v>984</v>
      </c>
      <c r="I286" s="6">
        <v>7.4534799999999998E-2</v>
      </c>
      <c r="J286" s="6">
        <v>2.4031400000000001E-2</v>
      </c>
      <c r="K286" s="10" t="s">
        <v>985</v>
      </c>
      <c r="N286" s="6">
        <v>25.448989999999998</v>
      </c>
    </row>
    <row r="287" spans="1:14" x14ac:dyDescent="0.2">
      <c r="A287" s="65">
        <v>283</v>
      </c>
      <c r="B287" s="10" t="s">
        <v>171</v>
      </c>
      <c r="C287" s="10">
        <v>2</v>
      </c>
      <c r="D287" s="10">
        <v>56375983</v>
      </c>
      <c r="E287" s="10">
        <v>56381132</v>
      </c>
      <c r="F287" s="10">
        <v>3</v>
      </c>
      <c r="G287" s="10" t="s">
        <v>986</v>
      </c>
      <c r="H287" s="10" t="s">
        <v>987</v>
      </c>
      <c r="I287" s="6">
        <v>0.285769</v>
      </c>
      <c r="J287" s="6">
        <v>0.67383099999999996</v>
      </c>
      <c r="K287" s="10" t="s">
        <v>988</v>
      </c>
      <c r="L287" s="10" t="s">
        <v>5</v>
      </c>
      <c r="M287" s="10" t="s">
        <v>988</v>
      </c>
      <c r="N287" s="6">
        <v>7.3703599999999998</v>
      </c>
    </row>
    <row r="288" spans="1:14" x14ac:dyDescent="0.2">
      <c r="A288" s="65">
        <v>284</v>
      </c>
      <c r="B288" s="10" t="s">
        <v>171</v>
      </c>
      <c r="C288" s="10">
        <v>2</v>
      </c>
      <c r="D288" s="10">
        <v>4774810</v>
      </c>
      <c r="E288" s="10">
        <v>9192606</v>
      </c>
      <c r="F288" s="10">
        <v>299</v>
      </c>
      <c r="G288" s="10" t="s">
        <v>989</v>
      </c>
      <c r="H288" s="10" t="s">
        <v>990</v>
      </c>
      <c r="I288" s="6">
        <v>0.172733</v>
      </c>
      <c r="J288" s="6">
        <v>7.3214799999999997E-2</v>
      </c>
      <c r="K288" s="10" t="s">
        <v>979</v>
      </c>
      <c r="L288" s="10" t="s">
        <v>221</v>
      </c>
      <c r="M288" s="10" t="s">
        <v>979</v>
      </c>
      <c r="N288" s="6">
        <v>4.18344</v>
      </c>
    </row>
    <row r="289" spans="1:14" x14ac:dyDescent="0.2">
      <c r="A289" s="65">
        <v>285</v>
      </c>
      <c r="B289" s="10" t="s">
        <v>171</v>
      </c>
      <c r="C289" s="10">
        <v>2</v>
      </c>
      <c r="D289" s="10">
        <v>58534464</v>
      </c>
      <c r="E289" s="10">
        <v>58590310</v>
      </c>
      <c r="F289" s="10">
        <v>13</v>
      </c>
      <c r="G289" s="10" t="s">
        <v>991</v>
      </c>
      <c r="H289" s="10" t="s">
        <v>992</v>
      </c>
      <c r="I289" s="6">
        <v>0.43637799999999999</v>
      </c>
      <c r="J289" s="6">
        <v>0.15130399999999999</v>
      </c>
      <c r="K289" s="10" t="s">
        <v>993</v>
      </c>
      <c r="N289" s="6">
        <v>19.13129</v>
      </c>
    </row>
    <row r="290" spans="1:14" x14ac:dyDescent="0.2">
      <c r="A290" s="65">
        <v>286</v>
      </c>
      <c r="B290" s="10" t="s">
        <v>171</v>
      </c>
      <c r="C290" s="10">
        <v>2</v>
      </c>
      <c r="D290" s="10">
        <v>58665399</v>
      </c>
      <c r="E290" s="10">
        <v>58669539</v>
      </c>
      <c r="F290" s="10">
        <v>5</v>
      </c>
      <c r="G290" s="10" t="s">
        <v>994</v>
      </c>
      <c r="H290" s="10" t="s">
        <v>995</v>
      </c>
      <c r="I290" s="6">
        <v>0.43631500000000001</v>
      </c>
      <c r="J290" s="6">
        <v>0.382743</v>
      </c>
      <c r="K290" s="10" t="s">
        <v>993</v>
      </c>
      <c r="N290" s="6">
        <v>34.641259999999903</v>
      </c>
    </row>
    <row r="291" spans="1:14" x14ac:dyDescent="0.2">
      <c r="A291" s="65">
        <v>287</v>
      </c>
      <c r="B291" s="10" t="s">
        <v>171</v>
      </c>
      <c r="C291" s="10">
        <v>2</v>
      </c>
      <c r="D291" s="10">
        <v>58927970</v>
      </c>
      <c r="E291" s="10">
        <v>58927970</v>
      </c>
      <c r="F291" s="10">
        <v>1</v>
      </c>
      <c r="G291" s="10" t="s">
        <v>996</v>
      </c>
      <c r="H291" s="10" t="s">
        <v>997</v>
      </c>
      <c r="I291" s="6">
        <v>0.28379799999999999</v>
      </c>
      <c r="J291" s="6">
        <v>0.96075200000000005</v>
      </c>
      <c r="K291" s="10" t="s">
        <v>993</v>
      </c>
      <c r="N291" s="6">
        <v>12.53407</v>
      </c>
    </row>
    <row r="292" spans="1:14" x14ac:dyDescent="0.2">
      <c r="A292" s="65">
        <v>288</v>
      </c>
      <c r="B292" s="10" t="s">
        <v>171</v>
      </c>
      <c r="C292" s="10">
        <v>2</v>
      </c>
      <c r="D292" s="10">
        <v>59067423</v>
      </c>
      <c r="E292" s="10">
        <v>59107969</v>
      </c>
      <c r="F292" s="10">
        <v>11</v>
      </c>
      <c r="G292" s="10" t="s">
        <v>998</v>
      </c>
      <c r="H292" s="10" t="s">
        <v>999</v>
      </c>
      <c r="I292" s="6">
        <v>0.60442399999999996</v>
      </c>
      <c r="J292" s="6">
        <v>0.241365</v>
      </c>
      <c r="K292" s="10" t="s">
        <v>993</v>
      </c>
      <c r="N292" s="6">
        <v>24.00723</v>
      </c>
    </row>
    <row r="293" spans="1:14" x14ac:dyDescent="0.2">
      <c r="A293" s="65">
        <v>289</v>
      </c>
      <c r="B293" s="10" t="s">
        <v>171</v>
      </c>
      <c r="C293" s="10">
        <v>2</v>
      </c>
      <c r="D293" s="10">
        <v>59895175</v>
      </c>
      <c r="E293" s="10">
        <v>59997194</v>
      </c>
      <c r="F293" s="10">
        <v>11</v>
      </c>
      <c r="G293" s="10" t="s">
        <v>1000</v>
      </c>
      <c r="H293" s="10" t="s">
        <v>1001</v>
      </c>
      <c r="I293" s="6">
        <v>0.59588399999999997</v>
      </c>
      <c r="J293" s="6">
        <v>0.75761699999999998</v>
      </c>
      <c r="K293" s="10" t="s">
        <v>1002</v>
      </c>
      <c r="N293" s="6">
        <v>7.4014899999999901</v>
      </c>
    </row>
    <row r="294" spans="1:14" x14ac:dyDescent="0.2">
      <c r="A294" s="65">
        <v>290</v>
      </c>
      <c r="B294" s="10" t="s">
        <v>171</v>
      </c>
      <c r="C294" s="10">
        <v>2</v>
      </c>
      <c r="D294" s="10">
        <v>60057562</v>
      </c>
      <c r="E294" s="10">
        <v>60060845</v>
      </c>
      <c r="F294" s="10">
        <v>4</v>
      </c>
      <c r="G294" s="10" t="s">
        <v>1003</v>
      </c>
      <c r="H294" s="10" t="s">
        <v>1004</v>
      </c>
      <c r="I294" s="6">
        <v>0.24505399999999999</v>
      </c>
      <c r="J294" s="6">
        <v>0.49444300000000002</v>
      </c>
      <c r="K294" s="10" t="s">
        <v>1002</v>
      </c>
      <c r="N294" s="6">
        <v>9.1675000000000004</v>
      </c>
    </row>
    <row r="295" spans="1:14" x14ac:dyDescent="0.2">
      <c r="A295" s="65">
        <v>291</v>
      </c>
      <c r="B295" s="10" t="s">
        <v>171</v>
      </c>
      <c r="C295" s="10">
        <v>2</v>
      </c>
      <c r="D295" s="10">
        <v>6004638</v>
      </c>
      <c r="E295" s="10">
        <v>6041723</v>
      </c>
      <c r="F295" s="10">
        <v>14</v>
      </c>
      <c r="G295" s="10" t="s">
        <v>1005</v>
      </c>
      <c r="H295" s="10" t="s">
        <v>1006</v>
      </c>
      <c r="I295" s="6">
        <v>0.34810600000000003</v>
      </c>
      <c r="J295" s="6">
        <v>0.422705</v>
      </c>
      <c r="K295" s="10" t="s">
        <v>979</v>
      </c>
      <c r="N295" s="6">
        <v>16.180859999999999</v>
      </c>
    </row>
    <row r="296" spans="1:14" x14ac:dyDescent="0.2">
      <c r="A296" s="65">
        <v>292</v>
      </c>
      <c r="B296" s="10" t="s">
        <v>171</v>
      </c>
      <c r="C296" s="10">
        <v>2</v>
      </c>
      <c r="D296" s="10">
        <v>53717229</v>
      </c>
      <c r="E296" s="10">
        <v>62182588</v>
      </c>
      <c r="F296" s="10">
        <v>121</v>
      </c>
      <c r="G296" s="10" t="s">
        <v>1007</v>
      </c>
      <c r="H296" s="10" t="s">
        <v>1008</v>
      </c>
      <c r="I296" s="6">
        <v>0.118543</v>
      </c>
      <c r="J296" s="6">
        <v>0.24712799999999999</v>
      </c>
      <c r="K296" s="10" t="s">
        <v>1002</v>
      </c>
      <c r="L296" s="10" t="s">
        <v>275</v>
      </c>
      <c r="M296" s="10" t="s">
        <v>1002</v>
      </c>
      <c r="N296" s="6">
        <v>9.2854100000000006</v>
      </c>
    </row>
    <row r="297" spans="1:14" x14ac:dyDescent="0.2">
      <c r="A297" s="65">
        <v>293</v>
      </c>
      <c r="B297" s="10" t="s">
        <v>171</v>
      </c>
      <c r="C297" s="10">
        <v>2</v>
      </c>
      <c r="D297" s="10">
        <v>53663131</v>
      </c>
      <c r="E297" s="10">
        <v>63821099</v>
      </c>
      <c r="F297" s="10">
        <v>630</v>
      </c>
      <c r="G297" s="10" t="s">
        <v>1009</v>
      </c>
      <c r="H297" s="10" t="s">
        <v>1010</v>
      </c>
      <c r="I297" s="6">
        <v>0.16275899999999999</v>
      </c>
      <c r="J297" s="6">
        <v>6.8982799999999997E-2</v>
      </c>
      <c r="K297" s="10" t="s">
        <v>1002</v>
      </c>
      <c r="N297" s="6">
        <v>6.3060499999999999</v>
      </c>
    </row>
    <row r="298" spans="1:14" x14ac:dyDescent="0.2">
      <c r="A298" s="65">
        <v>294</v>
      </c>
      <c r="B298" s="10" t="s">
        <v>239</v>
      </c>
      <c r="C298" s="10">
        <v>2</v>
      </c>
      <c r="D298" s="10">
        <v>610603</v>
      </c>
      <c r="E298" s="10">
        <v>652272</v>
      </c>
      <c r="F298" s="10">
        <v>119</v>
      </c>
      <c r="G298" s="10" t="s">
        <v>1011</v>
      </c>
      <c r="H298" s="10" t="s">
        <v>1012</v>
      </c>
      <c r="I298" s="6">
        <v>0.90673789999999999</v>
      </c>
      <c r="J298" s="6">
        <v>0.124053</v>
      </c>
      <c r="K298" s="10" t="s">
        <v>985</v>
      </c>
      <c r="N298" s="6">
        <v>145.29778999999999</v>
      </c>
    </row>
    <row r="299" spans="1:14" x14ac:dyDescent="0.2">
      <c r="A299" s="65">
        <v>295</v>
      </c>
      <c r="B299" s="10" t="s">
        <v>239</v>
      </c>
      <c r="C299" s="10">
        <v>2</v>
      </c>
      <c r="D299" s="10">
        <v>6039940</v>
      </c>
      <c r="E299" s="10">
        <v>6179241</v>
      </c>
      <c r="F299" s="10">
        <v>117</v>
      </c>
      <c r="G299" s="10" t="s">
        <v>1013</v>
      </c>
      <c r="H299" s="10" t="s">
        <v>1014</v>
      </c>
      <c r="I299" s="6">
        <v>0.60535099999999997</v>
      </c>
      <c r="J299" s="6">
        <v>0.35161999999999999</v>
      </c>
      <c r="K299" s="10" t="s">
        <v>979</v>
      </c>
      <c r="N299" s="6"/>
    </row>
    <row r="300" spans="1:14" x14ac:dyDescent="0.2">
      <c r="A300" s="65">
        <v>296</v>
      </c>
      <c r="B300" s="10" t="s">
        <v>171</v>
      </c>
      <c r="C300" s="10">
        <v>2</v>
      </c>
      <c r="D300" s="10">
        <v>62611801</v>
      </c>
      <c r="E300" s="10">
        <v>62906449</v>
      </c>
      <c r="F300" s="10">
        <v>8</v>
      </c>
      <c r="G300" s="10" t="s">
        <v>1015</v>
      </c>
      <c r="H300" s="10" t="s">
        <v>1016</v>
      </c>
      <c r="I300" s="6">
        <v>0.43511499999999997</v>
      </c>
      <c r="J300" s="6">
        <v>0.39504499999999998</v>
      </c>
      <c r="K300" s="10" t="s">
        <v>1017</v>
      </c>
      <c r="N300" s="6">
        <v>10.58037</v>
      </c>
    </row>
    <row r="301" spans="1:14" x14ac:dyDescent="0.2">
      <c r="A301" s="65">
        <v>297</v>
      </c>
      <c r="B301" s="10" t="s">
        <v>171</v>
      </c>
      <c r="C301" s="10">
        <v>2</v>
      </c>
      <c r="D301" s="10">
        <v>628504</v>
      </c>
      <c r="E301" s="10">
        <v>653354</v>
      </c>
      <c r="F301" s="10">
        <v>72</v>
      </c>
      <c r="G301" s="10" t="s">
        <v>1018</v>
      </c>
      <c r="H301" s="10" t="s">
        <v>1019</v>
      </c>
      <c r="I301" s="6">
        <v>0.82821499999999904</v>
      </c>
      <c r="J301" s="6">
        <v>0.26325300000000001</v>
      </c>
      <c r="K301" s="10" t="s">
        <v>985</v>
      </c>
      <c r="N301" s="6">
        <v>146.24878999999899</v>
      </c>
    </row>
    <row r="302" spans="1:14" x14ac:dyDescent="0.2">
      <c r="A302" s="65">
        <v>298</v>
      </c>
      <c r="B302" s="10" t="s">
        <v>171</v>
      </c>
      <c r="C302" s="10">
        <v>2</v>
      </c>
      <c r="D302" s="10">
        <v>67609375</v>
      </c>
      <c r="E302" s="10">
        <v>67638833</v>
      </c>
      <c r="F302" s="10">
        <v>8</v>
      </c>
      <c r="G302" s="10" t="s">
        <v>1020</v>
      </c>
      <c r="H302" s="10" t="s">
        <v>1021</v>
      </c>
      <c r="I302" s="6">
        <v>0.409584</v>
      </c>
      <c r="J302" s="6">
        <v>0.20189099999999999</v>
      </c>
      <c r="K302" s="10" t="s">
        <v>1022</v>
      </c>
      <c r="N302" s="6">
        <v>16.667860000000001</v>
      </c>
    </row>
    <row r="303" spans="1:14" x14ac:dyDescent="0.2">
      <c r="A303" s="65">
        <v>299</v>
      </c>
      <c r="B303" s="10" t="s">
        <v>171</v>
      </c>
      <c r="C303" s="10">
        <v>2</v>
      </c>
      <c r="D303" s="10">
        <v>69498908</v>
      </c>
      <c r="E303" s="10">
        <v>69498908</v>
      </c>
      <c r="F303" s="10">
        <v>1</v>
      </c>
      <c r="G303" s="10" t="s">
        <v>1023</v>
      </c>
      <c r="H303" s="10" t="s">
        <v>1024</v>
      </c>
      <c r="I303" s="6">
        <v>0.54755799999999999</v>
      </c>
      <c r="J303" s="6">
        <v>0.99207000000000001</v>
      </c>
      <c r="K303" s="10" t="s">
        <v>1025</v>
      </c>
      <c r="L303" s="10" t="s">
        <v>5</v>
      </c>
      <c r="M303" s="10" t="s">
        <v>1025</v>
      </c>
      <c r="N303" s="6">
        <v>10.99897</v>
      </c>
    </row>
    <row r="304" spans="1:14" x14ac:dyDescent="0.2">
      <c r="A304" s="65">
        <v>300</v>
      </c>
      <c r="B304" s="10" t="s">
        <v>171</v>
      </c>
      <c r="C304" s="10">
        <v>2</v>
      </c>
      <c r="D304" s="10">
        <v>66120248</v>
      </c>
      <c r="E304" s="10">
        <v>70936220</v>
      </c>
      <c r="F304" s="10">
        <v>608</v>
      </c>
      <c r="G304" s="10" t="s">
        <v>1026</v>
      </c>
      <c r="H304" s="10" t="s">
        <v>1027</v>
      </c>
      <c r="I304" s="6">
        <v>0.58213300000000001</v>
      </c>
      <c r="J304" s="6">
        <v>0.19847100000000001</v>
      </c>
      <c r="K304" s="10" t="s">
        <v>1025</v>
      </c>
      <c r="L304" s="10" t="s">
        <v>5</v>
      </c>
      <c r="M304" s="10" t="s">
        <v>1025</v>
      </c>
      <c r="N304" s="6">
        <v>5.8873199999999999</v>
      </c>
    </row>
    <row r="305" spans="1:14" x14ac:dyDescent="0.2">
      <c r="A305" s="65">
        <v>301</v>
      </c>
      <c r="B305" s="10" t="s">
        <v>239</v>
      </c>
      <c r="C305" s="10">
        <v>2</v>
      </c>
      <c r="D305" s="10">
        <v>69524412</v>
      </c>
      <c r="E305" s="10">
        <v>70436975</v>
      </c>
      <c r="F305" s="10">
        <v>172</v>
      </c>
      <c r="G305" s="10" t="s">
        <v>1028</v>
      </c>
      <c r="H305" s="10" t="s">
        <v>1029</v>
      </c>
      <c r="I305" s="6">
        <v>4.8112999999999899E-2</v>
      </c>
      <c r="J305" s="6">
        <v>0.187723</v>
      </c>
      <c r="K305" s="10" t="s">
        <v>1030</v>
      </c>
      <c r="N305" s="6">
        <v>6.7052300000000002</v>
      </c>
    </row>
    <row r="306" spans="1:14" x14ac:dyDescent="0.2">
      <c r="A306" s="65">
        <v>302</v>
      </c>
      <c r="B306" s="10" t="s">
        <v>171</v>
      </c>
      <c r="C306" s="10">
        <v>2</v>
      </c>
      <c r="D306" s="10">
        <v>79249249</v>
      </c>
      <c r="E306" s="10">
        <v>79279517</v>
      </c>
      <c r="F306" s="10">
        <v>13</v>
      </c>
      <c r="G306" s="10" t="s">
        <v>1031</v>
      </c>
      <c r="H306" s="10" t="s">
        <v>1032</v>
      </c>
      <c r="I306" s="6">
        <v>0.115578</v>
      </c>
      <c r="J306" s="6">
        <v>0.20417299999999999</v>
      </c>
      <c r="K306" s="10" t="s">
        <v>1033</v>
      </c>
      <c r="L306" s="10" t="s">
        <v>5</v>
      </c>
      <c r="M306" s="10" t="s">
        <v>1034</v>
      </c>
      <c r="N306" s="6">
        <v>9.2146799999999995</v>
      </c>
    </row>
    <row r="307" spans="1:14" x14ac:dyDescent="0.2">
      <c r="A307" s="65">
        <v>303</v>
      </c>
      <c r="B307" s="10" t="s">
        <v>171</v>
      </c>
      <c r="C307" s="10">
        <v>2</v>
      </c>
      <c r="D307" s="10">
        <v>4806377</v>
      </c>
      <c r="E307" s="10">
        <v>7954704</v>
      </c>
      <c r="F307" s="10">
        <v>58</v>
      </c>
      <c r="G307" s="10" t="s">
        <v>1035</v>
      </c>
      <c r="H307" s="10" t="s">
        <v>1036</v>
      </c>
      <c r="I307" s="6">
        <v>0.83364699999999903</v>
      </c>
      <c r="J307" s="6">
        <v>9.0243599999999993E-2</v>
      </c>
      <c r="K307" s="10" t="s">
        <v>1037</v>
      </c>
      <c r="N307" s="6">
        <v>6.8075799999999997</v>
      </c>
    </row>
    <row r="308" spans="1:14" x14ac:dyDescent="0.2">
      <c r="A308" s="65">
        <v>304</v>
      </c>
      <c r="B308" s="10" t="s">
        <v>171</v>
      </c>
      <c r="C308" s="10">
        <v>2</v>
      </c>
      <c r="D308" s="10">
        <v>79288828</v>
      </c>
      <c r="E308" s="10">
        <v>79639907</v>
      </c>
      <c r="F308" s="10">
        <v>21</v>
      </c>
      <c r="G308" s="10" t="s">
        <v>1038</v>
      </c>
      <c r="H308" s="10" t="s">
        <v>1039</v>
      </c>
      <c r="I308" s="6">
        <v>1.14576E-2</v>
      </c>
      <c r="J308" s="6">
        <v>0.21209900000000001</v>
      </c>
      <c r="K308" s="10" t="s">
        <v>1034</v>
      </c>
      <c r="L308" s="10" t="s">
        <v>5</v>
      </c>
      <c r="M308" s="10" t="s">
        <v>1034</v>
      </c>
      <c r="N308" s="6">
        <v>3.49613</v>
      </c>
    </row>
    <row r="309" spans="1:14" x14ac:dyDescent="0.2">
      <c r="A309" s="65">
        <v>305</v>
      </c>
      <c r="B309" s="10" t="s">
        <v>171</v>
      </c>
      <c r="C309" s="10">
        <v>2</v>
      </c>
      <c r="D309" s="10">
        <v>79288828</v>
      </c>
      <c r="E309" s="10">
        <v>79574508</v>
      </c>
      <c r="F309" s="10">
        <v>62</v>
      </c>
      <c r="G309" s="10" t="s">
        <v>1040</v>
      </c>
      <c r="H309" s="10" t="s">
        <v>1041</v>
      </c>
      <c r="I309" s="6">
        <v>0.36946200000000001</v>
      </c>
      <c r="J309" s="6">
        <v>0.14768299999999901</v>
      </c>
      <c r="K309" s="10" t="s">
        <v>1034</v>
      </c>
      <c r="L309" s="10" t="s">
        <v>5</v>
      </c>
      <c r="M309" s="10" t="s">
        <v>1034</v>
      </c>
      <c r="N309" s="6">
        <v>3.4555899999999999</v>
      </c>
    </row>
    <row r="310" spans="1:14" x14ac:dyDescent="0.2">
      <c r="A310" s="65">
        <v>306</v>
      </c>
      <c r="B310" s="10" t="s">
        <v>171</v>
      </c>
      <c r="C310" s="10">
        <v>2</v>
      </c>
      <c r="D310" s="10">
        <v>79288828</v>
      </c>
      <c r="E310" s="10">
        <v>80420752</v>
      </c>
      <c r="F310" s="10">
        <v>30</v>
      </c>
      <c r="G310" s="10" t="s">
        <v>1042</v>
      </c>
      <c r="H310" s="10" t="s">
        <v>1043</v>
      </c>
      <c r="I310" s="6">
        <v>0.122811</v>
      </c>
      <c r="J310" s="6">
        <v>0.21393300000000001</v>
      </c>
      <c r="K310" s="10" t="s">
        <v>1034</v>
      </c>
      <c r="L310" s="10" t="s">
        <v>5</v>
      </c>
      <c r="M310" s="10" t="s">
        <v>1034</v>
      </c>
      <c r="N310" s="6">
        <v>5.1408300000000002</v>
      </c>
    </row>
    <row r="311" spans="1:14" x14ac:dyDescent="0.2">
      <c r="A311" s="65">
        <v>307</v>
      </c>
      <c r="B311" s="10" t="s">
        <v>171</v>
      </c>
      <c r="C311" s="10">
        <v>2</v>
      </c>
      <c r="D311" s="10">
        <v>79288828</v>
      </c>
      <c r="E311" s="10">
        <v>81146745</v>
      </c>
      <c r="F311" s="10">
        <v>115</v>
      </c>
      <c r="G311" s="10" t="s">
        <v>1044</v>
      </c>
      <c r="H311" s="10" t="s">
        <v>1045</v>
      </c>
      <c r="I311" s="6">
        <v>0.122519</v>
      </c>
      <c r="J311" s="6">
        <v>2.36565E-2</v>
      </c>
      <c r="K311" s="10" t="s">
        <v>1034</v>
      </c>
      <c r="N311" s="6">
        <v>2.82673</v>
      </c>
    </row>
    <row r="312" spans="1:14" x14ac:dyDescent="0.2">
      <c r="A312" s="65">
        <v>308</v>
      </c>
      <c r="B312" s="10" t="s">
        <v>171</v>
      </c>
      <c r="C312" s="10">
        <v>2</v>
      </c>
      <c r="D312" s="10">
        <v>81413158</v>
      </c>
      <c r="E312" s="10">
        <v>81695321</v>
      </c>
      <c r="F312" s="10">
        <v>79</v>
      </c>
      <c r="G312" s="10" t="s">
        <v>1046</v>
      </c>
      <c r="H312" s="10" t="s">
        <v>1047</v>
      </c>
      <c r="I312" s="6">
        <v>0.33876099999999998</v>
      </c>
      <c r="J312" s="6">
        <v>5.7266900000000003E-2</v>
      </c>
      <c r="K312" s="10" t="s">
        <v>1034</v>
      </c>
      <c r="N312" s="6">
        <v>6.8690600000000002</v>
      </c>
    </row>
    <row r="313" spans="1:14" x14ac:dyDescent="0.2">
      <c r="A313" s="65">
        <v>309</v>
      </c>
      <c r="B313" s="10" t="s">
        <v>171</v>
      </c>
      <c r="C313" s="10">
        <v>2</v>
      </c>
      <c r="D313" s="10">
        <v>86530537</v>
      </c>
      <c r="E313" s="10">
        <v>86628854</v>
      </c>
      <c r="F313" s="10">
        <v>24</v>
      </c>
      <c r="G313" s="10" t="s">
        <v>1048</v>
      </c>
      <c r="H313" s="10" t="s">
        <v>1049</v>
      </c>
      <c r="I313" s="6">
        <v>0.64995999999999998</v>
      </c>
      <c r="J313" s="6">
        <v>0.214534</v>
      </c>
      <c r="K313" s="10" t="s">
        <v>1050</v>
      </c>
      <c r="L313" s="10" t="s">
        <v>5</v>
      </c>
      <c r="M313" s="10" t="s">
        <v>1050</v>
      </c>
      <c r="N313" s="6">
        <v>19.321670000000001</v>
      </c>
    </row>
    <row r="314" spans="1:14" x14ac:dyDescent="0.2">
      <c r="A314" s="65">
        <v>310</v>
      </c>
      <c r="B314" s="10" t="s">
        <v>171</v>
      </c>
      <c r="C314" s="10">
        <v>2</v>
      </c>
      <c r="D314" s="10">
        <v>96882654</v>
      </c>
      <c r="E314" s="10">
        <v>105312447</v>
      </c>
      <c r="F314" s="10">
        <v>80</v>
      </c>
      <c r="G314" s="10" t="s">
        <v>1051</v>
      </c>
      <c r="H314" s="10" t="s">
        <v>1052</v>
      </c>
      <c r="I314" s="6">
        <v>0.129055</v>
      </c>
      <c r="J314" s="6">
        <v>8.4450399999999995E-2</v>
      </c>
      <c r="K314" s="10" t="s">
        <v>1053</v>
      </c>
      <c r="L314" s="10" t="s">
        <v>5</v>
      </c>
      <c r="M314" s="10" t="s">
        <v>1053</v>
      </c>
      <c r="N314" s="6">
        <v>4.7435</v>
      </c>
    </row>
    <row r="315" spans="1:14" x14ac:dyDescent="0.2">
      <c r="A315" s="65">
        <v>311</v>
      </c>
      <c r="B315" s="10" t="s">
        <v>171</v>
      </c>
      <c r="C315" s="10">
        <v>2</v>
      </c>
      <c r="D315" s="10">
        <v>97716827</v>
      </c>
      <c r="E315" s="10">
        <v>97716827</v>
      </c>
      <c r="F315" s="10">
        <v>1</v>
      </c>
      <c r="G315" s="10" t="s">
        <v>1054</v>
      </c>
      <c r="H315" s="10" t="s">
        <v>1055</v>
      </c>
      <c r="I315" s="6">
        <v>0.173267</v>
      </c>
      <c r="J315" s="6">
        <v>0.99341400000000002</v>
      </c>
      <c r="K315" s="10" t="s">
        <v>1056</v>
      </c>
      <c r="L315" s="10" t="s">
        <v>5</v>
      </c>
      <c r="M315" s="10" t="s">
        <v>1056</v>
      </c>
      <c r="N315" s="6">
        <v>7.7072000000000003</v>
      </c>
    </row>
    <row r="316" spans="1:14" x14ac:dyDescent="0.2">
      <c r="A316" s="65">
        <v>312</v>
      </c>
      <c r="B316" s="10" t="s">
        <v>171</v>
      </c>
      <c r="C316" s="10">
        <v>2</v>
      </c>
      <c r="D316" s="10">
        <v>99312565</v>
      </c>
      <c r="E316" s="10">
        <v>99464861</v>
      </c>
      <c r="F316" s="10">
        <v>61</v>
      </c>
      <c r="G316" s="10" t="s">
        <v>1057</v>
      </c>
      <c r="H316" s="10" t="s">
        <v>1058</v>
      </c>
      <c r="I316" s="6">
        <v>0.26289299999999999</v>
      </c>
      <c r="J316" s="6">
        <v>0.26023400000000002</v>
      </c>
      <c r="K316" s="10" t="s">
        <v>1059</v>
      </c>
      <c r="L316" s="10" t="s">
        <v>5</v>
      </c>
      <c r="M316" s="10" t="s">
        <v>1059</v>
      </c>
      <c r="N316" s="6">
        <v>4.6502099999999897</v>
      </c>
    </row>
    <row r="317" spans="1:14" x14ac:dyDescent="0.2">
      <c r="A317" s="65">
        <v>313</v>
      </c>
      <c r="B317" s="10" t="s">
        <v>171</v>
      </c>
      <c r="C317" s="10">
        <v>3</v>
      </c>
      <c r="D317" s="10">
        <v>101274666</v>
      </c>
      <c r="E317" s="10">
        <v>101767206</v>
      </c>
      <c r="F317" s="10">
        <v>83</v>
      </c>
      <c r="G317" s="10" t="s">
        <v>1060</v>
      </c>
      <c r="H317" s="10" t="s">
        <v>1061</v>
      </c>
      <c r="I317" s="6">
        <v>8.34535E-2</v>
      </c>
      <c r="J317" s="6">
        <v>2.8089099999999902E-2</v>
      </c>
      <c r="K317" s="10" t="s">
        <v>1062</v>
      </c>
      <c r="L317" s="10" t="s">
        <v>5</v>
      </c>
      <c r="M317" s="10" t="s">
        <v>1062</v>
      </c>
      <c r="N317" s="6">
        <v>6.3439699999999997</v>
      </c>
    </row>
    <row r="318" spans="1:14" x14ac:dyDescent="0.2">
      <c r="A318" s="65">
        <v>314</v>
      </c>
      <c r="B318" s="10" t="s">
        <v>171</v>
      </c>
      <c r="C318" s="10">
        <v>3</v>
      </c>
      <c r="D318" s="10">
        <v>100168743</v>
      </c>
      <c r="E318" s="10">
        <v>102842256</v>
      </c>
      <c r="F318" s="10">
        <v>105</v>
      </c>
      <c r="G318" s="10" t="s">
        <v>1063</v>
      </c>
      <c r="H318" s="10" t="s">
        <v>1064</v>
      </c>
      <c r="I318" s="6">
        <v>6.4107899999999995E-2</v>
      </c>
      <c r="J318" s="6">
        <v>0.203429</v>
      </c>
      <c r="K318" s="10" t="s">
        <v>1065</v>
      </c>
      <c r="L318" s="10" t="s">
        <v>221</v>
      </c>
      <c r="M318" s="10" t="s">
        <v>1065</v>
      </c>
      <c r="N318" s="6">
        <v>4.1365999999999996</v>
      </c>
    </row>
    <row r="319" spans="1:14" x14ac:dyDescent="0.2">
      <c r="A319" s="65">
        <v>315</v>
      </c>
      <c r="B319" s="10" t="s">
        <v>171</v>
      </c>
      <c r="C319" s="10">
        <v>3</v>
      </c>
      <c r="D319" s="10">
        <v>102389001</v>
      </c>
      <c r="E319" s="10">
        <v>102632357</v>
      </c>
      <c r="F319" s="10">
        <v>45</v>
      </c>
      <c r="G319" s="10" t="s">
        <v>1066</v>
      </c>
      <c r="H319" s="10" t="s">
        <v>1067</v>
      </c>
      <c r="I319" s="6">
        <v>0.124489</v>
      </c>
      <c r="J319" s="6">
        <v>7.4968999999999994E-2</v>
      </c>
      <c r="K319" s="10" t="s">
        <v>1068</v>
      </c>
      <c r="N319" s="6">
        <v>5.2091699999999896</v>
      </c>
    </row>
    <row r="320" spans="1:14" x14ac:dyDescent="0.2">
      <c r="A320" s="65">
        <v>316</v>
      </c>
      <c r="B320" s="10" t="s">
        <v>171</v>
      </c>
      <c r="C320" s="10">
        <v>3</v>
      </c>
      <c r="D320" s="10">
        <v>8830723</v>
      </c>
      <c r="E320" s="10">
        <v>12901513</v>
      </c>
      <c r="F320" s="10">
        <v>268</v>
      </c>
      <c r="G320" s="10" t="s">
        <v>1069</v>
      </c>
      <c r="H320" s="10" t="s">
        <v>1070</v>
      </c>
      <c r="I320" s="6">
        <v>4.91879E-2</v>
      </c>
      <c r="J320" s="6">
        <v>0.59948400000000002</v>
      </c>
      <c r="K320" s="10" t="s">
        <v>1071</v>
      </c>
      <c r="L320" s="10" t="s">
        <v>5</v>
      </c>
      <c r="M320" s="10" t="s">
        <v>1071</v>
      </c>
      <c r="N320" s="6">
        <v>5.07308</v>
      </c>
    </row>
    <row r="321" spans="1:14" x14ac:dyDescent="0.2">
      <c r="A321" s="65">
        <v>317</v>
      </c>
      <c r="B321" s="10" t="s">
        <v>171</v>
      </c>
      <c r="C321" s="10">
        <v>3</v>
      </c>
      <c r="D321" s="10">
        <v>104887286</v>
      </c>
      <c r="E321" s="10">
        <v>104912926</v>
      </c>
      <c r="F321" s="10">
        <v>10</v>
      </c>
      <c r="G321" s="10" t="s">
        <v>1072</v>
      </c>
      <c r="H321" s="10" t="s">
        <v>1073</v>
      </c>
      <c r="I321" s="6">
        <v>0.585592</v>
      </c>
      <c r="J321" s="6">
        <v>0.124885</v>
      </c>
      <c r="K321" s="10" t="s">
        <v>1074</v>
      </c>
      <c r="N321" s="6">
        <v>9.6494699999999902</v>
      </c>
    </row>
    <row r="322" spans="1:14" x14ac:dyDescent="0.2">
      <c r="A322" s="65">
        <v>318</v>
      </c>
      <c r="B322" s="10" t="s">
        <v>171</v>
      </c>
      <c r="C322" s="10">
        <v>3</v>
      </c>
      <c r="D322" s="10">
        <v>103501344</v>
      </c>
      <c r="E322" s="10">
        <v>105499425</v>
      </c>
      <c r="F322" s="10">
        <v>233</v>
      </c>
      <c r="G322" s="10" t="s">
        <v>1075</v>
      </c>
      <c r="H322" s="10" t="s">
        <v>1076</v>
      </c>
      <c r="I322" s="6">
        <v>0.36016799999999999</v>
      </c>
      <c r="J322" s="6">
        <v>0.18182499999999999</v>
      </c>
      <c r="K322" s="10" t="s">
        <v>1074</v>
      </c>
      <c r="N322" s="6">
        <v>6.7057500000000001</v>
      </c>
    </row>
    <row r="323" spans="1:14" x14ac:dyDescent="0.2">
      <c r="A323" s="65">
        <v>319</v>
      </c>
      <c r="B323" s="10" t="s">
        <v>171</v>
      </c>
      <c r="C323" s="10">
        <v>3</v>
      </c>
      <c r="D323" s="10">
        <v>107520936</v>
      </c>
      <c r="E323" s="10">
        <v>107760903</v>
      </c>
      <c r="F323" s="10">
        <v>56</v>
      </c>
      <c r="G323" s="10" t="s">
        <v>1077</v>
      </c>
      <c r="H323" s="10" t="s">
        <v>1078</v>
      </c>
      <c r="I323" s="6">
        <v>0.17877799999999999</v>
      </c>
      <c r="J323" s="6">
        <v>0.15831600000000001</v>
      </c>
      <c r="K323" s="10" t="s">
        <v>1079</v>
      </c>
      <c r="L323" s="10" t="s">
        <v>5</v>
      </c>
      <c r="M323" s="10" t="s">
        <v>1079</v>
      </c>
      <c r="N323" s="6">
        <v>9.8976000000000006</v>
      </c>
    </row>
    <row r="324" spans="1:14" x14ac:dyDescent="0.2">
      <c r="A324" s="65">
        <v>320</v>
      </c>
      <c r="B324" s="10" t="s">
        <v>171</v>
      </c>
      <c r="C324" s="10">
        <v>3</v>
      </c>
      <c r="D324" s="10">
        <v>108103398</v>
      </c>
      <c r="E324" s="10">
        <v>108312247</v>
      </c>
      <c r="F324" s="10">
        <v>17</v>
      </c>
      <c r="G324" s="10" t="s">
        <v>1080</v>
      </c>
      <c r="H324" s="10" t="s">
        <v>1081</v>
      </c>
      <c r="I324" s="6">
        <v>0.62068800000000002</v>
      </c>
      <c r="J324" s="6">
        <v>0.47046199999999999</v>
      </c>
      <c r="K324" s="10" t="s">
        <v>1082</v>
      </c>
      <c r="L324" s="10" t="s">
        <v>5</v>
      </c>
      <c r="M324" s="10" t="s">
        <v>1082</v>
      </c>
      <c r="N324" s="6">
        <v>12.459149999999999</v>
      </c>
    </row>
    <row r="325" spans="1:14" x14ac:dyDescent="0.2">
      <c r="A325" s="65">
        <v>321</v>
      </c>
      <c r="B325" s="10" t="s">
        <v>171</v>
      </c>
      <c r="C325" s="10">
        <v>3</v>
      </c>
      <c r="D325" s="10">
        <v>108399867</v>
      </c>
      <c r="E325" s="10">
        <v>108400681</v>
      </c>
      <c r="F325" s="10">
        <v>5</v>
      </c>
      <c r="G325" s="10" t="s">
        <v>1083</v>
      </c>
      <c r="H325" s="10" t="s">
        <v>1084</v>
      </c>
      <c r="I325" s="6">
        <v>0.48952600000000002</v>
      </c>
      <c r="J325" s="6">
        <v>0.28132699999999999</v>
      </c>
      <c r="K325" s="10" t="s">
        <v>1085</v>
      </c>
      <c r="L325" s="10" t="s">
        <v>5</v>
      </c>
      <c r="M325" s="10" t="s">
        <v>1085</v>
      </c>
      <c r="N325" s="6">
        <v>8.6052</v>
      </c>
    </row>
    <row r="326" spans="1:14" x14ac:dyDescent="0.2">
      <c r="A326" s="65">
        <v>322</v>
      </c>
      <c r="B326" s="10" t="s">
        <v>171</v>
      </c>
      <c r="C326" s="10">
        <v>3</v>
      </c>
      <c r="D326" s="10">
        <v>8001481</v>
      </c>
      <c r="E326" s="10">
        <v>12901513</v>
      </c>
      <c r="F326" s="10">
        <v>471</v>
      </c>
      <c r="G326" s="10" t="s">
        <v>1086</v>
      </c>
      <c r="H326" s="10" t="s">
        <v>1087</v>
      </c>
      <c r="I326" s="6">
        <v>0.31998399999999999</v>
      </c>
      <c r="J326" s="6">
        <v>0.61973299999999998</v>
      </c>
      <c r="K326" s="10" t="s">
        <v>1088</v>
      </c>
      <c r="N326" s="6">
        <v>4.5039199999999999</v>
      </c>
    </row>
    <row r="327" spans="1:14" x14ac:dyDescent="0.2">
      <c r="A327" s="65">
        <v>323</v>
      </c>
      <c r="B327" s="10" t="s">
        <v>171</v>
      </c>
      <c r="C327" s="10">
        <v>3</v>
      </c>
      <c r="D327" s="10">
        <v>11143000</v>
      </c>
      <c r="E327" s="10">
        <v>11154830</v>
      </c>
      <c r="F327" s="10">
        <v>2</v>
      </c>
      <c r="G327" s="10" t="s">
        <v>1089</v>
      </c>
      <c r="H327" s="10" t="s">
        <v>1090</v>
      </c>
      <c r="I327" s="6">
        <v>9.3437300000000001E-2</v>
      </c>
      <c r="J327" s="6">
        <v>0.93013199999999996</v>
      </c>
      <c r="K327" s="10" t="s">
        <v>1091</v>
      </c>
      <c r="L327" s="10" t="s">
        <v>5</v>
      </c>
      <c r="M327" s="10" t="s">
        <v>1091</v>
      </c>
      <c r="N327" s="6">
        <v>5.53552</v>
      </c>
    </row>
    <row r="328" spans="1:14" x14ac:dyDescent="0.2">
      <c r="A328" s="65">
        <v>324</v>
      </c>
      <c r="B328" s="10" t="s">
        <v>171</v>
      </c>
      <c r="C328" s="10">
        <v>3</v>
      </c>
      <c r="D328" s="10">
        <v>113228138</v>
      </c>
      <c r="E328" s="10">
        <v>116198710</v>
      </c>
      <c r="F328" s="10">
        <v>547</v>
      </c>
      <c r="G328" s="10" t="s">
        <v>1092</v>
      </c>
      <c r="H328" s="10" t="s">
        <v>1093</v>
      </c>
      <c r="I328" s="6">
        <v>0.277364</v>
      </c>
      <c r="J328" s="6">
        <v>7.09235E-2</v>
      </c>
      <c r="K328" s="10" t="s">
        <v>1094</v>
      </c>
      <c r="L328" s="10" t="s">
        <v>5</v>
      </c>
      <c r="M328" s="10" t="s">
        <v>1094</v>
      </c>
      <c r="N328" s="6">
        <v>4.0226800000000003</v>
      </c>
    </row>
    <row r="329" spans="1:14" x14ac:dyDescent="0.2">
      <c r="A329" s="65">
        <v>325</v>
      </c>
      <c r="B329" s="10" t="s">
        <v>171</v>
      </c>
      <c r="C329" s="10">
        <v>3</v>
      </c>
      <c r="D329" s="10">
        <v>114575844</v>
      </c>
      <c r="E329" s="10">
        <v>114698828</v>
      </c>
      <c r="F329" s="10">
        <v>40</v>
      </c>
      <c r="G329" s="10" t="s">
        <v>1095</v>
      </c>
      <c r="H329" s="10" t="s">
        <v>1096</v>
      </c>
      <c r="I329" s="6">
        <v>7.4651999999999996E-2</v>
      </c>
      <c r="J329" s="6">
        <v>0.13712099999999999</v>
      </c>
      <c r="K329" s="10" t="s">
        <v>1097</v>
      </c>
      <c r="L329" s="10" t="s">
        <v>5</v>
      </c>
      <c r="M329" s="10" t="s">
        <v>1097</v>
      </c>
      <c r="N329" s="6">
        <v>10.087160000000001</v>
      </c>
    </row>
    <row r="330" spans="1:14" x14ac:dyDescent="0.2">
      <c r="A330" s="65">
        <v>326</v>
      </c>
      <c r="B330" s="10" t="s">
        <v>239</v>
      </c>
      <c r="C330" s="10">
        <v>3</v>
      </c>
      <c r="D330" s="10">
        <v>113509172</v>
      </c>
      <c r="E330" s="10">
        <v>115697466</v>
      </c>
      <c r="F330" s="10">
        <v>43</v>
      </c>
      <c r="G330" s="10" t="s">
        <v>1098</v>
      </c>
      <c r="H330" s="10" t="s">
        <v>1099</v>
      </c>
      <c r="I330" s="6">
        <v>0.43426399999999998</v>
      </c>
      <c r="J330" s="6">
        <v>0.82683799999999996</v>
      </c>
      <c r="K330" s="10" t="s">
        <v>1097</v>
      </c>
      <c r="L330" s="10" t="s">
        <v>5</v>
      </c>
      <c r="M330" s="10" t="s">
        <v>1097</v>
      </c>
      <c r="N330" s="6">
        <v>4.9434899999999997</v>
      </c>
    </row>
    <row r="331" spans="1:14" x14ac:dyDescent="0.2">
      <c r="A331" s="65">
        <v>327</v>
      </c>
      <c r="B331" s="10" t="s">
        <v>239</v>
      </c>
      <c r="C331" s="10">
        <v>3</v>
      </c>
      <c r="D331" s="10">
        <v>113208768</v>
      </c>
      <c r="E331" s="10">
        <v>116204551</v>
      </c>
      <c r="F331" s="10">
        <v>2049</v>
      </c>
      <c r="G331" s="10" t="s">
        <v>1100</v>
      </c>
      <c r="H331" s="10" t="s">
        <v>1101</v>
      </c>
      <c r="I331" s="6">
        <v>3.7649999999999899E-2</v>
      </c>
      <c r="J331" s="6">
        <v>2.9047699999999999E-2</v>
      </c>
      <c r="K331" s="10" t="s">
        <v>1102</v>
      </c>
      <c r="N331" s="6"/>
    </row>
    <row r="332" spans="1:14" x14ac:dyDescent="0.2">
      <c r="A332" s="65">
        <v>328</v>
      </c>
      <c r="B332" s="10" t="s">
        <v>171</v>
      </c>
      <c r="C332" s="10">
        <v>3</v>
      </c>
      <c r="D332" s="10">
        <v>115670949</v>
      </c>
      <c r="E332" s="10">
        <v>115721160</v>
      </c>
      <c r="F332" s="10">
        <v>23</v>
      </c>
      <c r="G332" s="10" t="s">
        <v>1103</v>
      </c>
      <c r="H332" s="10" t="s">
        <v>1104</v>
      </c>
      <c r="I332" s="6">
        <v>0.119826</v>
      </c>
      <c r="J332" s="6">
        <v>0.29102499999999998</v>
      </c>
      <c r="K332" s="10" t="s">
        <v>1102</v>
      </c>
      <c r="L332" s="10" t="s">
        <v>5</v>
      </c>
      <c r="M332" s="10" t="s">
        <v>1102</v>
      </c>
      <c r="N332" s="6">
        <v>6.5971599999999997</v>
      </c>
    </row>
    <row r="333" spans="1:14" x14ac:dyDescent="0.2">
      <c r="A333" s="65">
        <v>329</v>
      </c>
      <c r="B333" s="10" t="s">
        <v>171</v>
      </c>
      <c r="C333" s="10">
        <v>3</v>
      </c>
      <c r="D333" s="10">
        <v>113637973</v>
      </c>
      <c r="E333" s="10">
        <v>116198710</v>
      </c>
      <c r="F333" s="10">
        <v>180</v>
      </c>
      <c r="G333" s="10" t="s">
        <v>1105</v>
      </c>
      <c r="H333" s="10" t="s">
        <v>1106</v>
      </c>
      <c r="I333" s="6">
        <v>0.14005600000000001</v>
      </c>
      <c r="J333" s="6">
        <v>0.28310200000000002</v>
      </c>
      <c r="K333" s="10" t="s">
        <v>1107</v>
      </c>
      <c r="L333" s="10" t="s">
        <v>5</v>
      </c>
      <c r="M333" s="10" t="s">
        <v>1107</v>
      </c>
      <c r="N333" s="6">
        <v>6.5313800000000004</v>
      </c>
    </row>
    <row r="334" spans="1:14" x14ac:dyDescent="0.2">
      <c r="A334" s="65">
        <v>330</v>
      </c>
      <c r="B334" s="10" t="s">
        <v>171</v>
      </c>
      <c r="C334" s="10">
        <v>3</v>
      </c>
      <c r="D334" s="10">
        <v>11245469</v>
      </c>
      <c r="E334" s="10">
        <v>11626128</v>
      </c>
      <c r="F334" s="10">
        <v>59</v>
      </c>
      <c r="G334" s="10" t="s">
        <v>1108</v>
      </c>
      <c r="H334" s="10" t="s">
        <v>1109</v>
      </c>
      <c r="I334" s="6">
        <v>2.4693900000000001E-2</v>
      </c>
      <c r="J334" s="6">
        <v>0.31512699999999999</v>
      </c>
      <c r="K334" s="10" t="s">
        <v>1110</v>
      </c>
      <c r="L334" s="10" t="s">
        <v>5</v>
      </c>
      <c r="M334" s="10" t="s">
        <v>1110</v>
      </c>
      <c r="N334" s="6">
        <v>6.8522499999999997</v>
      </c>
    </row>
    <row r="335" spans="1:14" x14ac:dyDescent="0.2">
      <c r="A335" s="65">
        <v>331</v>
      </c>
      <c r="B335" s="10" t="s">
        <v>239</v>
      </c>
      <c r="C335" s="10">
        <v>3</v>
      </c>
      <c r="D335" s="10">
        <v>10806186</v>
      </c>
      <c r="E335" s="10">
        <v>13802275</v>
      </c>
      <c r="F335" s="10">
        <v>2049</v>
      </c>
      <c r="G335" s="10" t="s">
        <v>1111</v>
      </c>
      <c r="H335" s="10" t="s">
        <v>1112</v>
      </c>
      <c r="I335" s="6">
        <v>0.53150799999999998</v>
      </c>
      <c r="J335" s="6">
        <v>6.2453300000000003E-2</v>
      </c>
      <c r="K335" s="10" t="s">
        <v>1110</v>
      </c>
      <c r="L335" s="10" t="s">
        <v>5</v>
      </c>
      <c r="M335" s="10" t="s">
        <v>1110</v>
      </c>
      <c r="N335" s="6"/>
    </row>
    <row r="336" spans="1:14" x14ac:dyDescent="0.2">
      <c r="A336" s="65">
        <v>332</v>
      </c>
      <c r="B336" s="10" t="s">
        <v>171</v>
      </c>
      <c r="C336" s="10">
        <v>3</v>
      </c>
      <c r="D336" s="10">
        <v>117216476</v>
      </c>
      <c r="E336" s="10">
        <v>117278588</v>
      </c>
      <c r="F336" s="10">
        <v>40</v>
      </c>
      <c r="G336" s="10" t="s">
        <v>1113</v>
      </c>
      <c r="H336" s="10" t="s">
        <v>1114</v>
      </c>
      <c r="I336" s="6">
        <v>0.70646100000000001</v>
      </c>
      <c r="J336" s="6">
        <v>9.2445700000000006E-2</v>
      </c>
      <c r="K336" s="10" t="s">
        <v>1107</v>
      </c>
      <c r="N336" s="6">
        <v>7.7579099999999999</v>
      </c>
    </row>
    <row r="337" spans="1:14" x14ac:dyDescent="0.2">
      <c r="A337" s="65">
        <v>333</v>
      </c>
      <c r="B337" s="10" t="s">
        <v>171</v>
      </c>
      <c r="C337" s="10">
        <v>3</v>
      </c>
      <c r="D337" s="10">
        <v>117791137</v>
      </c>
      <c r="E337" s="10">
        <v>118227688</v>
      </c>
      <c r="F337" s="10">
        <v>85</v>
      </c>
      <c r="G337" s="10" t="s">
        <v>1115</v>
      </c>
      <c r="H337" s="10" t="s">
        <v>1116</v>
      </c>
      <c r="I337" s="6">
        <v>0.68691899999999995</v>
      </c>
      <c r="J337" s="6">
        <v>0.12772999999999901</v>
      </c>
      <c r="K337" s="10" t="s">
        <v>1117</v>
      </c>
      <c r="N337" s="6">
        <v>6.1002000000000001</v>
      </c>
    </row>
    <row r="338" spans="1:14" x14ac:dyDescent="0.2">
      <c r="A338" s="65">
        <v>334</v>
      </c>
      <c r="B338" s="10" t="s">
        <v>171</v>
      </c>
      <c r="C338" s="10">
        <v>3</v>
      </c>
      <c r="D338" s="10">
        <v>118318083</v>
      </c>
      <c r="E338" s="10">
        <v>118495792</v>
      </c>
      <c r="F338" s="10">
        <v>52</v>
      </c>
      <c r="G338" s="10" t="s">
        <v>1118</v>
      </c>
      <c r="H338" s="10" t="s">
        <v>1119</v>
      </c>
      <c r="I338" s="6">
        <v>0.35547199999999901</v>
      </c>
      <c r="J338" s="6">
        <v>0.47397099999999998</v>
      </c>
      <c r="K338" s="10" t="s">
        <v>1117</v>
      </c>
      <c r="N338" s="6">
        <v>3.1799400000000002</v>
      </c>
    </row>
    <row r="339" spans="1:14" x14ac:dyDescent="0.2">
      <c r="A339" s="65">
        <v>335</v>
      </c>
      <c r="B339" s="10" t="s">
        <v>171</v>
      </c>
      <c r="C339" s="10">
        <v>3</v>
      </c>
      <c r="D339" s="10">
        <v>118500322</v>
      </c>
      <c r="E339" s="10">
        <v>118520002</v>
      </c>
      <c r="F339" s="10">
        <v>5</v>
      </c>
      <c r="G339" s="10" t="s">
        <v>1120</v>
      </c>
      <c r="H339" s="10" t="s">
        <v>1121</v>
      </c>
      <c r="I339" s="6">
        <v>0.363093</v>
      </c>
      <c r="J339" s="6">
        <v>0.44095499999999999</v>
      </c>
      <c r="K339" s="10" t="s">
        <v>1117</v>
      </c>
      <c r="N339" s="6">
        <v>3.5968599999999999</v>
      </c>
    </row>
    <row r="340" spans="1:14" x14ac:dyDescent="0.2">
      <c r="A340" s="65">
        <v>336</v>
      </c>
      <c r="B340" s="10" t="s">
        <v>171</v>
      </c>
      <c r="C340" s="10">
        <v>3</v>
      </c>
      <c r="D340" s="10">
        <v>119814499</v>
      </c>
      <c r="E340" s="10">
        <v>120097259</v>
      </c>
      <c r="F340" s="10">
        <v>51</v>
      </c>
      <c r="G340" s="10" t="s">
        <v>1122</v>
      </c>
      <c r="H340" s="10" t="s">
        <v>1123</v>
      </c>
      <c r="I340" s="6">
        <v>0.173565</v>
      </c>
      <c r="J340" s="6">
        <v>3.0928199999999999E-2</v>
      </c>
      <c r="K340" s="10" t="s">
        <v>1124</v>
      </c>
      <c r="L340" s="10" t="s">
        <v>5</v>
      </c>
      <c r="M340" s="10" t="s">
        <v>1124</v>
      </c>
      <c r="N340" s="6">
        <v>7.6485599999999998</v>
      </c>
    </row>
    <row r="341" spans="1:14" x14ac:dyDescent="0.2">
      <c r="A341" s="65">
        <v>337</v>
      </c>
      <c r="B341" s="10" t="s">
        <v>239</v>
      </c>
      <c r="C341" s="10">
        <v>3</v>
      </c>
      <c r="D341" s="10">
        <v>119325647</v>
      </c>
      <c r="E341" s="10">
        <v>123799411</v>
      </c>
      <c r="F341" s="10">
        <v>183</v>
      </c>
      <c r="G341" s="10" t="s">
        <v>1125</v>
      </c>
      <c r="H341" s="10" t="s">
        <v>1126</v>
      </c>
      <c r="I341" s="6">
        <v>0.53581800000000002</v>
      </c>
      <c r="J341" s="6">
        <v>0.24096300000000001</v>
      </c>
      <c r="K341" s="10" t="s">
        <v>1127</v>
      </c>
      <c r="L341" s="10" t="s">
        <v>256</v>
      </c>
      <c r="M341" s="10" t="s">
        <v>1127</v>
      </c>
      <c r="N341" s="6">
        <v>4.6821299999999999</v>
      </c>
    </row>
    <row r="342" spans="1:14" x14ac:dyDescent="0.2">
      <c r="A342" s="65">
        <v>338</v>
      </c>
      <c r="B342" s="10" t="s">
        <v>171</v>
      </c>
      <c r="C342" s="10">
        <v>3</v>
      </c>
      <c r="D342" s="10">
        <v>12274840</v>
      </c>
      <c r="E342" s="10">
        <v>12287696</v>
      </c>
      <c r="F342" s="10">
        <v>3</v>
      </c>
      <c r="G342" s="10" t="s">
        <v>1128</v>
      </c>
      <c r="H342" s="10" t="s">
        <v>1129</v>
      </c>
      <c r="I342" s="6">
        <v>0.274121</v>
      </c>
      <c r="J342" s="6">
        <v>0.65981099999999904</v>
      </c>
      <c r="K342" s="10" t="s">
        <v>1130</v>
      </c>
      <c r="N342" s="6">
        <v>4.1464999999999996</v>
      </c>
    </row>
    <row r="343" spans="1:14" x14ac:dyDescent="0.2">
      <c r="A343" s="65">
        <v>339</v>
      </c>
      <c r="B343" s="10" t="s">
        <v>239</v>
      </c>
      <c r="C343" s="10">
        <v>3</v>
      </c>
      <c r="D343" s="10">
        <v>12288284</v>
      </c>
      <c r="E343" s="10">
        <v>12355414</v>
      </c>
      <c r="F343" s="10">
        <v>18</v>
      </c>
      <c r="G343" s="10" t="s">
        <v>1131</v>
      </c>
      <c r="H343" s="10" t="s">
        <v>1132</v>
      </c>
      <c r="I343" s="6">
        <v>0.131829999999999</v>
      </c>
      <c r="J343" s="6">
        <v>0.21899099999999999</v>
      </c>
      <c r="K343" s="10" t="s">
        <v>1130</v>
      </c>
      <c r="L343" s="10" t="s">
        <v>5</v>
      </c>
      <c r="M343" s="10" t="s">
        <v>1130</v>
      </c>
      <c r="N343" s="6">
        <v>24.933119999999999</v>
      </c>
    </row>
    <row r="344" spans="1:14" x14ac:dyDescent="0.2">
      <c r="A344" s="65">
        <v>340</v>
      </c>
      <c r="B344" s="10" t="s">
        <v>171</v>
      </c>
      <c r="C344" s="10">
        <v>3</v>
      </c>
      <c r="D344" s="10">
        <v>123330860</v>
      </c>
      <c r="E344" s="10">
        <v>123374694</v>
      </c>
      <c r="F344" s="10">
        <v>9</v>
      </c>
      <c r="G344" s="10" t="s">
        <v>1133</v>
      </c>
      <c r="H344" s="10" t="s">
        <v>1134</v>
      </c>
      <c r="I344" s="6">
        <v>0.36852499999999999</v>
      </c>
      <c r="J344" s="6">
        <v>0.29948900000000001</v>
      </c>
      <c r="K344" s="10" t="s">
        <v>1135</v>
      </c>
      <c r="L344" s="10" t="s">
        <v>5</v>
      </c>
      <c r="M344" s="10" t="s">
        <v>1135</v>
      </c>
      <c r="N344" s="6">
        <v>6.81027</v>
      </c>
    </row>
    <row r="345" spans="1:14" x14ac:dyDescent="0.2">
      <c r="A345" s="65">
        <v>341</v>
      </c>
      <c r="B345" s="10" t="s">
        <v>171</v>
      </c>
      <c r="C345" s="10">
        <v>3</v>
      </c>
      <c r="D345" s="10">
        <v>12334457</v>
      </c>
      <c r="E345" s="10">
        <v>12355456</v>
      </c>
      <c r="F345" s="10">
        <v>19</v>
      </c>
      <c r="G345" s="10" t="s">
        <v>1136</v>
      </c>
      <c r="H345" s="10" t="s">
        <v>1137</v>
      </c>
      <c r="I345" s="6">
        <v>0.122098</v>
      </c>
      <c r="J345" s="6">
        <v>0.111966</v>
      </c>
      <c r="K345" s="10" t="s">
        <v>1130</v>
      </c>
      <c r="L345" s="10" t="s">
        <v>221</v>
      </c>
      <c r="M345" s="10" t="s">
        <v>1130</v>
      </c>
      <c r="N345" s="6">
        <v>23.704329999999999</v>
      </c>
    </row>
    <row r="346" spans="1:14" x14ac:dyDescent="0.2">
      <c r="A346" s="65">
        <v>342</v>
      </c>
      <c r="B346" s="10" t="s">
        <v>171</v>
      </c>
      <c r="C346" s="10">
        <v>3</v>
      </c>
      <c r="D346" s="10">
        <v>123492217</v>
      </c>
      <c r="E346" s="10">
        <v>123569748</v>
      </c>
      <c r="F346" s="10">
        <v>53</v>
      </c>
      <c r="G346" s="10" t="s">
        <v>1138</v>
      </c>
      <c r="H346" s="10" t="s">
        <v>1139</v>
      </c>
      <c r="I346" s="6">
        <v>0.21208199999999999</v>
      </c>
      <c r="J346" s="6">
        <v>4.7920600000000001E-2</v>
      </c>
      <c r="K346" s="10" t="s">
        <v>1140</v>
      </c>
      <c r="L346" s="10" t="s">
        <v>5</v>
      </c>
      <c r="M346" s="10" t="s">
        <v>1140</v>
      </c>
      <c r="N346" s="6">
        <v>8.5658399999999997</v>
      </c>
    </row>
    <row r="347" spans="1:14" x14ac:dyDescent="0.2">
      <c r="A347" s="65">
        <v>343</v>
      </c>
      <c r="B347" s="10" t="s">
        <v>171</v>
      </c>
      <c r="C347" s="10">
        <v>3</v>
      </c>
      <c r="D347" s="10">
        <v>1233546</v>
      </c>
      <c r="E347" s="10">
        <v>1250060</v>
      </c>
      <c r="F347" s="10">
        <v>4</v>
      </c>
      <c r="G347" s="10" t="s">
        <v>1141</v>
      </c>
      <c r="H347" s="10" t="s">
        <v>1142</v>
      </c>
      <c r="I347" s="6">
        <v>9.7498799999999997E-2</v>
      </c>
      <c r="J347" s="6">
        <v>0.64664500000000003</v>
      </c>
      <c r="K347" s="10" t="s">
        <v>1143</v>
      </c>
      <c r="L347" s="10" t="s">
        <v>5</v>
      </c>
      <c r="M347" s="10" t="s">
        <v>1143</v>
      </c>
      <c r="N347" s="6">
        <v>5.4696400000000001</v>
      </c>
    </row>
    <row r="348" spans="1:14" x14ac:dyDescent="0.2">
      <c r="A348" s="65">
        <v>344</v>
      </c>
      <c r="B348" s="10" t="s">
        <v>171</v>
      </c>
      <c r="C348" s="10">
        <v>3</v>
      </c>
      <c r="D348" s="10">
        <v>124967889</v>
      </c>
      <c r="E348" s="10">
        <v>125004916</v>
      </c>
      <c r="F348" s="10">
        <v>40</v>
      </c>
      <c r="G348" s="10" t="s">
        <v>1144</v>
      </c>
      <c r="H348" s="10" t="s">
        <v>1145</v>
      </c>
      <c r="I348" s="6">
        <v>0.602796</v>
      </c>
      <c r="J348" s="6">
        <v>0.35193200000000002</v>
      </c>
      <c r="K348" s="10" t="s">
        <v>1146</v>
      </c>
      <c r="L348" s="10" t="s">
        <v>275</v>
      </c>
      <c r="M348" s="10" t="s">
        <v>1146</v>
      </c>
      <c r="N348" s="6">
        <v>7.2297500000000001</v>
      </c>
    </row>
    <row r="349" spans="1:14" x14ac:dyDescent="0.2">
      <c r="A349" s="65">
        <v>345</v>
      </c>
      <c r="B349" s="10" t="s">
        <v>171</v>
      </c>
      <c r="C349" s="10">
        <v>3</v>
      </c>
      <c r="D349" s="10">
        <v>125455792</v>
      </c>
      <c r="E349" s="10">
        <v>125489892</v>
      </c>
      <c r="F349" s="10">
        <v>12</v>
      </c>
      <c r="G349" s="10" t="s">
        <v>1147</v>
      </c>
      <c r="H349" s="10" t="s">
        <v>1148</v>
      </c>
      <c r="I349" s="6">
        <v>0.123975</v>
      </c>
      <c r="J349" s="6">
        <v>0.13254299999999999</v>
      </c>
      <c r="K349" s="10" t="s">
        <v>1149</v>
      </c>
      <c r="L349" s="10" t="s">
        <v>5</v>
      </c>
      <c r="M349" s="10" t="s">
        <v>1149</v>
      </c>
      <c r="N349" s="6">
        <v>3.6183000000000001</v>
      </c>
    </row>
    <row r="350" spans="1:14" x14ac:dyDescent="0.2">
      <c r="A350" s="65">
        <v>346</v>
      </c>
      <c r="B350" s="10" t="s">
        <v>171</v>
      </c>
      <c r="C350" s="10">
        <v>3</v>
      </c>
      <c r="D350" s="10">
        <v>127193589</v>
      </c>
      <c r="E350" s="10">
        <v>129746948</v>
      </c>
      <c r="F350" s="10">
        <v>534</v>
      </c>
      <c r="G350" s="10" t="s">
        <v>1150</v>
      </c>
      <c r="H350" s="10" t="s">
        <v>1151</v>
      </c>
      <c r="I350" s="6">
        <v>4.5501300000000001E-2</v>
      </c>
      <c r="J350" s="6">
        <v>0.22170300000000001</v>
      </c>
      <c r="K350" s="10" t="s">
        <v>1152</v>
      </c>
      <c r="L350" s="10" t="s">
        <v>221</v>
      </c>
      <c r="M350" s="10" t="s">
        <v>1152</v>
      </c>
      <c r="N350" s="6">
        <v>6.7744799999999996</v>
      </c>
    </row>
    <row r="351" spans="1:14" x14ac:dyDescent="0.2">
      <c r="A351" s="65">
        <v>347</v>
      </c>
      <c r="B351" s="10" t="s">
        <v>171</v>
      </c>
      <c r="C351" s="10">
        <v>3</v>
      </c>
      <c r="D351" s="10">
        <v>127041857</v>
      </c>
      <c r="E351" s="10">
        <v>129920980</v>
      </c>
      <c r="F351" s="10">
        <v>687</v>
      </c>
      <c r="G351" s="10" t="s">
        <v>1153</v>
      </c>
      <c r="H351" s="10" t="s">
        <v>1154</v>
      </c>
      <c r="I351" s="6">
        <v>0.50199099999999997</v>
      </c>
      <c r="J351" s="6">
        <v>2.7406799999999999E-2</v>
      </c>
      <c r="K351" s="10" t="s">
        <v>1155</v>
      </c>
      <c r="N351" s="6">
        <v>3.8647099999999899</v>
      </c>
    </row>
    <row r="352" spans="1:14" x14ac:dyDescent="0.2">
      <c r="A352" s="65">
        <v>348</v>
      </c>
      <c r="B352" s="10" t="s">
        <v>171</v>
      </c>
      <c r="C352" s="10">
        <v>3</v>
      </c>
      <c r="D352" s="10">
        <v>12884597</v>
      </c>
      <c r="E352" s="10">
        <v>12915031</v>
      </c>
      <c r="F352" s="10">
        <v>9</v>
      </c>
      <c r="G352" s="10" t="s">
        <v>1156</v>
      </c>
      <c r="H352" s="10" t="s">
        <v>1157</v>
      </c>
      <c r="I352" s="6">
        <v>0.66459999999999997</v>
      </c>
      <c r="J352" s="6">
        <v>0.189361</v>
      </c>
      <c r="K352" s="10" t="s">
        <v>1158</v>
      </c>
      <c r="L352" s="10" t="s">
        <v>5</v>
      </c>
      <c r="M352" s="10" t="s">
        <v>1158</v>
      </c>
      <c r="N352" s="6">
        <v>8.7283100000000005</v>
      </c>
    </row>
    <row r="353" spans="1:14" x14ac:dyDescent="0.2">
      <c r="A353" s="65">
        <v>349</v>
      </c>
      <c r="B353" s="10" t="s">
        <v>171</v>
      </c>
      <c r="C353" s="10">
        <v>3</v>
      </c>
      <c r="D353" s="10">
        <v>131530285</v>
      </c>
      <c r="E353" s="10">
        <v>133281386</v>
      </c>
      <c r="F353" s="10">
        <v>241</v>
      </c>
      <c r="G353" s="10" t="s">
        <v>1159</v>
      </c>
      <c r="H353" s="10" t="s">
        <v>1160</v>
      </c>
      <c r="I353" s="6">
        <v>0.50174700000000005</v>
      </c>
      <c r="J353" s="6">
        <v>6.0049499999999999E-2</v>
      </c>
      <c r="K353" s="10" t="s">
        <v>1161</v>
      </c>
      <c r="L353" s="10" t="s">
        <v>5</v>
      </c>
      <c r="M353" s="10" t="s">
        <v>1161</v>
      </c>
      <c r="N353" s="6">
        <v>3.8470499999999999</v>
      </c>
    </row>
    <row r="354" spans="1:14" x14ac:dyDescent="0.2">
      <c r="A354" s="65">
        <v>350</v>
      </c>
      <c r="B354" s="10" t="s">
        <v>171</v>
      </c>
      <c r="C354" s="10">
        <v>3</v>
      </c>
      <c r="D354" s="10">
        <v>131832183</v>
      </c>
      <c r="E354" s="10">
        <v>131842015</v>
      </c>
      <c r="F354" s="10">
        <v>4</v>
      </c>
      <c r="G354" s="10" t="s">
        <v>1162</v>
      </c>
      <c r="H354" s="10" t="s">
        <v>1163</v>
      </c>
      <c r="I354" s="6">
        <v>0.27442299999999997</v>
      </c>
      <c r="J354" s="6">
        <v>0.65716699999999995</v>
      </c>
      <c r="K354" s="10" t="s">
        <v>1161</v>
      </c>
      <c r="L354" s="10" t="s">
        <v>5</v>
      </c>
      <c r="M354" s="10" t="s">
        <v>1161</v>
      </c>
      <c r="N354" s="6">
        <v>25.965540000000001</v>
      </c>
    </row>
    <row r="355" spans="1:14" x14ac:dyDescent="0.2">
      <c r="A355" s="65">
        <v>351</v>
      </c>
      <c r="B355" s="10" t="s">
        <v>171</v>
      </c>
      <c r="C355" s="10">
        <v>3</v>
      </c>
      <c r="D355" s="10">
        <v>131833858</v>
      </c>
      <c r="E355" s="10">
        <v>131835907</v>
      </c>
      <c r="F355" s="10">
        <v>3</v>
      </c>
      <c r="G355" s="10" t="s">
        <v>1164</v>
      </c>
      <c r="H355" s="10" t="s">
        <v>1165</v>
      </c>
      <c r="I355" s="6">
        <v>0.90284900000000001</v>
      </c>
      <c r="J355" s="6">
        <v>0.35481099999999999</v>
      </c>
      <c r="K355" s="10" t="s">
        <v>1161</v>
      </c>
      <c r="L355" s="10" t="s">
        <v>5</v>
      </c>
      <c r="M355" s="10" t="s">
        <v>1161</v>
      </c>
      <c r="N355" s="6">
        <v>10.057869999999999</v>
      </c>
    </row>
    <row r="356" spans="1:14" x14ac:dyDescent="0.2">
      <c r="A356" s="65">
        <v>352</v>
      </c>
      <c r="B356" s="10" t="s">
        <v>171</v>
      </c>
      <c r="C356" s="10">
        <v>3</v>
      </c>
      <c r="D356" s="10">
        <v>131841949</v>
      </c>
      <c r="E356" s="10">
        <v>131841949</v>
      </c>
      <c r="F356" s="10">
        <v>1</v>
      </c>
      <c r="G356" s="10" t="s">
        <v>1166</v>
      </c>
      <c r="H356" s="10" t="s">
        <v>1167</v>
      </c>
      <c r="I356" s="6">
        <v>0.628278</v>
      </c>
      <c r="J356" s="6">
        <v>0.99985400000000002</v>
      </c>
      <c r="K356" s="10" t="s">
        <v>1161</v>
      </c>
      <c r="L356" s="10" t="s">
        <v>5</v>
      </c>
      <c r="M356" s="10" t="s">
        <v>1161</v>
      </c>
      <c r="N356" s="6">
        <v>7.1760599999999997</v>
      </c>
    </row>
    <row r="357" spans="1:14" x14ac:dyDescent="0.2">
      <c r="A357" s="65">
        <v>353</v>
      </c>
      <c r="B357" s="10" t="s">
        <v>171</v>
      </c>
      <c r="C357" s="10">
        <v>3</v>
      </c>
      <c r="D357" s="10">
        <v>132010271</v>
      </c>
      <c r="E357" s="10">
        <v>132039431</v>
      </c>
      <c r="F357" s="10">
        <v>23</v>
      </c>
      <c r="G357" s="10" t="s">
        <v>1168</v>
      </c>
      <c r="H357" s="10" t="s">
        <v>1169</v>
      </c>
      <c r="I357" s="6">
        <v>0.71013899999999996</v>
      </c>
      <c r="J357" s="6">
        <v>6.5979700000000002E-2</v>
      </c>
      <c r="K357" s="10" t="s">
        <v>1161</v>
      </c>
      <c r="L357" s="10" t="s">
        <v>5</v>
      </c>
      <c r="M357" s="10" t="s">
        <v>1161</v>
      </c>
      <c r="N357" s="6">
        <v>8.3801399999999902</v>
      </c>
    </row>
    <row r="358" spans="1:14" x14ac:dyDescent="0.2">
      <c r="A358" s="65">
        <v>354</v>
      </c>
      <c r="B358" s="10" t="s">
        <v>171</v>
      </c>
      <c r="C358" s="10">
        <v>3</v>
      </c>
      <c r="D358" s="10">
        <v>131987246</v>
      </c>
      <c r="E358" s="10">
        <v>132186338</v>
      </c>
      <c r="F358" s="10">
        <v>52</v>
      </c>
      <c r="G358" s="10" t="s">
        <v>1170</v>
      </c>
      <c r="H358" s="10" t="s">
        <v>1171</v>
      </c>
      <c r="I358" s="6">
        <v>0.53778700000000002</v>
      </c>
      <c r="J358" s="6">
        <v>0.68555200000000005</v>
      </c>
      <c r="K358" s="10" t="s">
        <v>1161</v>
      </c>
      <c r="L358" s="10" t="s">
        <v>1172</v>
      </c>
      <c r="M358" s="10" t="s">
        <v>1161</v>
      </c>
      <c r="N358" s="6">
        <v>9.6422799999999995</v>
      </c>
    </row>
    <row r="359" spans="1:14" x14ac:dyDescent="0.2">
      <c r="A359" s="65">
        <v>355</v>
      </c>
      <c r="B359" s="10" t="s">
        <v>171</v>
      </c>
      <c r="C359" s="10">
        <v>3</v>
      </c>
      <c r="D359" s="10">
        <v>13308585</v>
      </c>
      <c r="E359" s="10">
        <v>13396819</v>
      </c>
      <c r="F359" s="10">
        <v>96</v>
      </c>
      <c r="G359" s="10" t="s">
        <v>1173</v>
      </c>
      <c r="H359" s="10" t="s">
        <v>1174</v>
      </c>
      <c r="I359" s="6">
        <v>0.45224399999999998</v>
      </c>
      <c r="J359" s="6">
        <v>4.2103599999999998E-2</v>
      </c>
      <c r="K359" s="10" t="s">
        <v>1175</v>
      </c>
      <c r="L359" s="10" t="s">
        <v>5</v>
      </c>
      <c r="M359" s="10" t="s">
        <v>1175</v>
      </c>
      <c r="N359" s="6">
        <v>6.4565900000000003</v>
      </c>
    </row>
    <row r="360" spans="1:14" x14ac:dyDescent="0.2">
      <c r="A360" s="65">
        <v>356</v>
      </c>
      <c r="B360" s="10" t="s">
        <v>171</v>
      </c>
      <c r="C360" s="10">
        <v>3</v>
      </c>
      <c r="D360" s="10">
        <v>134943409</v>
      </c>
      <c r="E360" s="10">
        <v>134966510</v>
      </c>
      <c r="F360" s="10">
        <v>47</v>
      </c>
      <c r="G360" s="10" t="s">
        <v>1176</v>
      </c>
      <c r="H360" s="10" t="s">
        <v>1177</v>
      </c>
      <c r="I360" s="6">
        <v>0.450656</v>
      </c>
      <c r="J360" s="6">
        <v>0.162245</v>
      </c>
      <c r="K360" s="10" t="s">
        <v>1178</v>
      </c>
      <c r="L360" s="10" t="s">
        <v>5</v>
      </c>
      <c r="M360" s="10" t="s">
        <v>1178</v>
      </c>
      <c r="N360" s="6">
        <v>7.5865499999999999</v>
      </c>
    </row>
    <row r="361" spans="1:14" x14ac:dyDescent="0.2">
      <c r="A361" s="65">
        <v>357</v>
      </c>
      <c r="B361" s="10" t="s">
        <v>171</v>
      </c>
      <c r="C361" s="10">
        <v>3</v>
      </c>
      <c r="D361" s="10">
        <v>135949994</v>
      </c>
      <c r="E361" s="10">
        <v>139121059</v>
      </c>
      <c r="F361" s="10">
        <v>271</v>
      </c>
      <c r="G361" s="10" t="s">
        <v>1179</v>
      </c>
      <c r="H361" s="10" t="s">
        <v>1180</v>
      </c>
      <c r="I361" s="6">
        <v>0.27489000000000002</v>
      </c>
      <c r="J361" s="6">
        <v>8.9327599999999993E-2</v>
      </c>
      <c r="K361" s="10" t="s">
        <v>1181</v>
      </c>
      <c r="N361" s="6">
        <v>12.670999999999999</v>
      </c>
    </row>
    <row r="362" spans="1:14" x14ac:dyDescent="0.2">
      <c r="A362" s="65">
        <v>358</v>
      </c>
      <c r="B362" s="10" t="s">
        <v>171</v>
      </c>
      <c r="C362" s="10">
        <v>3</v>
      </c>
      <c r="D362" s="10">
        <v>136222574</v>
      </c>
      <c r="E362" s="10">
        <v>137035409</v>
      </c>
      <c r="F362" s="10">
        <v>83</v>
      </c>
      <c r="G362" s="10" t="s">
        <v>1182</v>
      </c>
      <c r="H362" s="10" t="s">
        <v>1183</v>
      </c>
      <c r="I362" s="6">
        <v>0.72818099999999997</v>
      </c>
      <c r="J362" s="6">
        <v>4.5155599999999997E-2</v>
      </c>
      <c r="K362" s="10" t="s">
        <v>1184</v>
      </c>
      <c r="L362" s="10" t="s">
        <v>5</v>
      </c>
      <c r="M362" s="10" t="s">
        <v>1184</v>
      </c>
      <c r="N362" s="6">
        <v>15.881349999999999</v>
      </c>
    </row>
    <row r="363" spans="1:14" x14ac:dyDescent="0.2">
      <c r="A363" s="65">
        <v>359</v>
      </c>
      <c r="B363" s="10" t="s">
        <v>171</v>
      </c>
      <c r="C363" s="10">
        <v>3</v>
      </c>
      <c r="D363" s="10">
        <v>138359506</v>
      </c>
      <c r="E363" s="10">
        <v>138374322</v>
      </c>
      <c r="F363" s="10">
        <v>13</v>
      </c>
      <c r="G363" s="10" t="s">
        <v>1185</v>
      </c>
      <c r="H363" s="10" t="s">
        <v>1186</v>
      </c>
      <c r="I363" s="6">
        <v>0.81446600000000002</v>
      </c>
      <c r="J363" s="6">
        <v>0.15905999999999901</v>
      </c>
      <c r="K363" s="10" t="s">
        <v>1187</v>
      </c>
      <c r="L363" s="10" t="s">
        <v>5</v>
      </c>
      <c r="M363" s="10" t="s">
        <v>1187</v>
      </c>
      <c r="N363" s="6">
        <v>8.8313399999999902</v>
      </c>
    </row>
    <row r="364" spans="1:14" x14ac:dyDescent="0.2">
      <c r="A364" s="65">
        <v>360</v>
      </c>
      <c r="B364" s="10" t="s">
        <v>171</v>
      </c>
      <c r="C364" s="10">
        <v>3</v>
      </c>
      <c r="D364" s="10">
        <v>139980969</v>
      </c>
      <c r="E364" s="10">
        <v>142936553</v>
      </c>
      <c r="F364" s="10">
        <v>177</v>
      </c>
      <c r="G364" s="10" t="s">
        <v>1188</v>
      </c>
      <c r="H364" s="10" t="s">
        <v>1189</v>
      </c>
      <c r="I364" s="6">
        <v>0.49348500000000001</v>
      </c>
      <c r="J364" s="6">
        <v>8.4288600000000005E-2</v>
      </c>
      <c r="K364" s="10" t="s">
        <v>1190</v>
      </c>
      <c r="L364" s="10" t="s">
        <v>5</v>
      </c>
      <c r="M364" s="10" t="s">
        <v>1190</v>
      </c>
      <c r="N364" s="6">
        <v>3.5872599999999899</v>
      </c>
    </row>
    <row r="365" spans="1:14" x14ac:dyDescent="0.2">
      <c r="A365" s="65">
        <v>361</v>
      </c>
      <c r="B365" s="10" t="s">
        <v>239</v>
      </c>
      <c r="C365" s="10">
        <v>3</v>
      </c>
      <c r="D365" s="10">
        <v>140021254</v>
      </c>
      <c r="E365" s="10">
        <v>142987498</v>
      </c>
      <c r="F365" s="10">
        <v>1346</v>
      </c>
      <c r="G365" s="10" t="s">
        <v>1191</v>
      </c>
      <c r="H365" s="10" t="s">
        <v>1192</v>
      </c>
      <c r="I365" s="6">
        <v>9.0408999999999906E-2</v>
      </c>
      <c r="J365" s="6">
        <v>3.8012700000000003E-2</v>
      </c>
      <c r="K365" s="10" t="s">
        <v>1193</v>
      </c>
      <c r="N365" s="6">
        <v>1.6591899999999999</v>
      </c>
    </row>
    <row r="366" spans="1:14" x14ac:dyDescent="0.2">
      <c r="A366" s="65">
        <v>362</v>
      </c>
      <c r="B366" s="10" t="s">
        <v>171</v>
      </c>
      <c r="C366" s="10">
        <v>3</v>
      </c>
      <c r="D366" s="10">
        <v>139991908</v>
      </c>
      <c r="E366" s="10">
        <v>141435700</v>
      </c>
      <c r="F366" s="10">
        <v>73</v>
      </c>
      <c r="G366" s="10" t="s">
        <v>1194</v>
      </c>
      <c r="H366" s="10" t="s">
        <v>1195</v>
      </c>
      <c r="I366" s="6">
        <v>0.33894800000000003</v>
      </c>
      <c r="J366" s="6">
        <v>5.7014599999999999E-2</v>
      </c>
      <c r="K366" s="10" t="s">
        <v>1196</v>
      </c>
      <c r="L366" s="10" t="s">
        <v>221</v>
      </c>
      <c r="M366" s="10" t="s">
        <v>1196</v>
      </c>
      <c r="N366" s="6">
        <v>1.48942</v>
      </c>
    </row>
    <row r="367" spans="1:14" x14ac:dyDescent="0.2">
      <c r="A367" s="65">
        <v>363</v>
      </c>
      <c r="B367" s="10" t="s">
        <v>171</v>
      </c>
      <c r="C367" s="10">
        <v>3</v>
      </c>
      <c r="D367" s="10">
        <v>141464950</v>
      </c>
      <c r="E367" s="10">
        <v>141619226</v>
      </c>
      <c r="F367" s="10">
        <v>37</v>
      </c>
      <c r="G367" s="10" t="s">
        <v>1197</v>
      </c>
      <c r="H367" s="10" t="s">
        <v>1198</v>
      </c>
      <c r="I367" s="6">
        <v>6.5702699999999906E-2</v>
      </c>
      <c r="J367" s="6">
        <v>0.14565799999999901</v>
      </c>
      <c r="K367" s="10" t="s">
        <v>1196</v>
      </c>
      <c r="N367" s="6">
        <v>25.82188</v>
      </c>
    </row>
    <row r="368" spans="1:14" x14ac:dyDescent="0.2">
      <c r="A368" s="65">
        <v>364</v>
      </c>
      <c r="B368" s="10" t="s">
        <v>239</v>
      </c>
      <c r="C368" s="10">
        <v>3</v>
      </c>
      <c r="D368" s="10">
        <v>141464950</v>
      </c>
      <c r="E368" s="10">
        <v>141619573</v>
      </c>
      <c r="F368" s="10">
        <v>42</v>
      </c>
      <c r="G368" s="10" t="s">
        <v>1199</v>
      </c>
      <c r="H368" s="10" t="s">
        <v>1200</v>
      </c>
      <c r="I368" s="6">
        <v>0.31751000000000001</v>
      </c>
      <c r="J368" s="6">
        <v>3.8530000000000002E-2</v>
      </c>
      <c r="K368" s="10" t="s">
        <v>1201</v>
      </c>
      <c r="L368" s="10" t="s">
        <v>5</v>
      </c>
      <c r="M368" s="10" t="s">
        <v>1201</v>
      </c>
      <c r="N368" s="6"/>
    </row>
    <row r="369" spans="1:14" x14ac:dyDescent="0.2">
      <c r="A369" s="65">
        <v>365</v>
      </c>
      <c r="B369" s="10" t="s">
        <v>171</v>
      </c>
      <c r="C369" s="10">
        <v>3</v>
      </c>
      <c r="D369" s="10">
        <v>139990466</v>
      </c>
      <c r="E369" s="10">
        <v>142936553</v>
      </c>
      <c r="F369" s="10">
        <v>165</v>
      </c>
      <c r="G369" s="10" t="s">
        <v>1202</v>
      </c>
      <c r="H369" s="10" t="s">
        <v>1203</v>
      </c>
      <c r="I369" s="6">
        <v>0.154642</v>
      </c>
      <c r="J369" s="6">
        <v>0.54286499999999904</v>
      </c>
      <c r="K369" s="10" t="s">
        <v>1204</v>
      </c>
      <c r="L369" s="10" t="s">
        <v>5</v>
      </c>
      <c r="M369" s="10" t="s">
        <v>1204</v>
      </c>
      <c r="N369" s="6">
        <v>4.2800399999999996</v>
      </c>
    </row>
    <row r="370" spans="1:14" x14ac:dyDescent="0.2">
      <c r="A370" s="65">
        <v>366</v>
      </c>
      <c r="B370" s="10" t="s">
        <v>171</v>
      </c>
      <c r="C370" s="10">
        <v>3</v>
      </c>
      <c r="D370" s="10">
        <v>147151822</v>
      </c>
      <c r="E370" s="10">
        <v>147242857</v>
      </c>
      <c r="F370" s="10">
        <v>22</v>
      </c>
      <c r="G370" s="10" t="s">
        <v>1205</v>
      </c>
      <c r="H370" s="10" t="s">
        <v>1206</v>
      </c>
      <c r="I370" s="6">
        <v>0.40642499999999998</v>
      </c>
      <c r="J370" s="6">
        <v>0.22839999999999999</v>
      </c>
      <c r="K370" s="10" t="s">
        <v>1207</v>
      </c>
      <c r="N370" s="6">
        <v>2.9653399999999999</v>
      </c>
    </row>
    <row r="371" spans="1:14" x14ac:dyDescent="0.2">
      <c r="A371" s="65">
        <v>367</v>
      </c>
      <c r="B371" s="10" t="s">
        <v>171</v>
      </c>
      <c r="C371" s="10">
        <v>3</v>
      </c>
      <c r="D371" s="10">
        <v>147382319</v>
      </c>
      <c r="E371" s="10">
        <v>147429883</v>
      </c>
      <c r="F371" s="10">
        <v>3</v>
      </c>
      <c r="G371" s="10" t="s">
        <v>1208</v>
      </c>
      <c r="H371" s="10" t="s">
        <v>1209</v>
      </c>
      <c r="I371" s="6">
        <v>0.60372300000000001</v>
      </c>
      <c r="J371" s="6">
        <v>0.46682200000000001</v>
      </c>
      <c r="K371" s="10" t="s">
        <v>1207</v>
      </c>
      <c r="L371" s="10" t="s">
        <v>256</v>
      </c>
      <c r="M371" s="10" t="s">
        <v>1207</v>
      </c>
      <c r="N371" s="6">
        <v>3.1055899999999999</v>
      </c>
    </row>
    <row r="372" spans="1:14" x14ac:dyDescent="0.2">
      <c r="A372" s="65">
        <v>368</v>
      </c>
      <c r="B372" s="10" t="s">
        <v>171</v>
      </c>
      <c r="C372" s="10">
        <v>3</v>
      </c>
      <c r="D372" s="10">
        <v>146651379</v>
      </c>
      <c r="E372" s="10">
        <v>149310841</v>
      </c>
      <c r="F372" s="10">
        <v>403</v>
      </c>
      <c r="G372" s="10" t="s">
        <v>1210</v>
      </c>
      <c r="H372" s="10" t="s">
        <v>1211</v>
      </c>
      <c r="I372" s="6">
        <v>0.12128</v>
      </c>
      <c r="J372" s="6">
        <v>5.9023399999999997E-2</v>
      </c>
      <c r="K372" s="10" t="s">
        <v>1212</v>
      </c>
      <c r="N372" s="6">
        <v>2.5737000000000001</v>
      </c>
    </row>
    <row r="373" spans="1:14" x14ac:dyDescent="0.2">
      <c r="A373" s="65">
        <v>369</v>
      </c>
      <c r="B373" s="10" t="s">
        <v>171</v>
      </c>
      <c r="C373" s="10">
        <v>3</v>
      </c>
      <c r="D373" s="10">
        <v>147998711</v>
      </c>
      <c r="E373" s="10">
        <v>149111949</v>
      </c>
      <c r="F373" s="10">
        <v>24</v>
      </c>
      <c r="G373" s="10" t="s">
        <v>1213</v>
      </c>
      <c r="H373" s="10" t="s">
        <v>1214</v>
      </c>
      <c r="I373" s="6">
        <v>5.5515299999999997E-2</v>
      </c>
      <c r="J373" s="6">
        <v>0.91843799999999998</v>
      </c>
      <c r="K373" s="10" t="s">
        <v>1212</v>
      </c>
      <c r="N373" s="6">
        <v>5.6481199999999996</v>
      </c>
    </row>
    <row r="374" spans="1:14" x14ac:dyDescent="0.2">
      <c r="A374" s="65">
        <v>370</v>
      </c>
      <c r="B374" s="10" t="s">
        <v>239</v>
      </c>
      <c r="C374" s="10">
        <v>3</v>
      </c>
      <c r="D374" s="10">
        <v>153846261</v>
      </c>
      <c r="E374" s="10">
        <v>153973471</v>
      </c>
      <c r="F374" s="10">
        <v>98</v>
      </c>
      <c r="G374" s="10" t="s">
        <v>1215</v>
      </c>
      <c r="H374" s="10" t="s">
        <v>1216</v>
      </c>
      <c r="I374" s="6">
        <v>0.16212499999999899</v>
      </c>
      <c r="J374" s="6">
        <v>4.3285400000000002E-2</v>
      </c>
      <c r="K374" s="10" t="s">
        <v>1217</v>
      </c>
      <c r="N374" s="6">
        <v>7.1101399999999897</v>
      </c>
    </row>
    <row r="375" spans="1:14" x14ac:dyDescent="0.2">
      <c r="A375" s="65">
        <v>371</v>
      </c>
      <c r="B375" s="10" t="s">
        <v>171</v>
      </c>
      <c r="C375" s="10">
        <v>3</v>
      </c>
      <c r="D375" s="10">
        <v>154167714</v>
      </c>
      <c r="E375" s="10">
        <v>154336677</v>
      </c>
      <c r="F375" s="10">
        <v>20</v>
      </c>
      <c r="G375" s="10" t="s">
        <v>1218</v>
      </c>
      <c r="H375" s="10" t="s">
        <v>1219</v>
      </c>
      <c r="I375" s="6">
        <v>0.527887</v>
      </c>
      <c r="J375" s="6">
        <v>0.185916</v>
      </c>
      <c r="K375" s="10" t="s">
        <v>1217</v>
      </c>
      <c r="L375" s="10" t="s">
        <v>5</v>
      </c>
      <c r="M375" s="10" t="s">
        <v>1217</v>
      </c>
      <c r="N375" s="6">
        <v>15.36084</v>
      </c>
    </row>
    <row r="376" spans="1:14" x14ac:dyDescent="0.2">
      <c r="A376" s="65">
        <v>372</v>
      </c>
      <c r="B376" s="10" t="s">
        <v>171</v>
      </c>
      <c r="C376" s="10">
        <v>3</v>
      </c>
      <c r="D376" s="10">
        <v>155364151</v>
      </c>
      <c r="E376" s="10">
        <v>155424000</v>
      </c>
      <c r="F376" s="10">
        <v>6</v>
      </c>
      <c r="G376" s="10" t="s">
        <v>1220</v>
      </c>
      <c r="H376" s="10" t="s">
        <v>1221</v>
      </c>
      <c r="I376" s="6">
        <v>0.39829199999999998</v>
      </c>
      <c r="J376" s="6">
        <v>0.93083199999999999</v>
      </c>
      <c r="K376" s="10" t="s">
        <v>1222</v>
      </c>
      <c r="N376" s="6">
        <v>4.9847199999999896</v>
      </c>
    </row>
    <row r="377" spans="1:14" x14ac:dyDescent="0.2">
      <c r="A377" s="65">
        <v>373</v>
      </c>
      <c r="B377" s="10" t="s">
        <v>171</v>
      </c>
      <c r="C377" s="10">
        <v>3</v>
      </c>
      <c r="D377" s="10">
        <v>156568015</v>
      </c>
      <c r="E377" s="10">
        <v>156604190</v>
      </c>
      <c r="F377" s="10">
        <v>64</v>
      </c>
      <c r="G377" s="10" t="s">
        <v>1223</v>
      </c>
      <c r="H377" s="10" t="s">
        <v>1224</v>
      </c>
      <c r="I377" s="6">
        <v>0.14879700000000001</v>
      </c>
      <c r="J377" s="6">
        <v>1.8050500000000001E-2</v>
      </c>
      <c r="K377" s="10" t="s">
        <v>1225</v>
      </c>
      <c r="N377" s="6">
        <v>9.8824500000000004</v>
      </c>
    </row>
    <row r="378" spans="1:14" x14ac:dyDescent="0.2">
      <c r="A378" s="65">
        <v>374</v>
      </c>
      <c r="B378" s="10" t="s">
        <v>171</v>
      </c>
      <c r="C378" s="10">
        <v>3</v>
      </c>
      <c r="D378" s="10">
        <v>15673649</v>
      </c>
      <c r="E378" s="10">
        <v>15915623</v>
      </c>
      <c r="F378" s="10">
        <v>100</v>
      </c>
      <c r="G378" s="10" t="s">
        <v>1226</v>
      </c>
      <c r="H378" s="10" t="s">
        <v>1227</v>
      </c>
      <c r="I378" s="6">
        <v>0.59466300000000005</v>
      </c>
      <c r="J378" s="6">
        <v>2.0772800000000001E-2</v>
      </c>
      <c r="K378" s="10" t="s">
        <v>1228</v>
      </c>
      <c r="L378" s="10" t="s">
        <v>5</v>
      </c>
      <c r="M378" s="10" t="s">
        <v>1228</v>
      </c>
      <c r="N378" s="6">
        <v>8.45763</v>
      </c>
    </row>
    <row r="379" spans="1:14" x14ac:dyDescent="0.2">
      <c r="A379" s="65">
        <v>375</v>
      </c>
      <c r="B379" s="10" t="s">
        <v>171</v>
      </c>
      <c r="C379" s="10">
        <v>3</v>
      </c>
      <c r="D379" s="10">
        <v>155343972</v>
      </c>
      <c r="E379" s="10">
        <v>157330555</v>
      </c>
      <c r="F379" s="10">
        <v>195</v>
      </c>
      <c r="G379" s="10" t="s">
        <v>1229</v>
      </c>
      <c r="H379" s="10" t="s">
        <v>1230</v>
      </c>
      <c r="I379" s="6">
        <v>0.25772299999999998</v>
      </c>
      <c r="J379" s="6">
        <v>4.5523300000000003E-2</v>
      </c>
      <c r="K379" s="10" t="s">
        <v>1231</v>
      </c>
      <c r="L379" s="10" t="s">
        <v>256</v>
      </c>
      <c r="M379" s="10" t="s">
        <v>1231</v>
      </c>
      <c r="N379" s="6">
        <v>12.649369999999999</v>
      </c>
    </row>
    <row r="380" spans="1:14" x14ac:dyDescent="0.2">
      <c r="A380" s="65">
        <v>376</v>
      </c>
      <c r="B380" s="10" t="s">
        <v>239</v>
      </c>
      <c r="C380" s="10">
        <v>3</v>
      </c>
      <c r="D380" s="10">
        <v>157139178</v>
      </c>
      <c r="E380" s="10">
        <v>157330555</v>
      </c>
      <c r="F380" s="10">
        <v>135</v>
      </c>
      <c r="G380" s="10" t="s">
        <v>1232</v>
      </c>
      <c r="H380" s="10" t="s">
        <v>1233</v>
      </c>
      <c r="I380" s="6">
        <v>0.51068899999999995</v>
      </c>
      <c r="J380" s="6">
        <v>1.6774000000000001E-2</v>
      </c>
      <c r="K380" s="10" t="s">
        <v>1234</v>
      </c>
      <c r="L380" s="10" t="s">
        <v>5</v>
      </c>
      <c r="M380" s="10" t="s">
        <v>1234</v>
      </c>
      <c r="N380" s="6"/>
    </row>
    <row r="381" spans="1:14" x14ac:dyDescent="0.2">
      <c r="A381" s="65">
        <v>377</v>
      </c>
      <c r="B381" s="10" t="s">
        <v>171</v>
      </c>
      <c r="C381" s="10">
        <v>3</v>
      </c>
      <c r="D381" s="10">
        <v>158127380</v>
      </c>
      <c r="E381" s="10">
        <v>158375012</v>
      </c>
      <c r="F381" s="10">
        <v>192</v>
      </c>
      <c r="G381" s="10" t="s">
        <v>1235</v>
      </c>
      <c r="H381" s="10" t="s">
        <v>1236</v>
      </c>
      <c r="I381" s="6">
        <v>0.56236900000000001</v>
      </c>
      <c r="J381" s="6">
        <v>2.78207E-2</v>
      </c>
      <c r="K381" s="10" t="s">
        <v>1237</v>
      </c>
      <c r="L381" s="10" t="s">
        <v>5</v>
      </c>
      <c r="M381" s="10" t="s">
        <v>1237</v>
      </c>
      <c r="N381" s="6">
        <v>10.864649999999999</v>
      </c>
    </row>
    <row r="382" spans="1:14" x14ac:dyDescent="0.2">
      <c r="A382" s="65">
        <v>378</v>
      </c>
      <c r="B382" s="10" t="s">
        <v>239</v>
      </c>
      <c r="C382" s="10">
        <v>3</v>
      </c>
      <c r="D382" s="10">
        <v>155874795</v>
      </c>
      <c r="E382" s="10">
        <v>161527822</v>
      </c>
      <c r="F382" s="10">
        <v>1599</v>
      </c>
      <c r="G382" s="10" t="s">
        <v>1238</v>
      </c>
      <c r="H382" s="10" t="s">
        <v>1239</v>
      </c>
      <c r="I382" s="6">
        <v>0.124513999999999</v>
      </c>
      <c r="J382" s="6">
        <v>0.20222599999999999</v>
      </c>
      <c r="K382" s="10" t="s">
        <v>1237</v>
      </c>
      <c r="L382" s="10" t="s">
        <v>5</v>
      </c>
      <c r="M382" s="10" t="s">
        <v>1237</v>
      </c>
      <c r="N382" s="6"/>
    </row>
    <row r="383" spans="1:14" x14ac:dyDescent="0.2">
      <c r="A383" s="65">
        <v>379</v>
      </c>
      <c r="B383" s="10" t="s">
        <v>239</v>
      </c>
      <c r="C383" s="10">
        <v>3</v>
      </c>
      <c r="D383" s="10">
        <v>156727412</v>
      </c>
      <c r="E383" s="10">
        <v>160090371</v>
      </c>
      <c r="F383" s="10">
        <v>110</v>
      </c>
      <c r="G383" s="10" t="s">
        <v>1240</v>
      </c>
      <c r="H383" s="10" t="s">
        <v>1241</v>
      </c>
      <c r="I383" s="6">
        <v>0.16655899999999901</v>
      </c>
      <c r="J383" s="6">
        <v>7.4463699999999994E-2</v>
      </c>
      <c r="K383" s="10" t="s">
        <v>1242</v>
      </c>
      <c r="N383" s="6">
        <v>8.82822</v>
      </c>
    </row>
    <row r="384" spans="1:14" x14ac:dyDescent="0.2">
      <c r="A384" s="65">
        <v>380</v>
      </c>
      <c r="B384" s="10" t="s">
        <v>171</v>
      </c>
      <c r="C384" s="10">
        <v>3</v>
      </c>
      <c r="D384" s="10">
        <v>161707656</v>
      </c>
      <c r="E384" s="10">
        <v>161774043</v>
      </c>
      <c r="F384" s="10">
        <v>31</v>
      </c>
      <c r="G384" s="10" t="s">
        <v>1243</v>
      </c>
      <c r="H384" s="10" t="s">
        <v>1244</v>
      </c>
      <c r="I384" s="6">
        <v>0.44141799999999998</v>
      </c>
      <c r="J384" s="6">
        <v>7.8733499999999998E-2</v>
      </c>
      <c r="K384" s="10" t="s">
        <v>1245</v>
      </c>
      <c r="N384" s="6">
        <v>10.96049</v>
      </c>
    </row>
    <row r="385" spans="1:14" x14ac:dyDescent="0.2">
      <c r="A385" s="65">
        <v>381</v>
      </c>
      <c r="B385" s="10" t="s">
        <v>171</v>
      </c>
      <c r="C385" s="10">
        <v>3</v>
      </c>
      <c r="D385" s="10">
        <v>160208276</v>
      </c>
      <c r="E385" s="10">
        <v>163203766</v>
      </c>
      <c r="F385" s="10">
        <v>1520</v>
      </c>
      <c r="G385" s="10" t="s">
        <v>1246</v>
      </c>
      <c r="H385" s="10" t="s">
        <v>1247</v>
      </c>
      <c r="I385" s="6">
        <v>0.412416</v>
      </c>
      <c r="J385" s="6">
        <v>1.8817500000000001E-2</v>
      </c>
      <c r="K385" s="10" t="s">
        <v>1245</v>
      </c>
      <c r="N385" s="6">
        <v>1.00488</v>
      </c>
    </row>
    <row r="386" spans="1:14" x14ac:dyDescent="0.2">
      <c r="A386" s="65">
        <v>382</v>
      </c>
      <c r="B386" s="10" t="s">
        <v>171</v>
      </c>
      <c r="C386" s="10">
        <v>3</v>
      </c>
      <c r="D386" s="10">
        <v>167631050</v>
      </c>
      <c r="E386" s="10">
        <v>168525107</v>
      </c>
      <c r="F386" s="10">
        <v>27</v>
      </c>
      <c r="G386" s="10" t="s">
        <v>1248</v>
      </c>
      <c r="H386" s="10" t="s">
        <v>1249</v>
      </c>
      <c r="I386" s="6">
        <v>0.51319799999999904</v>
      </c>
      <c r="J386" s="6">
        <v>0.17825299999999999</v>
      </c>
      <c r="K386" s="10" t="s">
        <v>1250</v>
      </c>
      <c r="N386" s="6">
        <v>6.3551799999999998</v>
      </c>
    </row>
    <row r="387" spans="1:14" x14ac:dyDescent="0.2">
      <c r="A387" s="65">
        <v>383</v>
      </c>
      <c r="B387" s="10" t="s">
        <v>171</v>
      </c>
      <c r="C387" s="10">
        <v>3</v>
      </c>
      <c r="D387" s="10">
        <v>16707024</v>
      </c>
      <c r="E387" s="10">
        <v>21566523</v>
      </c>
      <c r="F387" s="10">
        <v>103</v>
      </c>
      <c r="G387" s="10" t="s">
        <v>1251</v>
      </c>
      <c r="H387" s="10" t="s">
        <v>1252</v>
      </c>
      <c r="I387" s="6">
        <v>0.30914599999999998</v>
      </c>
      <c r="J387" s="6">
        <v>5.0076900000000001E-2</v>
      </c>
      <c r="K387" s="10" t="s">
        <v>1253</v>
      </c>
      <c r="L387" s="10" t="s">
        <v>6</v>
      </c>
      <c r="M387" s="10" t="s">
        <v>1253</v>
      </c>
      <c r="N387" s="6">
        <v>7.4400899999999996</v>
      </c>
    </row>
    <row r="388" spans="1:14" x14ac:dyDescent="0.2">
      <c r="A388" s="65">
        <v>384</v>
      </c>
      <c r="B388" s="10" t="s">
        <v>171</v>
      </c>
      <c r="C388" s="10">
        <v>3</v>
      </c>
      <c r="D388" s="10">
        <v>170958345</v>
      </c>
      <c r="E388" s="10">
        <v>171016649</v>
      </c>
      <c r="F388" s="10">
        <v>10</v>
      </c>
      <c r="G388" s="10" t="s">
        <v>1254</v>
      </c>
      <c r="H388" s="10" t="s">
        <v>1255</v>
      </c>
      <c r="I388" s="6">
        <v>0.28903800000000002</v>
      </c>
      <c r="J388" s="6">
        <v>0.15071699999999999</v>
      </c>
      <c r="K388" s="10" t="s">
        <v>1256</v>
      </c>
      <c r="L388" s="10" t="s">
        <v>6</v>
      </c>
      <c r="M388" s="10" t="s">
        <v>1256</v>
      </c>
      <c r="N388" s="6">
        <v>14.391500000000001</v>
      </c>
    </row>
    <row r="389" spans="1:14" x14ac:dyDescent="0.2">
      <c r="A389" s="65">
        <v>385</v>
      </c>
      <c r="B389" s="10" t="s">
        <v>171</v>
      </c>
      <c r="C389" s="10">
        <v>3</v>
      </c>
      <c r="D389" s="10">
        <v>171399796</v>
      </c>
      <c r="E389" s="10">
        <v>171413004</v>
      </c>
      <c r="F389" s="10">
        <v>13</v>
      </c>
      <c r="G389" s="10" t="s">
        <v>1257</v>
      </c>
      <c r="H389" s="10" t="s">
        <v>1258</v>
      </c>
      <c r="I389" s="6">
        <v>0.66381800000000002</v>
      </c>
      <c r="J389" s="6">
        <v>0.310583</v>
      </c>
      <c r="K389" s="10" t="s">
        <v>1259</v>
      </c>
      <c r="L389" s="10" t="s">
        <v>5</v>
      </c>
      <c r="M389" s="10" t="s">
        <v>1259</v>
      </c>
      <c r="N389" s="6">
        <v>10.41137</v>
      </c>
    </row>
    <row r="390" spans="1:14" x14ac:dyDescent="0.2">
      <c r="A390" s="65">
        <v>386</v>
      </c>
      <c r="B390" s="10" t="s">
        <v>171</v>
      </c>
      <c r="C390" s="10">
        <v>3</v>
      </c>
      <c r="D390" s="10">
        <v>173395251</v>
      </c>
      <c r="E390" s="10">
        <v>173396515</v>
      </c>
      <c r="F390" s="10">
        <v>3</v>
      </c>
      <c r="G390" s="10" t="s">
        <v>1260</v>
      </c>
      <c r="H390" s="10" t="s">
        <v>1261</v>
      </c>
      <c r="I390" s="6">
        <v>0.51241400000000004</v>
      </c>
      <c r="J390" s="6">
        <v>0.50211899999999998</v>
      </c>
      <c r="K390" s="10" t="s">
        <v>1262</v>
      </c>
      <c r="L390" s="10" t="s">
        <v>221</v>
      </c>
      <c r="M390" s="10" t="s">
        <v>1262</v>
      </c>
      <c r="N390" s="6">
        <v>18.545729999999999</v>
      </c>
    </row>
    <row r="391" spans="1:14" x14ac:dyDescent="0.2">
      <c r="A391" s="65">
        <v>387</v>
      </c>
      <c r="B391" s="10" t="s">
        <v>171</v>
      </c>
      <c r="C391" s="10">
        <v>3</v>
      </c>
      <c r="D391" s="10">
        <v>167013333</v>
      </c>
      <c r="E391" s="10">
        <v>174378063</v>
      </c>
      <c r="F391" s="10">
        <v>360</v>
      </c>
      <c r="G391" s="10" t="s">
        <v>1263</v>
      </c>
      <c r="H391" s="10" t="s">
        <v>1264</v>
      </c>
      <c r="I391" s="6">
        <v>0.18960299999999999</v>
      </c>
      <c r="J391" s="6">
        <v>7.9735399999999998E-2</v>
      </c>
      <c r="K391" s="10" t="s">
        <v>1262</v>
      </c>
      <c r="L391" s="10" t="s">
        <v>5</v>
      </c>
      <c r="M391" s="10" t="s">
        <v>1262</v>
      </c>
      <c r="N391" s="6">
        <v>2.52338</v>
      </c>
    </row>
    <row r="392" spans="1:14" x14ac:dyDescent="0.2">
      <c r="A392" s="65">
        <v>388</v>
      </c>
      <c r="B392" s="10" t="s">
        <v>171</v>
      </c>
      <c r="C392" s="10">
        <v>3</v>
      </c>
      <c r="D392" s="10">
        <v>167013333</v>
      </c>
      <c r="E392" s="10">
        <v>174378063</v>
      </c>
      <c r="F392" s="10">
        <v>751</v>
      </c>
      <c r="G392" s="10" t="s">
        <v>1265</v>
      </c>
      <c r="H392" s="10" t="s">
        <v>1266</v>
      </c>
      <c r="I392" s="6">
        <v>0.16933199999999901</v>
      </c>
      <c r="J392" s="6">
        <v>0.18784200000000001</v>
      </c>
      <c r="K392" s="10" t="s">
        <v>1262</v>
      </c>
      <c r="L392" s="10" t="s">
        <v>5</v>
      </c>
      <c r="M392" s="10" t="s">
        <v>1262</v>
      </c>
      <c r="N392" s="6">
        <v>3.5422799999999999</v>
      </c>
    </row>
    <row r="393" spans="1:14" x14ac:dyDescent="0.2">
      <c r="A393" s="65">
        <v>389</v>
      </c>
      <c r="B393" s="10" t="s">
        <v>171</v>
      </c>
      <c r="C393" s="10">
        <v>3</v>
      </c>
      <c r="D393" s="10">
        <v>173916302</v>
      </c>
      <c r="E393" s="10">
        <v>173968663</v>
      </c>
      <c r="F393" s="10">
        <v>32</v>
      </c>
      <c r="G393" s="10" t="s">
        <v>1267</v>
      </c>
      <c r="H393" s="10" t="s">
        <v>1268</v>
      </c>
      <c r="I393" s="6">
        <v>0.33387800000000001</v>
      </c>
      <c r="J393" s="6">
        <v>0.24879100000000001</v>
      </c>
      <c r="K393" s="10" t="s">
        <v>1262</v>
      </c>
      <c r="L393" s="10" t="s">
        <v>5</v>
      </c>
      <c r="M393" s="10" t="s">
        <v>1262</v>
      </c>
      <c r="N393" s="6">
        <v>8.1986899999999991</v>
      </c>
    </row>
    <row r="394" spans="1:14" x14ac:dyDescent="0.2">
      <c r="A394" s="65">
        <v>390</v>
      </c>
      <c r="B394" s="10" t="s">
        <v>171</v>
      </c>
      <c r="C394" s="10">
        <v>3</v>
      </c>
      <c r="D394" s="10">
        <v>175867845</v>
      </c>
      <c r="E394" s="10">
        <v>187588530</v>
      </c>
      <c r="F394" s="10">
        <v>215</v>
      </c>
      <c r="G394" s="10" t="s">
        <v>1269</v>
      </c>
      <c r="H394" s="10" t="s">
        <v>1270</v>
      </c>
      <c r="I394" s="6">
        <v>0.43789600000000001</v>
      </c>
      <c r="J394" s="6">
        <v>9.5146800000000004E-2</v>
      </c>
      <c r="K394" s="10" t="s">
        <v>1271</v>
      </c>
      <c r="N394" s="6">
        <v>6.3562900000000004</v>
      </c>
    </row>
    <row r="395" spans="1:14" x14ac:dyDescent="0.2">
      <c r="A395" s="65">
        <v>391</v>
      </c>
      <c r="B395" s="10" t="s">
        <v>171</v>
      </c>
      <c r="C395" s="10">
        <v>3</v>
      </c>
      <c r="D395" s="10">
        <v>175867845</v>
      </c>
      <c r="E395" s="10">
        <v>187588530</v>
      </c>
      <c r="F395" s="10">
        <v>175</v>
      </c>
      <c r="G395" s="10" t="s">
        <v>1272</v>
      </c>
      <c r="H395" s="10" t="s">
        <v>1273</v>
      </c>
      <c r="I395" s="6">
        <v>0.57116199999999995</v>
      </c>
      <c r="J395" s="6">
        <v>5.1615899999999999E-2</v>
      </c>
      <c r="K395" s="10" t="s">
        <v>1271</v>
      </c>
      <c r="L395" s="10" t="s">
        <v>5</v>
      </c>
      <c r="M395" s="10" t="s">
        <v>1271</v>
      </c>
      <c r="N395" s="6">
        <v>7.2174699999999996</v>
      </c>
    </row>
    <row r="396" spans="1:14" x14ac:dyDescent="0.2">
      <c r="A396" s="65">
        <v>392</v>
      </c>
      <c r="B396" s="10" t="s">
        <v>171</v>
      </c>
      <c r="C396" s="10">
        <v>3</v>
      </c>
      <c r="D396" s="10">
        <v>178391624</v>
      </c>
      <c r="E396" s="10">
        <v>178717364</v>
      </c>
      <c r="F396" s="10">
        <v>12</v>
      </c>
      <c r="G396" s="10" t="s">
        <v>1274</v>
      </c>
      <c r="H396" s="10" t="s">
        <v>1275</v>
      </c>
      <c r="I396" s="6">
        <v>7.2054199999999902E-2</v>
      </c>
      <c r="J396" s="6">
        <v>0.61323499999999997</v>
      </c>
      <c r="K396" s="10" t="s">
        <v>1276</v>
      </c>
      <c r="L396" s="10" t="s">
        <v>7</v>
      </c>
      <c r="M396" s="10" t="s">
        <v>1277</v>
      </c>
      <c r="N396" s="6">
        <v>5.62155</v>
      </c>
    </row>
    <row r="397" spans="1:14" x14ac:dyDescent="0.2">
      <c r="A397" s="65">
        <v>393</v>
      </c>
      <c r="B397" s="10" t="s">
        <v>171</v>
      </c>
      <c r="C397" s="10">
        <v>3</v>
      </c>
      <c r="D397" s="10">
        <v>175867845</v>
      </c>
      <c r="E397" s="10">
        <v>187588530</v>
      </c>
      <c r="F397" s="10">
        <v>333</v>
      </c>
      <c r="G397" s="10" t="s">
        <v>1278</v>
      </c>
      <c r="H397" s="10" t="s">
        <v>1279</v>
      </c>
      <c r="I397" s="6">
        <v>0.57814200000000004</v>
      </c>
      <c r="J397" s="6">
        <v>0.330152</v>
      </c>
      <c r="K397" s="10" t="s">
        <v>1280</v>
      </c>
      <c r="L397" s="10" t="s">
        <v>1172</v>
      </c>
      <c r="M397" s="10" t="s">
        <v>1280</v>
      </c>
      <c r="N397" s="6">
        <v>5.2878499999999997</v>
      </c>
    </row>
    <row r="398" spans="1:14" x14ac:dyDescent="0.2">
      <c r="A398" s="65">
        <v>394</v>
      </c>
      <c r="B398" s="10" t="s">
        <v>171</v>
      </c>
      <c r="C398" s="10">
        <v>3</v>
      </c>
      <c r="D398" s="10">
        <v>175867845</v>
      </c>
      <c r="E398" s="10">
        <v>187588530</v>
      </c>
      <c r="F398" s="10">
        <v>220</v>
      </c>
      <c r="G398" s="10" t="s">
        <v>1281</v>
      </c>
      <c r="H398" s="10" t="s">
        <v>1282</v>
      </c>
      <c r="I398" s="6">
        <v>0.64314899999999997</v>
      </c>
      <c r="J398" s="6">
        <v>0.20141600000000001</v>
      </c>
      <c r="K398" s="10" t="s">
        <v>1283</v>
      </c>
      <c r="N398" s="6">
        <v>4.7925300000000002</v>
      </c>
    </row>
    <row r="399" spans="1:14" x14ac:dyDescent="0.2">
      <c r="A399" s="65">
        <v>395</v>
      </c>
      <c r="B399" s="10" t="s">
        <v>171</v>
      </c>
      <c r="C399" s="10">
        <v>3</v>
      </c>
      <c r="D399" s="10">
        <v>181611894</v>
      </c>
      <c r="E399" s="10">
        <v>181611894</v>
      </c>
      <c r="F399" s="10">
        <v>1</v>
      </c>
      <c r="G399" s="10" t="s">
        <v>1284</v>
      </c>
      <c r="H399" s="10" t="s">
        <v>1285</v>
      </c>
      <c r="I399" s="6">
        <v>0.80903199999999997</v>
      </c>
      <c r="J399" s="6">
        <v>0.99331899999999995</v>
      </c>
      <c r="K399" s="10" t="s">
        <v>1286</v>
      </c>
      <c r="N399" s="6">
        <v>8.5937599999999996</v>
      </c>
    </row>
    <row r="400" spans="1:14" x14ac:dyDescent="0.2">
      <c r="A400" s="65">
        <v>396</v>
      </c>
      <c r="B400" s="10" t="s">
        <v>171</v>
      </c>
      <c r="C400" s="10">
        <v>3</v>
      </c>
      <c r="D400" s="10">
        <v>15655776</v>
      </c>
      <c r="E400" s="10">
        <v>21728125</v>
      </c>
      <c r="F400" s="10">
        <v>124</v>
      </c>
      <c r="G400" s="10" t="s">
        <v>1287</v>
      </c>
      <c r="H400" s="10" t="s">
        <v>1288</v>
      </c>
      <c r="I400" s="6">
        <v>0.120959</v>
      </c>
      <c r="J400" s="6">
        <v>4.3593100000000003E-2</v>
      </c>
      <c r="K400" s="10" t="s">
        <v>1289</v>
      </c>
      <c r="N400" s="6">
        <v>4.7724500000000001</v>
      </c>
    </row>
    <row r="401" spans="1:14" x14ac:dyDescent="0.2">
      <c r="A401" s="65">
        <v>397</v>
      </c>
      <c r="B401" s="10" t="s">
        <v>171</v>
      </c>
      <c r="C401" s="10">
        <v>3</v>
      </c>
      <c r="D401" s="10">
        <v>182537812</v>
      </c>
      <c r="E401" s="10">
        <v>182586222</v>
      </c>
      <c r="F401" s="10">
        <v>61</v>
      </c>
      <c r="G401" s="10" t="s">
        <v>1290</v>
      </c>
      <c r="H401" s="10" t="s">
        <v>1291</v>
      </c>
      <c r="I401" s="6">
        <v>0.30567100000000003</v>
      </c>
      <c r="J401" s="6">
        <v>4.2006099999999998E-2</v>
      </c>
      <c r="K401" s="10" t="s">
        <v>1292</v>
      </c>
      <c r="N401" s="6">
        <v>8.1540999999999997</v>
      </c>
    </row>
    <row r="402" spans="1:14" x14ac:dyDescent="0.2">
      <c r="A402" s="65">
        <v>398</v>
      </c>
      <c r="B402" s="10" t="s">
        <v>171</v>
      </c>
      <c r="C402" s="10">
        <v>3</v>
      </c>
      <c r="D402" s="10">
        <v>183725686</v>
      </c>
      <c r="E402" s="10">
        <v>183819971</v>
      </c>
      <c r="F402" s="10">
        <v>19</v>
      </c>
      <c r="G402" s="10" t="s">
        <v>1293</v>
      </c>
      <c r="H402" s="10" t="s">
        <v>1294</v>
      </c>
      <c r="I402" s="6">
        <v>0.64205400000000001</v>
      </c>
      <c r="J402" s="6">
        <v>0.14418800000000001</v>
      </c>
      <c r="K402" s="10" t="s">
        <v>1295</v>
      </c>
      <c r="L402" s="10" t="s">
        <v>5</v>
      </c>
      <c r="M402" s="10" t="s">
        <v>1295</v>
      </c>
      <c r="N402" s="6">
        <v>9.2632100000000008</v>
      </c>
    </row>
    <row r="403" spans="1:14" x14ac:dyDescent="0.2">
      <c r="A403" s="65">
        <v>399</v>
      </c>
      <c r="B403" s="10" t="s">
        <v>171</v>
      </c>
      <c r="C403" s="10">
        <v>3</v>
      </c>
      <c r="D403" s="10">
        <v>184258315</v>
      </c>
      <c r="E403" s="10">
        <v>184258315</v>
      </c>
      <c r="F403" s="10">
        <v>1</v>
      </c>
      <c r="G403" s="10" t="s">
        <v>1296</v>
      </c>
      <c r="H403" s="10" t="s">
        <v>1297</v>
      </c>
      <c r="I403" s="6">
        <v>0.17458599999999999</v>
      </c>
      <c r="J403" s="6">
        <v>0.99286399999999997</v>
      </c>
      <c r="K403" s="10" t="s">
        <v>1298</v>
      </c>
      <c r="L403" s="10" t="s">
        <v>896</v>
      </c>
      <c r="M403" s="10" t="s">
        <v>1299</v>
      </c>
      <c r="N403" s="6">
        <v>13.47866</v>
      </c>
    </row>
    <row r="404" spans="1:14" x14ac:dyDescent="0.2">
      <c r="A404" s="65">
        <v>400</v>
      </c>
      <c r="B404" s="10" t="s">
        <v>171</v>
      </c>
      <c r="C404" s="10">
        <v>3</v>
      </c>
      <c r="D404" s="10">
        <v>186108951</v>
      </c>
      <c r="E404" s="10">
        <v>186116710</v>
      </c>
      <c r="F404" s="10">
        <v>6</v>
      </c>
      <c r="G404" s="10" t="s">
        <v>1300</v>
      </c>
      <c r="H404" s="10" t="s">
        <v>1301</v>
      </c>
      <c r="I404" s="6">
        <v>0.18381600000000001</v>
      </c>
      <c r="J404" s="6">
        <v>0.41256300000000001</v>
      </c>
      <c r="K404" s="10" t="s">
        <v>1302</v>
      </c>
      <c r="L404" s="10" t="s">
        <v>221</v>
      </c>
      <c r="M404" s="10" t="s">
        <v>1302</v>
      </c>
      <c r="N404" s="6">
        <v>48.865200000000002</v>
      </c>
    </row>
    <row r="405" spans="1:14" x14ac:dyDescent="0.2">
      <c r="A405" s="65">
        <v>401</v>
      </c>
      <c r="B405" s="10" t="s">
        <v>171</v>
      </c>
      <c r="C405" s="10">
        <v>3</v>
      </c>
      <c r="D405" s="10">
        <v>17082187</v>
      </c>
      <c r="E405" s="10">
        <v>21032505</v>
      </c>
      <c r="F405" s="10">
        <v>70</v>
      </c>
      <c r="G405" s="10" t="s">
        <v>1303</v>
      </c>
      <c r="H405" s="10" t="s">
        <v>1304</v>
      </c>
      <c r="I405" s="6">
        <v>0.73640000000000005</v>
      </c>
      <c r="J405" s="6">
        <v>0.15682699999999999</v>
      </c>
      <c r="K405" s="10" t="s">
        <v>1289</v>
      </c>
      <c r="N405" s="6">
        <v>3.0454599999999998</v>
      </c>
    </row>
    <row r="406" spans="1:14" x14ac:dyDescent="0.2">
      <c r="A406" s="65">
        <v>402</v>
      </c>
      <c r="B406" s="10" t="s">
        <v>171</v>
      </c>
      <c r="C406" s="10">
        <v>3</v>
      </c>
      <c r="D406" s="10">
        <v>195107806</v>
      </c>
      <c r="E406" s="10">
        <v>195463761</v>
      </c>
      <c r="F406" s="10">
        <v>42</v>
      </c>
      <c r="G406" s="10" t="s">
        <v>1305</v>
      </c>
      <c r="H406" s="10" t="s">
        <v>1306</v>
      </c>
      <c r="I406" s="6">
        <v>0.62274600000000002</v>
      </c>
      <c r="J406" s="6">
        <v>0.451737</v>
      </c>
      <c r="K406" s="10" t="s">
        <v>1307</v>
      </c>
      <c r="L406" s="10" t="s">
        <v>5</v>
      </c>
      <c r="M406" s="10" t="s">
        <v>1307</v>
      </c>
      <c r="N406" s="6">
        <v>7.5671099999999996</v>
      </c>
    </row>
    <row r="407" spans="1:14" x14ac:dyDescent="0.2">
      <c r="A407" s="65">
        <v>403</v>
      </c>
      <c r="B407" s="10" t="s">
        <v>171</v>
      </c>
      <c r="C407" s="10">
        <v>3</v>
      </c>
      <c r="D407" s="10">
        <v>196351278</v>
      </c>
      <c r="E407" s="10">
        <v>196422294</v>
      </c>
      <c r="F407" s="10">
        <v>12</v>
      </c>
      <c r="G407" s="10" t="s">
        <v>1308</v>
      </c>
      <c r="H407" s="10" t="s">
        <v>1309</v>
      </c>
      <c r="I407" s="6">
        <v>0.36003000000000002</v>
      </c>
      <c r="J407" s="6">
        <v>0.11326700000000001</v>
      </c>
      <c r="K407" s="10" t="s">
        <v>1310</v>
      </c>
      <c r="L407" s="10" t="s">
        <v>5</v>
      </c>
      <c r="M407" s="10" t="s">
        <v>1310</v>
      </c>
      <c r="N407" s="6">
        <v>9.3445599999999995</v>
      </c>
    </row>
    <row r="408" spans="1:14" x14ac:dyDescent="0.2">
      <c r="A408" s="65">
        <v>404</v>
      </c>
      <c r="B408" s="10" t="s">
        <v>171</v>
      </c>
      <c r="C408" s="10">
        <v>3</v>
      </c>
      <c r="D408" s="10">
        <v>197061492</v>
      </c>
      <c r="E408" s="10">
        <v>197296574</v>
      </c>
      <c r="F408" s="10">
        <v>55</v>
      </c>
      <c r="G408" s="10" t="s">
        <v>1311</v>
      </c>
      <c r="H408" s="10" t="s">
        <v>1312</v>
      </c>
      <c r="I408" s="6">
        <v>0.31628400000000001</v>
      </c>
      <c r="J408" s="6">
        <v>0.212868</v>
      </c>
      <c r="K408" s="10" t="s">
        <v>1313</v>
      </c>
      <c r="L408" s="10" t="s">
        <v>5</v>
      </c>
      <c r="M408" s="10" t="s">
        <v>1313</v>
      </c>
      <c r="N408" s="6">
        <v>4.7902899999999997</v>
      </c>
    </row>
    <row r="409" spans="1:14" x14ac:dyDescent="0.2">
      <c r="A409" s="65">
        <v>405</v>
      </c>
      <c r="B409" s="10" t="s">
        <v>171</v>
      </c>
      <c r="C409" s="10">
        <v>3</v>
      </c>
      <c r="D409" s="10">
        <v>20366437</v>
      </c>
      <c r="E409" s="10">
        <v>20676271</v>
      </c>
      <c r="F409" s="10">
        <v>25</v>
      </c>
      <c r="G409" s="10" t="s">
        <v>1314</v>
      </c>
      <c r="H409" s="10" t="s">
        <v>1315</v>
      </c>
      <c r="I409" s="6">
        <v>0.27942499999999998</v>
      </c>
      <c r="J409" s="6">
        <v>0.14610200000000001</v>
      </c>
      <c r="K409" s="10" t="s">
        <v>1316</v>
      </c>
      <c r="N409" s="6">
        <v>9.3555700000000002</v>
      </c>
    </row>
    <row r="410" spans="1:14" x14ac:dyDescent="0.2">
      <c r="A410" s="65">
        <v>406</v>
      </c>
      <c r="B410" s="10" t="s">
        <v>171</v>
      </c>
      <c r="C410" s="10">
        <v>3</v>
      </c>
      <c r="D410" s="10">
        <v>17082187</v>
      </c>
      <c r="E410" s="10">
        <v>21780621</v>
      </c>
      <c r="F410" s="10">
        <v>41</v>
      </c>
      <c r="G410" s="10" t="s">
        <v>1317</v>
      </c>
      <c r="H410" s="10" t="s">
        <v>1318</v>
      </c>
      <c r="I410" s="6">
        <v>0.61224499999999904</v>
      </c>
      <c r="J410" s="6">
        <v>0.551458</v>
      </c>
      <c r="K410" s="10" t="s">
        <v>1319</v>
      </c>
      <c r="N410" s="6">
        <v>6.2622299999999997</v>
      </c>
    </row>
    <row r="411" spans="1:14" x14ac:dyDescent="0.2">
      <c r="A411" s="65">
        <v>407</v>
      </c>
      <c r="B411" s="10" t="s">
        <v>171</v>
      </c>
      <c r="C411" s="10">
        <v>3</v>
      </c>
      <c r="D411" s="10">
        <v>2324306</v>
      </c>
      <c r="E411" s="10">
        <v>2351034</v>
      </c>
      <c r="F411" s="10">
        <v>18</v>
      </c>
      <c r="G411" s="10" t="s">
        <v>1320</v>
      </c>
      <c r="H411" s="10" t="s">
        <v>1321</v>
      </c>
      <c r="I411" s="6">
        <v>0.49586999999999998</v>
      </c>
      <c r="J411" s="6">
        <v>0.33182399999999901</v>
      </c>
      <c r="K411" s="10" t="s">
        <v>1322</v>
      </c>
      <c r="L411" s="10" t="s">
        <v>5</v>
      </c>
      <c r="M411" s="10" t="s">
        <v>1322</v>
      </c>
      <c r="N411" s="6">
        <v>5.6771399999999996</v>
      </c>
    </row>
    <row r="412" spans="1:14" x14ac:dyDescent="0.2">
      <c r="A412" s="65">
        <v>408</v>
      </c>
      <c r="B412" s="10" t="s">
        <v>171</v>
      </c>
      <c r="C412" s="10">
        <v>3</v>
      </c>
      <c r="D412" s="10">
        <v>24851065</v>
      </c>
      <c r="E412" s="10">
        <v>24893709</v>
      </c>
      <c r="F412" s="10">
        <v>39</v>
      </c>
      <c r="G412" s="10" t="s">
        <v>1323</v>
      </c>
      <c r="H412" s="10" t="s">
        <v>1324</v>
      </c>
      <c r="I412" s="6">
        <v>3.8310299999999999E-2</v>
      </c>
      <c r="J412" s="6">
        <v>9.6197099999999994E-2</v>
      </c>
      <c r="K412" s="10" t="s">
        <v>1325</v>
      </c>
      <c r="N412" s="6">
        <v>1.2221</v>
      </c>
    </row>
    <row r="413" spans="1:14" x14ac:dyDescent="0.2">
      <c r="A413" s="65">
        <v>409</v>
      </c>
      <c r="B413" s="10" t="s">
        <v>171</v>
      </c>
      <c r="C413" s="10">
        <v>3</v>
      </c>
      <c r="D413" s="10">
        <v>23571253</v>
      </c>
      <c r="E413" s="10">
        <v>26553250</v>
      </c>
      <c r="F413" s="10">
        <v>699</v>
      </c>
      <c r="G413" s="10" t="s">
        <v>1326</v>
      </c>
      <c r="H413" s="10" t="s">
        <v>1327</v>
      </c>
      <c r="I413" s="6">
        <v>0.50044</v>
      </c>
      <c r="J413" s="6">
        <v>4.6305399999999997E-2</v>
      </c>
      <c r="K413" s="10" t="s">
        <v>1325</v>
      </c>
      <c r="N413" s="6">
        <v>2.8411</v>
      </c>
    </row>
    <row r="414" spans="1:14" x14ac:dyDescent="0.2">
      <c r="A414" s="65">
        <v>410</v>
      </c>
      <c r="B414" s="10" t="s">
        <v>171</v>
      </c>
      <c r="C414" s="10">
        <v>3</v>
      </c>
      <c r="D414" s="10">
        <v>25054420</v>
      </c>
      <c r="E414" s="10">
        <v>25079953</v>
      </c>
      <c r="F414" s="10">
        <v>3</v>
      </c>
      <c r="G414" s="10" t="s">
        <v>1328</v>
      </c>
      <c r="H414" s="10" t="s">
        <v>1329</v>
      </c>
      <c r="I414" s="6">
        <v>0.59104599999999996</v>
      </c>
      <c r="J414" s="6">
        <v>0.89120699999999997</v>
      </c>
      <c r="K414" s="10" t="s">
        <v>1325</v>
      </c>
      <c r="N414" s="6">
        <v>26.072659999999999</v>
      </c>
    </row>
    <row r="415" spans="1:14" x14ac:dyDescent="0.2">
      <c r="A415" s="65">
        <v>411</v>
      </c>
      <c r="B415" s="10" t="s">
        <v>171</v>
      </c>
      <c r="C415" s="10">
        <v>3</v>
      </c>
      <c r="D415" s="10">
        <v>825354</v>
      </c>
      <c r="E415" s="10">
        <v>3809514</v>
      </c>
      <c r="F415" s="10">
        <v>1289</v>
      </c>
      <c r="G415" s="10" t="s">
        <v>1330</v>
      </c>
      <c r="H415" s="10" t="s">
        <v>1331</v>
      </c>
      <c r="I415" s="6">
        <v>0.176902</v>
      </c>
      <c r="J415" s="6">
        <v>5.8612600000000001E-2</v>
      </c>
      <c r="K415" s="10" t="s">
        <v>1322</v>
      </c>
      <c r="L415" s="10" t="s">
        <v>5</v>
      </c>
      <c r="M415" s="10" t="s">
        <v>1322</v>
      </c>
      <c r="N415" s="6">
        <v>4.3902299999999999</v>
      </c>
    </row>
    <row r="416" spans="1:14" x14ac:dyDescent="0.2">
      <c r="A416" s="65">
        <v>412</v>
      </c>
      <c r="B416" s="10" t="s">
        <v>171</v>
      </c>
      <c r="C416" s="10">
        <v>3</v>
      </c>
      <c r="D416" s="10">
        <v>34159450</v>
      </c>
      <c r="E416" s="10">
        <v>37052616</v>
      </c>
      <c r="F416" s="10">
        <v>329</v>
      </c>
      <c r="G416" s="10" t="s">
        <v>1332</v>
      </c>
      <c r="H416" s="10" t="s">
        <v>1333</v>
      </c>
      <c r="I416" s="6">
        <v>0.122726</v>
      </c>
      <c r="J416" s="6">
        <v>0.13747200000000001</v>
      </c>
      <c r="K416" s="10" t="s">
        <v>1334</v>
      </c>
      <c r="N416" s="6">
        <v>-0.48566999999999999</v>
      </c>
    </row>
    <row r="417" spans="1:14" x14ac:dyDescent="0.2">
      <c r="A417" s="65">
        <v>413</v>
      </c>
      <c r="B417" s="10" t="s">
        <v>171</v>
      </c>
      <c r="C417" s="10">
        <v>3</v>
      </c>
      <c r="D417" s="10">
        <v>34587244</v>
      </c>
      <c r="E417" s="10">
        <v>34684915</v>
      </c>
      <c r="F417" s="10">
        <v>30</v>
      </c>
      <c r="G417" s="10" t="s">
        <v>1335</v>
      </c>
      <c r="H417" s="10" t="s">
        <v>1336</v>
      </c>
      <c r="I417" s="6">
        <v>0.68382200000000004</v>
      </c>
      <c r="J417" s="6">
        <v>0.41953699999999999</v>
      </c>
      <c r="K417" s="10" t="s">
        <v>1334</v>
      </c>
      <c r="N417" s="6">
        <v>7.7052100000000001</v>
      </c>
    </row>
    <row r="418" spans="1:14" x14ac:dyDescent="0.2">
      <c r="A418" s="65">
        <v>414</v>
      </c>
      <c r="B418" s="10" t="s">
        <v>171</v>
      </c>
      <c r="C418" s="10">
        <v>3</v>
      </c>
      <c r="D418" s="10">
        <v>34939792</v>
      </c>
      <c r="E418" s="10">
        <v>35153819</v>
      </c>
      <c r="F418" s="10">
        <v>8</v>
      </c>
      <c r="G418" s="10" t="s">
        <v>1337</v>
      </c>
      <c r="H418" s="10" t="s">
        <v>1338</v>
      </c>
      <c r="I418" s="6">
        <v>0.118507</v>
      </c>
      <c r="J418" s="6">
        <v>0.61820200000000003</v>
      </c>
      <c r="K418" s="10" t="s">
        <v>1339</v>
      </c>
      <c r="N418" s="6">
        <v>10.781319999999999</v>
      </c>
    </row>
    <row r="419" spans="1:14" x14ac:dyDescent="0.2">
      <c r="A419" s="65">
        <v>415</v>
      </c>
      <c r="B419" s="10" t="s">
        <v>171</v>
      </c>
      <c r="C419" s="10">
        <v>3</v>
      </c>
      <c r="D419" s="10">
        <v>35662929</v>
      </c>
      <c r="E419" s="10">
        <v>35685256</v>
      </c>
      <c r="F419" s="10">
        <v>11</v>
      </c>
      <c r="G419" s="10" t="s">
        <v>1340</v>
      </c>
      <c r="H419" s="10" t="s">
        <v>1341</v>
      </c>
      <c r="I419" s="6">
        <v>0.34568700000000002</v>
      </c>
      <c r="J419" s="6">
        <v>0.16429199999999999</v>
      </c>
      <c r="K419" s="10" t="s">
        <v>1339</v>
      </c>
      <c r="L419" s="10" t="s">
        <v>221</v>
      </c>
      <c r="M419" s="10" t="s">
        <v>1339</v>
      </c>
      <c r="N419" s="6">
        <v>6.4510500000000004</v>
      </c>
    </row>
    <row r="420" spans="1:14" x14ac:dyDescent="0.2">
      <c r="A420" s="65">
        <v>416</v>
      </c>
      <c r="B420" s="10" t="s">
        <v>171</v>
      </c>
      <c r="C420" s="10">
        <v>3</v>
      </c>
      <c r="D420" s="10">
        <v>41174305</v>
      </c>
      <c r="E420" s="10">
        <v>41267261</v>
      </c>
      <c r="F420" s="10">
        <v>43</v>
      </c>
      <c r="G420" s="10" t="s">
        <v>1342</v>
      </c>
      <c r="H420" s="10" t="s">
        <v>1343</v>
      </c>
      <c r="I420" s="6">
        <v>0.46559</v>
      </c>
      <c r="J420" s="6">
        <v>0.39730900000000002</v>
      </c>
      <c r="K420" s="10" t="s">
        <v>1344</v>
      </c>
      <c r="L420" s="10" t="s">
        <v>5</v>
      </c>
      <c r="M420" s="10" t="s">
        <v>1344</v>
      </c>
      <c r="N420" s="6">
        <v>10.8886</v>
      </c>
    </row>
    <row r="421" spans="1:14" x14ac:dyDescent="0.2">
      <c r="A421" s="65">
        <v>417</v>
      </c>
      <c r="B421" s="10" t="s">
        <v>171</v>
      </c>
      <c r="C421" s="10">
        <v>3</v>
      </c>
      <c r="D421" s="10">
        <v>42263639</v>
      </c>
      <c r="E421" s="10">
        <v>42291503</v>
      </c>
      <c r="F421" s="10">
        <v>15</v>
      </c>
      <c r="G421" s="10" t="s">
        <v>1345</v>
      </c>
      <c r="H421" s="10" t="s">
        <v>1346</v>
      </c>
      <c r="I421" s="6">
        <v>0.10943600000000001</v>
      </c>
      <c r="J421" s="6">
        <v>0.16220699999999999</v>
      </c>
      <c r="K421" s="10" t="s">
        <v>1347</v>
      </c>
      <c r="N421" s="6">
        <v>14.9111799999999</v>
      </c>
    </row>
    <row r="422" spans="1:14" x14ac:dyDescent="0.2">
      <c r="A422" s="65">
        <v>418</v>
      </c>
      <c r="B422" s="10" t="s">
        <v>171</v>
      </c>
      <c r="C422" s="10">
        <v>3</v>
      </c>
      <c r="D422" s="10">
        <v>42376490</v>
      </c>
      <c r="E422" s="10">
        <v>42377260</v>
      </c>
      <c r="F422" s="10">
        <v>2</v>
      </c>
      <c r="G422" s="10" t="s">
        <v>1348</v>
      </c>
      <c r="H422" s="10" t="s">
        <v>1349</v>
      </c>
      <c r="I422" s="6">
        <v>0.75218399999999996</v>
      </c>
      <c r="J422" s="6">
        <v>0.94309699999999996</v>
      </c>
      <c r="K422" s="10" t="s">
        <v>1350</v>
      </c>
      <c r="N422" s="6">
        <v>14.97184</v>
      </c>
    </row>
    <row r="423" spans="1:14" x14ac:dyDescent="0.2">
      <c r="A423" s="65">
        <v>419</v>
      </c>
      <c r="B423" s="10" t="s">
        <v>171</v>
      </c>
      <c r="C423" s="10">
        <v>3</v>
      </c>
      <c r="D423" s="10">
        <v>41862000</v>
      </c>
      <c r="E423" s="10">
        <v>45780518</v>
      </c>
      <c r="F423" s="10">
        <v>166</v>
      </c>
      <c r="G423" s="10" t="s">
        <v>1351</v>
      </c>
      <c r="H423" s="10" t="s">
        <v>1352</v>
      </c>
      <c r="I423" s="6">
        <v>0.64322900000000005</v>
      </c>
      <c r="J423" s="6">
        <v>0.20715900000000001</v>
      </c>
      <c r="K423" s="10" t="s">
        <v>1353</v>
      </c>
      <c r="L423" s="10" t="s">
        <v>221</v>
      </c>
      <c r="M423" s="10" t="s">
        <v>1353</v>
      </c>
      <c r="N423" s="6">
        <v>4.9179300000000001</v>
      </c>
    </row>
    <row r="424" spans="1:14" x14ac:dyDescent="0.2">
      <c r="A424" s="65">
        <v>420</v>
      </c>
      <c r="B424" s="10" t="s">
        <v>171</v>
      </c>
      <c r="C424" s="10">
        <v>3</v>
      </c>
      <c r="D424" s="10">
        <v>41825982</v>
      </c>
      <c r="E424" s="10">
        <v>45780518</v>
      </c>
      <c r="F424" s="10">
        <v>305</v>
      </c>
      <c r="G424" s="10" t="s">
        <v>1354</v>
      </c>
      <c r="H424" s="10" t="s">
        <v>1355</v>
      </c>
      <c r="I424" s="6">
        <v>0.14499799999999999</v>
      </c>
      <c r="J424" s="6">
        <v>8.3239800000000003E-2</v>
      </c>
      <c r="K424" s="10" t="s">
        <v>1356</v>
      </c>
      <c r="N424" s="6">
        <v>3.5779299999999998</v>
      </c>
    </row>
    <row r="425" spans="1:14" x14ac:dyDescent="0.2">
      <c r="A425" s="65">
        <v>421</v>
      </c>
      <c r="B425" s="10" t="s">
        <v>171</v>
      </c>
      <c r="C425" s="10">
        <v>3</v>
      </c>
      <c r="D425" s="10">
        <v>43987272</v>
      </c>
      <c r="E425" s="10">
        <v>44007622</v>
      </c>
      <c r="F425" s="10">
        <v>5</v>
      </c>
      <c r="G425" s="10" t="s">
        <v>1357</v>
      </c>
      <c r="H425" s="10" t="s">
        <v>1358</v>
      </c>
      <c r="I425" s="6">
        <v>0.46964600000000001</v>
      </c>
      <c r="J425" s="6">
        <v>0.24085899999999999</v>
      </c>
      <c r="K425" s="10" t="s">
        <v>1359</v>
      </c>
      <c r="N425" s="6">
        <v>8.5448000000000004</v>
      </c>
    </row>
    <row r="426" spans="1:14" x14ac:dyDescent="0.2">
      <c r="A426" s="65">
        <v>422</v>
      </c>
      <c r="B426" s="10" t="s">
        <v>171</v>
      </c>
      <c r="C426" s="10">
        <v>3</v>
      </c>
      <c r="D426" s="10">
        <v>44338996</v>
      </c>
      <c r="E426" s="10">
        <v>44415081</v>
      </c>
      <c r="F426" s="10">
        <v>3</v>
      </c>
      <c r="G426" s="10" t="s">
        <v>1360</v>
      </c>
      <c r="H426" s="10" t="s">
        <v>1361</v>
      </c>
      <c r="I426" s="6">
        <v>0.27361000000000002</v>
      </c>
      <c r="J426" s="6">
        <v>0.53405000000000002</v>
      </c>
      <c r="K426" s="10" t="s">
        <v>1362</v>
      </c>
      <c r="N426" s="6">
        <v>11.288089999999899</v>
      </c>
    </row>
    <row r="427" spans="1:14" x14ac:dyDescent="0.2">
      <c r="A427" s="65">
        <v>423</v>
      </c>
      <c r="B427" s="10" t="s">
        <v>171</v>
      </c>
      <c r="C427" s="10">
        <v>3</v>
      </c>
      <c r="D427" s="10">
        <v>45178643</v>
      </c>
      <c r="E427" s="10">
        <v>45602156</v>
      </c>
      <c r="F427" s="10">
        <v>19</v>
      </c>
      <c r="G427" s="10" t="s">
        <v>1363</v>
      </c>
      <c r="H427" s="10" t="s">
        <v>1364</v>
      </c>
      <c r="I427" s="6">
        <v>0.33101900000000001</v>
      </c>
      <c r="J427" s="6">
        <v>0.408968</v>
      </c>
      <c r="K427" s="10" t="s">
        <v>1365</v>
      </c>
      <c r="N427" s="6">
        <v>7.2731199999999996</v>
      </c>
    </row>
    <row r="428" spans="1:14" x14ac:dyDescent="0.2">
      <c r="A428" s="65">
        <v>424</v>
      </c>
      <c r="B428" s="10" t="s">
        <v>171</v>
      </c>
      <c r="C428" s="10">
        <v>3</v>
      </c>
      <c r="D428" s="10">
        <v>47585292</v>
      </c>
      <c r="E428" s="10">
        <v>47845090</v>
      </c>
      <c r="F428" s="10">
        <v>107</v>
      </c>
      <c r="G428" s="10" t="s">
        <v>1366</v>
      </c>
      <c r="H428" s="10" t="s">
        <v>1367</v>
      </c>
      <c r="I428" s="6">
        <v>0.58168199999999903</v>
      </c>
      <c r="J428" s="6">
        <v>0.80763099999999999</v>
      </c>
      <c r="K428" s="10" t="s">
        <v>1368</v>
      </c>
      <c r="L428" s="10" t="s">
        <v>5</v>
      </c>
      <c r="M428" s="10" t="s">
        <v>1368</v>
      </c>
      <c r="N428" s="6">
        <v>20.766860000000001</v>
      </c>
    </row>
    <row r="429" spans="1:14" x14ac:dyDescent="0.2">
      <c r="A429" s="65">
        <v>425</v>
      </c>
      <c r="B429" s="10" t="s">
        <v>171</v>
      </c>
      <c r="C429" s="10">
        <v>3</v>
      </c>
      <c r="D429" s="10">
        <v>49860397</v>
      </c>
      <c r="E429" s="10">
        <v>50136751</v>
      </c>
      <c r="F429" s="10">
        <v>20</v>
      </c>
      <c r="G429" s="10" t="s">
        <v>1369</v>
      </c>
      <c r="H429" s="10" t="s">
        <v>1370</v>
      </c>
      <c r="I429" s="6">
        <v>0.516737</v>
      </c>
      <c r="J429" s="6">
        <v>0.16969999999999999</v>
      </c>
      <c r="K429" s="10" t="s">
        <v>1371</v>
      </c>
      <c r="L429" s="10" t="s">
        <v>161</v>
      </c>
      <c r="M429" s="10" t="s">
        <v>1371</v>
      </c>
      <c r="N429" s="6">
        <v>48.241579999999999</v>
      </c>
    </row>
    <row r="430" spans="1:14" x14ac:dyDescent="0.2">
      <c r="A430" s="65">
        <v>426</v>
      </c>
      <c r="B430" s="10" t="s">
        <v>171</v>
      </c>
      <c r="C430" s="10">
        <v>3</v>
      </c>
      <c r="D430" s="10">
        <v>50734388</v>
      </c>
      <c r="E430" s="10">
        <v>50992276</v>
      </c>
      <c r="F430" s="10">
        <v>39</v>
      </c>
      <c r="G430" s="10" t="s">
        <v>1372</v>
      </c>
      <c r="H430" s="10" t="s">
        <v>1373</v>
      </c>
      <c r="I430" s="6">
        <v>0.84889199999999998</v>
      </c>
      <c r="J430" s="6">
        <v>5.5562E-2</v>
      </c>
      <c r="K430" s="10" t="s">
        <v>1374</v>
      </c>
      <c r="L430" s="10" t="s">
        <v>5</v>
      </c>
      <c r="M430" s="10" t="s">
        <v>1374</v>
      </c>
      <c r="N430" s="6">
        <v>12.921189999999999</v>
      </c>
    </row>
    <row r="431" spans="1:14" x14ac:dyDescent="0.2">
      <c r="A431" s="65">
        <v>427</v>
      </c>
      <c r="B431" s="10" t="s">
        <v>171</v>
      </c>
      <c r="C431" s="10">
        <v>3</v>
      </c>
      <c r="D431" s="10">
        <v>48491421</v>
      </c>
      <c r="E431" s="10">
        <v>52485838</v>
      </c>
      <c r="F431" s="10">
        <v>98</v>
      </c>
      <c r="G431" s="10" t="s">
        <v>1375</v>
      </c>
      <c r="H431" s="10" t="s">
        <v>1376</v>
      </c>
      <c r="I431" s="6">
        <v>9.0948899999999999E-2</v>
      </c>
      <c r="J431" s="6">
        <v>0.13061099999999901</v>
      </c>
      <c r="K431" s="10" t="s">
        <v>1377</v>
      </c>
      <c r="N431" s="6">
        <v>7.0948000000000002</v>
      </c>
    </row>
    <row r="432" spans="1:14" x14ac:dyDescent="0.2">
      <c r="A432" s="65">
        <v>428</v>
      </c>
      <c r="B432" s="10" t="s">
        <v>239</v>
      </c>
      <c r="C432" s="10">
        <v>3</v>
      </c>
      <c r="D432" s="10">
        <v>52588070</v>
      </c>
      <c r="E432" s="10">
        <v>52922902</v>
      </c>
      <c r="F432" s="10">
        <v>78</v>
      </c>
      <c r="G432" s="10" t="s">
        <v>1378</v>
      </c>
      <c r="H432" s="10" t="s">
        <v>1379</v>
      </c>
      <c r="I432" s="6">
        <v>0.60810900000000001</v>
      </c>
      <c r="J432" s="6">
        <v>9.7514699999999996E-2</v>
      </c>
      <c r="K432" s="10" t="s">
        <v>1380</v>
      </c>
      <c r="L432" s="10" t="s">
        <v>5</v>
      </c>
      <c r="M432" s="10" t="s">
        <v>1380</v>
      </c>
      <c r="N432" s="6">
        <v>23.512260000000001</v>
      </c>
    </row>
    <row r="433" spans="1:14" x14ac:dyDescent="0.2">
      <c r="A433" s="65">
        <v>429</v>
      </c>
      <c r="B433" s="10" t="s">
        <v>171</v>
      </c>
      <c r="C433" s="10">
        <v>3</v>
      </c>
      <c r="D433" s="10">
        <v>52815533</v>
      </c>
      <c r="E433" s="10">
        <v>52859410</v>
      </c>
      <c r="F433" s="10">
        <v>25</v>
      </c>
      <c r="G433" s="10" t="s">
        <v>1381</v>
      </c>
      <c r="H433" s="10" t="s">
        <v>1382</v>
      </c>
      <c r="I433" s="6">
        <v>0.38519500000000001</v>
      </c>
      <c r="J433" s="6">
        <v>9.0888200000000002E-2</v>
      </c>
      <c r="K433" s="10" t="s">
        <v>1380</v>
      </c>
      <c r="L433" s="10" t="s">
        <v>5</v>
      </c>
      <c r="M433" s="10" t="s">
        <v>1380</v>
      </c>
      <c r="N433" s="6">
        <v>23.01061</v>
      </c>
    </row>
    <row r="434" spans="1:14" x14ac:dyDescent="0.2">
      <c r="A434" s="65">
        <v>430</v>
      </c>
      <c r="B434" s="10" t="s">
        <v>171</v>
      </c>
      <c r="C434" s="10">
        <v>3</v>
      </c>
      <c r="D434" s="10">
        <v>53327601</v>
      </c>
      <c r="E434" s="10">
        <v>53507337</v>
      </c>
      <c r="F434" s="10">
        <v>14</v>
      </c>
      <c r="G434" s="10" t="s">
        <v>1383</v>
      </c>
      <c r="H434" s="10" t="s">
        <v>1384</v>
      </c>
      <c r="I434" s="6">
        <v>0.92257599999999995</v>
      </c>
      <c r="J434" s="6">
        <v>0.17665699999999901</v>
      </c>
      <c r="K434" s="10" t="s">
        <v>1385</v>
      </c>
      <c r="L434" s="10" t="s">
        <v>5</v>
      </c>
      <c r="M434" s="10" t="s">
        <v>1385</v>
      </c>
      <c r="N434" s="6">
        <v>4.1558900000000003</v>
      </c>
    </row>
    <row r="435" spans="1:14" x14ac:dyDescent="0.2">
      <c r="A435" s="65">
        <v>431</v>
      </c>
      <c r="B435" s="10" t="s">
        <v>171</v>
      </c>
      <c r="C435" s="10">
        <v>3</v>
      </c>
      <c r="D435" s="10">
        <v>53710955</v>
      </c>
      <c r="E435" s="10">
        <v>53765933</v>
      </c>
      <c r="F435" s="10">
        <v>9</v>
      </c>
      <c r="G435" s="10" t="s">
        <v>1386</v>
      </c>
      <c r="H435" s="10" t="s">
        <v>1387</v>
      </c>
      <c r="I435" s="6">
        <v>0.236628</v>
      </c>
      <c r="J435" s="6">
        <v>0.21346399999999999</v>
      </c>
      <c r="K435" s="10" t="s">
        <v>1385</v>
      </c>
      <c r="L435" s="10" t="s">
        <v>5</v>
      </c>
      <c r="M435" s="10" t="s">
        <v>1385</v>
      </c>
      <c r="N435" s="6">
        <v>11.592369999999899</v>
      </c>
    </row>
    <row r="436" spans="1:14" x14ac:dyDescent="0.2">
      <c r="A436" s="65">
        <v>432</v>
      </c>
      <c r="B436" s="10" t="s">
        <v>239</v>
      </c>
      <c r="C436" s="10">
        <v>3</v>
      </c>
      <c r="D436" s="10">
        <v>52446764</v>
      </c>
      <c r="E436" s="10">
        <v>58048605</v>
      </c>
      <c r="F436" s="10">
        <v>587</v>
      </c>
      <c r="G436" s="10" t="s">
        <v>1388</v>
      </c>
      <c r="H436" s="10" t="s">
        <v>1389</v>
      </c>
      <c r="I436" s="6">
        <v>0.390685</v>
      </c>
      <c r="J436" s="6">
        <v>0.26391500000000001</v>
      </c>
      <c r="K436" s="10" t="s">
        <v>1385</v>
      </c>
      <c r="L436" s="10" t="s">
        <v>5</v>
      </c>
      <c r="M436" s="10" t="s">
        <v>1385</v>
      </c>
      <c r="N436" s="6">
        <v>5.6972699999999996</v>
      </c>
    </row>
    <row r="437" spans="1:14" x14ac:dyDescent="0.2">
      <c r="A437" s="65">
        <v>433</v>
      </c>
      <c r="B437" s="10" t="s">
        <v>239</v>
      </c>
      <c r="C437" s="10">
        <v>3</v>
      </c>
      <c r="D437" s="10">
        <v>52487364</v>
      </c>
      <c r="E437" s="10">
        <v>57921656</v>
      </c>
      <c r="F437" s="10">
        <v>323</v>
      </c>
      <c r="G437" s="10" t="s">
        <v>1390</v>
      </c>
      <c r="H437" s="10" t="s">
        <v>1391</v>
      </c>
      <c r="I437" s="6">
        <v>0.80744199999999999</v>
      </c>
      <c r="J437" s="6">
        <v>8.0037999999999998E-2</v>
      </c>
      <c r="K437" s="10" t="s">
        <v>1392</v>
      </c>
      <c r="L437" s="10" t="s">
        <v>5</v>
      </c>
      <c r="M437" s="10" t="s">
        <v>1392</v>
      </c>
      <c r="N437" s="6">
        <v>7.2540399999999998</v>
      </c>
    </row>
    <row r="438" spans="1:14" x14ac:dyDescent="0.2">
      <c r="A438" s="65">
        <v>434</v>
      </c>
      <c r="B438" s="10" t="s">
        <v>171</v>
      </c>
      <c r="C438" s="10">
        <v>3</v>
      </c>
      <c r="D438" s="10">
        <v>59776905</v>
      </c>
      <c r="E438" s="10">
        <v>64237059</v>
      </c>
      <c r="F438" s="10">
        <v>164</v>
      </c>
      <c r="G438" s="10" t="s">
        <v>1393</v>
      </c>
      <c r="H438" s="10" t="s">
        <v>1394</v>
      </c>
      <c r="I438" s="6">
        <v>0.55983700000000003</v>
      </c>
      <c r="J438" s="6">
        <v>0.47805999999999998</v>
      </c>
      <c r="K438" s="10" t="s">
        <v>1395</v>
      </c>
      <c r="L438" s="10" t="s">
        <v>5</v>
      </c>
      <c r="M438" s="10" t="s">
        <v>1395</v>
      </c>
      <c r="N438" s="6">
        <v>4.34971</v>
      </c>
    </row>
    <row r="439" spans="1:14" x14ac:dyDescent="0.2">
      <c r="A439" s="65">
        <v>435</v>
      </c>
      <c r="B439" s="10" t="s">
        <v>239</v>
      </c>
      <c r="C439" s="10">
        <v>3</v>
      </c>
      <c r="D439" s="10">
        <v>60059124</v>
      </c>
      <c r="E439" s="10">
        <v>61278410</v>
      </c>
      <c r="F439" s="10">
        <v>103</v>
      </c>
      <c r="G439" s="10" t="s">
        <v>1396</v>
      </c>
      <c r="H439" s="10" t="s">
        <v>1397</v>
      </c>
      <c r="I439" s="6">
        <v>0.67374099999999904</v>
      </c>
      <c r="J439" s="6">
        <v>3.1286700000000001E-2</v>
      </c>
      <c r="K439" s="10" t="s">
        <v>1398</v>
      </c>
      <c r="L439" s="10" t="s">
        <v>5</v>
      </c>
      <c r="M439" s="10" t="s">
        <v>1395</v>
      </c>
      <c r="N439" s="6"/>
    </row>
    <row r="440" spans="1:14" x14ac:dyDescent="0.2">
      <c r="A440" s="65">
        <v>436</v>
      </c>
      <c r="B440" s="10" t="s">
        <v>171</v>
      </c>
      <c r="C440" s="10">
        <v>3</v>
      </c>
      <c r="D440" s="10">
        <v>61211693</v>
      </c>
      <c r="E440" s="10">
        <v>62392999</v>
      </c>
      <c r="F440" s="10">
        <v>40</v>
      </c>
      <c r="G440" s="10" t="s">
        <v>1399</v>
      </c>
      <c r="H440" s="10" t="s">
        <v>1400</v>
      </c>
      <c r="I440" s="6">
        <v>0.26384800000000003</v>
      </c>
      <c r="J440" s="6">
        <v>0.10011</v>
      </c>
      <c r="K440" s="10" t="s">
        <v>1398</v>
      </c>
      <c r="L440" s="10" t="s">
        <v>5</v>
      </c>
      <c r="M440" s="10" t="s">
        <v>1395</v>
      </c>
      <c r="N440" s="6">
        <v>3.8359899999999998</v>
      </c>
    </row>
    <row r="441" spans="1:14" x14ac:dyDescent="0.2">
      <c r="A441" s="65">
        <v>437</v>
      </c>
      <c r="B441" s="10" t="s">
        <v>171</v>
      </c>
      <c r="C441" s="10">
        <v>3</v>
      </c>
      <c r="D441" s="10">
        <v>61242723</v>
      </c>
      <c r="E441" s="10">
        <v>61292147</v>
      </c>
      <c r="F441" s="10">
        <v>20</v>
      </c>
      <c r="G441" s="10" t="s">
        <v>1401</v>
      </c>
      <c r="H441" s="10" t="s">
        <v>1402</v>
      </c>
      <c r="I441" s="6">
        <v>0.40737400000000001</v>
      </c>
      <c r="J441" s="6">
        <v>0.33177099999999998</v>
      </c>
      <c r="K441" s="10" t="s">
        <v>1398</v>
      </c>
      <c r="N441" s="6">
        <v>22.653600000000001</v>
      </c>
    </row>
    <row r="442" spans="1:14" x14ac:dyDescent="0.2">
      <c r="A442" s="65">
        <v>438</v>
      </c>
      <c r="B442" s="10" t="s">
        <v>171</v>
      </c>
      <c r="C442" s="10">
        <v>3</v>
      </c>
      <c r="D442" s="10">
        <v>59790768</v>
      </c>
      <c r="E442" s="10">
        <v>64237059</v>
      </c>
      <c r="F442" s="10">
        <v>341</v>
      </c>
      <c r="G442" s="10" t="s">
        <v>1403</v>
      </c>
      <c r="H442" s="10" t="s">
        <v>1404</v>
      </c>
      <c r="I442" s="6">
        <v>0.107935</v>
      </c>
      <c r="J442" s="6">
        <v>0.192693</v>
      </c>
      <c r="K442" s="10" t="s">
        <v>1398</v>
      </c>
      <c r="N442" s="6">
        <v>5.0494500000000002</v>
      </c>
    </row>
    <row r="443" spans="1:14" x14ac:dyDescent="0.2">
      <c r="A443" s="65">
        <v>439</v>
      </c>
      <c r="B443" s="10" t="s">
        <v>171</v>
      </c>
      <c r="C443" s="10">
        <v>3</v>
      </c>
      <c r="D443" s="10">
        <v>61708268</v>
      </c>
      <c r="E443" s="10">
        <v>61792590</v>
      </c>
      <c r="F443" s="10">
        <v>18</v>
      </c>
      <c r="G443" s="10" t="s">
        <v>1405</v>
      </c>
      <c r="H443" s="10" t="s">
        <v>1406</v>
      </c>
      <c r="I443" s="6">
        <v>7.3525399999999894E-2</v>
      </c>
      <c r="J443" s="6">
        <v>0.28210200000000002</v>
      </c>
      <c r="K443" s="10" t="s">
        <v>1398</v>
      </c>
      <c r="L443" s="10" t="s">
        <v>5</v>
      </c>
      <c r="M443" s="10" t="s">
        <v>1398</v>
      </c>
      <c r="N443" s="6">
        <v>3.7661500000000001</v>
      </c>
    </row>
    <row r="444" spans="1:14" x14ac:dyDescent="0.2">
      <c r="A444" s="65">
        <v>440</v>
      </c>
      <c r="B444" s="10" t="s">
        <v>171</v>
      </c>
      <c r="C444" s="10">
        <v>3</v>
      </c>
      <c r="D444" s="10">
        <v>62097589</v>
      </c>
      <c r="E444" s="10">
        <v>62392999</v>
      </c>
      <c r="F444" s="10">
        <v>8</v>
      </c>
      <c r="G444" s="10" t="s">
        <v>1407</v>
      </c>
      <c r="H444" s="10" t="s">
        <v>1408</v>
      </c>
      <c r="I444" s="6">
        <v>0.79622700000000002</v>
      </c>
      <c r="J444" s="6">
        <v>0.56495600000000001</v>
      </c>
      <c r="K444" s="10" t="s">
        <v>1398</v>
      </c>
      <c r="L444" s="10" t="s">
        <v>5</v>
      </c>
      <c r="M444" s="10" t="s">
        <v>1398</v>
      </c>
      <c r="N444" s="6">
        <v>4.9045399999999999</v>
      </c>
    </row>
    <row r="445" spans="1:14" x14ac:dyDescent="0.2">
      <c r="A445" s="65">
        <v>441</v>
      </c>
      <c r="B445" s="10" t="s">
        <v>171</v>
      </c>
      <c r="C445" s="10">
        <v>3</v>
      </c>
      <c r="D445" s="10">
        <v>62474144</v>
      </c>
      <c r="E445" s="10">
        <v>62474144</v>
      </c>
      <c r="F445" s="10">
        <v>1</v>
      </c>
      <c r="G445" s="10" t="s">
        <v>1409</v>
      </c>
      <c r="H445" s="10" t="s">
        <v>1410</v>
      </c>
      <c r="I445" s="6">
        <v>9.9132700000000004E-2</v>
      </c>
      <c r="J445" s="6">
        <v>0.95066600000000001</v>
      </c>
      <c r="K445" s="10" t="s">
        <v>1411</v>
      </c>
      <c r="L445" s="10" t="s">
        <v>5</v>
      </c>
      <c r="M445" s="10" t="s">
        <v>1411</v>
      </c>
      <c r="N445" s="6">
        <v>10.184339999999899</v>
      </c>
    </row>
    <row r="446" spans="1:14" x14ac:dyDescent="0.2">
      <c r="A446" s="65">
        <v>442</v>
      </c>
      <c r="B446" s="10" t="s">
        <v>171</v>
      </c>
      <c r="C446" s="10">
        <v>3</v>
      </c>
      <c r="D446" s="10">
        <v>62702071</v>
      </c>
      <c r="E446" s="10">
        <v>62745552</v>
      </c>
      <c r="F446" s="10">
        <v>33</v>
      </c>
      <c r="G446" s="10" t="s">
        <v>1412</v>
      </c>
      <c r="H446" s="10" t="s">
        <v>1413</v>
      </c>
      <c r="I446" s="6">
        <v>0.31751499999999999</v>
      </c>
      <c r="J446" s="6">
        <v>0.36073</v>
      </c>
      <c r="K446" s="10" t="s">
        <v>1411</v>
      </c>
      <c r="L446" s="10" t="s">
        <v>5</v>
      </c>
      <c r="M446" s="10" t="s">
        <v>1411</v>
      </c>
      <c r="N446" s="6">
        <v>13.920360000000001</v>
      </c>
    </row>
    <row r="447" spans="1:14" x14ac:dyDescent="0.2">
      <c r="A447" s="65">
        <v>443</v>
      </c>
      <c r="B447" s="10" t="s">
        <v>171</v>
      </c>
      <c r="C447" s="10">
        <v>3</v>
      </c>
      <c r="D447" s="10">
        <v>60898595</v>
      </c>
      <c r="E447" s="10">
        <v>63888973</v>
      </c>
      <c r="F447" s="10">
        <v>122</v>
      </c>
      <c r="G447" s="10" t="s">
        <v>1414</v>
      </c>
      <c r="H447" s="10" t="s">
        <v>1415</v>
      </c>
      <c r="I447" s="6">
        <v>0.13803099999999999</v>
      </c>
      <c r="J447" s="6">
        <v>0.32461699999999999</v>
      </c>
      <c r="K447" s="10" t="s">
        <v>1411</v>
      </c>
      <c r="N447" s="6">
        <v>7.6836899999999897</v>
      </c>
    </row>
    <row r="448" spans="1:14" x14ac:dyDescent="0.2">
      <c r="A448" s="65">
        <v>444</v>
      </c>
      <c r="B448" s="10" t="s">
        <v>239</v>
      </c>
      <c r="C448" s="10">
        <v>3</v>
      </c>
      <c r="D448" s="10">
        <v>59709431</v>
      </c>
      <c r="E448" s="10">
        <v>65557883</v>
      </c>
      <c r="F448" s="10">
        <v>2910</v>
      </c>
      <c r="G448" s="10" t="s">
        <v>1416</v>
      </c>
      <c r="H448" s="10" t="s">
        <v>1417</v>
      </c>
      <c r="I448" s="6">
        <v>0.559141</v>
      </c>
      <c r="J448" s="6">
        <v>0.17136699999999999</v>
      </c>
      <c r="K448" s="10" t="s">
        <v>1418</v>
      </c>
      <c r="N448" s="6">
        <v>6.4764599999999897</v>
      </c>
    </row>
    <row r="449" spans="1:14" x14ac:dyDescent="0.2">
      <c r="A449" s="65">
        <v>445</v>
      </c>
      <c r="B449" s="10" t="s">
        <v>171</v>
      </c>
      <c r="C449" s="10">
        <v>3</v>
      </c>
      <c r="D449" s="10">
        <v>64988197</v>
      </c>
      <c r="E449" s="10">
        <v>65024544</v>
      </c>
      <c r="F449" s="10">
        <v>38</v>
      </c>
      <c r="G449" s="10" t="s">
        <v>1419</v>
      </c>
      <c r="H449" s="10" t="s">
        <v>1420</v>
      </c>
      <c r="I449" s="6">
        <v>0.11365</v>
      </c>
      <c r="J449" s="6">
        <v>3.81371E-2</v>
      </c>
      <c r="K449" s="10" t="s">
        <v>1421</v>
      </c>
      <c r="N449" s="6">
        <v>3.35711</v>
      </c>
    </row>
    <row r="450" spans="1:14" x14ac:dyDescent="0.2">
      <c r="A450" s="65">
        <v>446</v>
      </c>
      <c r="B450" s="10" t="s">
        <v>171</v>
      </c>
      <c r="C450" s="10">
        <v>3</v>
      </c>
      <c r="D450" s="10">
        <v>65169885</v>
      </c>
      <c r="E450" s="10">
        <v>65188623</v>
      </c>
      <c r="F450" s="10">
        <v>4</v>
      </c>
      <c r="G450" s="10" t="s">
        <v>1422</v>
      </c>
      <c r="H450" s="10" t="s">
        <v>1423</v>
      </c>
      <c r="I450" s="6">
        <v>0.57702500000000001</v>
      </c>
      <c r="J450" s="6">
        <v>0.509853</v>
      </c>
      <c r="K450" s="10" t="s">
        <v>1424</v>
      </c>
      <c r="N450" s="6">
        <v>6.8166599999999997</v>
      </c>
    </row>
    <row r="451" spans="1:14" x14ac:dyDescent="0.2">
      <c r="A451" s="65">
        <v>447</v>
      </c>
      <c r="B451" s="10" t="s">
        <v>171</v>
      </c>
      <c r="C451" s="10">
        <v>3</v>
      </c>
      <c r="D451" s="10">
        <v>64880818</v>
      </c>
      <c r="E451" s="10">
        <v>67876520</v>
      </c>
      <c r="F451" s="10">
        <v>871</v>
      </c>
      <c r="G451" s="10" t="s">
        <v>1425</v>
      </c>
      <c r="H451" s="10" t="s">
        <v>1426</v>
      </c>
      <c r="I451" s="6">
        <v>0.206927</v>
      </c>
      <c r="J451" s="6">
        <v>9.3871399999999994E-2</v>
      </c>
      <c r="K451" s="10" t="s">
        <v>1424</v>
      </c>
      <c r="N451" s="6">
        <v>0.78156000000000003</v>
      </c>
    </row>
    <row r="452" spans="1:14" x14ac:dyDescent="0.2">
      <c r="A452" s="65">
        <v>448</v>
      </c>
      <c r="B452" s="10" t="s">
        <v>171</v>
      </c>
      <c r="C452" s="10">
        <v>3</v>
      </c>
      <c r="D452" s="10">
        <v>66376605</v>
      </c>
      <c r="E452" s="10">
        <v>66397883</v>
      </c>
      <c r="F452" s="10">
        <v>8</v>
      </c>
      <c r="G452" s="10" t="s">
        <v>1427</v>
      </c>
      <c r="H452" s="10" t="s">
        <v>1428</v>
      </c>
      <c r="I452" s="6">
        <v>0.28484799999999999</v>
      </c>
      <c r="J452" s="6">
        <v>0.23239099999999999</v>
      </c>
      <c r="K452" s="10" t="s">
        <v>1429</v>
      </c>
      <c r="L452" s="10" t="s">
        <v>161</v>
      </c>
      <c r="M452" s="10" t="s">
        <v>1429</v>
      </c>
      <c r="N452" s="6">
        <v>10.257239999999999</v>
      </c>
    </row>
    <row r="453" spans="1:14" x14ac:dyDescent="0.2">
      <c r="A453" s="65">
        <v>449</v>
      </c>
      <c r="B453" s="10" t="s">
        <v>171</v>
      </c>
      <c r="C453" s="10">
        <v>3</v>
      </c>
      <c r="D453" s="10">
        <v>69207542</v>
      </c>
      <c r="E453" s="10">
        <v>71930222</v>
      </c>
      <c r="F453" s="10">
        <v>36</v>
      </c>
      <c r="G453" s="10" t="s">
        <v>1430</v>
      </c>
      <c r="H453" s="10" t="s">
        <v>1431</v>
      </c>
      <c r="I453" s="6">
        <v>1.3358999999999999E-2</v>
      </c>
      <c r="J453" s="6">
        <v>0.67330500000000004</v>
      </c>
      <c r="K453" s="10" t="s">
        <v>1432</v>
      </c>
      <c r="L453" s="10" t="s">
        <v>5</v>
      </c>
      <c r="M453" s="10" t="s">
        <v>1432</v>
      </c>
      <c r="N453" s="6">
        <v>4.8940799999999998</v>
      </c>
    </row>
    <row r="454" spans="1:14" x14ac:dyDescent="0.2">
      <c r="A454" s="65">
        <v>450</v>
      </c>
      <c r="B454" s="10" t="s">
        <v>171</v>
      </c>
      <c r="C454" s="10">
        <v>3</v>
      </c>
      <c r="D454" s="10">
        <v>69858724</v>
      </c>
      <c r="E454" s="10">
        <v>71011489</v>
      </c>
      <c r="F454" s="10">
        <v>15</v>
      </c>
      <c r="G454" s="10" t="s">
        <v>1433</v>
      </c>
      <c r="H454" s="10" t="s">
        <v>1434</v>
      </c>
      <c r="I454" s="6">
        <v>0.31070399999999998</v>
      </c>
      <c r="J454" s="6">
        <v>0.83826299999999898</v>
      </c>
      <c r="K454" s="10" t="s">
        <v>1432</v>
      </c>
      <c r="L454" s="10" t="s">
        <v>5</v>
      </c>
      <c r="M454" s="10" t="s">
        <v>1432</v>
      </c>
      <c r="N454" s="6">
        <v>7.4932499999999997</v>
      </c>
    </row>
    <row r="455" spans="1:14" x14ac:dyDescent="0.2">
      <c r="A455" s="65">
        <v>451</v>
      </c>
      <c r="B455" s="10" t="s">
        <v>171</v>
      </c>
      <c r="C455" s="10">
        <v>3</v>
      </c>
      <c r="D455" s="10">
        <v>70423388</v>
      </c>
      <c r="E455" s="10">
        <v>70534926</v>
      </c>
      <c r="F455" s="10">
        <v>59</v>
      </c>
      <c r="G455" s="10" t="s">
        <v>1435</v>
      </c>
      <c r="H455" s="10" t="s">
        <v>1436</v>
      </c>
      <c r="I455" s="6">
        <v>0.20716100000000001</v>
      </c>
      <c r="J455" s="6">
        <v>5.53359E-2</v>
      </c>
      <c r="K455" s="10" t="s">
        <v>1437</v>
      </c>
      <c r="N455" s="6">
        <v>6.4581999999999997</v>
      </c>
    </row>
    <row r="456" spans="1:14" x14ac:dyDescent="0.2">
      <c r="A456" s="65">
        <v>452</v>
      </c>
      <c r="B456" s="10" t="s">
        <v>171</v>
      </c>
      <c r="C456" s="10">
        <v>3</v>
      </c>
      <c r="D456" s="10">
        <v>70817694</v>
      </c>
      <c r="E456" s="10">
        <v>70832278</v>
      </c>
      <c r="F456" s="10">
        <v>2</v>
      </c>
      <c r="G456" s="10" t="s">
        <v>1438</v>
      </c>
      <c r="H456" s="10" t="s">
        <v>1439</v>
      </c>
      <c r="I456" s="6">
        <v>2.4012599999999999E-2</v>
      </c>
      <c r="J456" s="6">
        <v>0.89561999999999997</v>
      </c>
      <c r="K456" s="10" t="s">
        <v>1440</v>
      </c>
      <c r="N456" s="6">
        <v>8.6496399999999998</v>
      </c>
    </row>
    <row r="457" spans="1:14" x14ac:dyDescent="0.2">
      <c r="A457" s="65">
        <v>453</v>
      </c>
      <c r="B457" s="10" t="s">
        <v>171</v>
      </c>
      <c r="C457" s="10">
        <v>3</v>
      </c>
      <c r="D457" s="10">
        <v>69120315</v>
      </c>
      <c r="E457" s="10">
        <v>71930957</v>
      </c>
      <c r="F457" s="10">
        <v>117</v>
      </c>
      <c r="G457" s="10" t="s">
        <v>1441</v>
      </c>
      <c r="H457" s="10" t="s">
        <v>1442</v>
      </c>
      <c r="I457" s="6">
        <v>0.30726599999999998</v>
      </c>
      <c r="J457" s="6">
        <v>0.162055</v>
      </c>
      <c r="K457" s="10" t="s">
        <v>1440</v>
      </c>
      <c r="L457" s="10" t="s">
        <v>5</v>
      </c>
      <c r="M457" s="10" t="s">
        <v>1440</v>
      </c>
      <c r="N457" s="6">
        <v>3.4372799999999999</v>
      </c>
    </row>
    <row r="458" spans="1:14" x14ac:dyDescent="0.2">
      <c r="A458" s="65">
        <v>454</v>
      </c>
      <c r="B458" s="10" t="s">
        <v>171</v>
      </c>
      <c r="C458" s="10">
        <v>3</v>
      </c>
      <c r="D458" s="10">
        <v>70985597</v>
      </c>
      <c r="E458" s="10">
        <v>71364894</v>
      </c>
      <c r="F458" s="10">
        <v>27</v>
      </c>
      <c r="G458" s="10" t="s">
        <v>1443</v>
      </c>
      <c r="H458" s="10" t="s">
        <v>1444</v>
      </c>
      <c r="I458" s="6">
        <v>0.45267600000000002</v>
      </c>
      <c r="J458" s="6">
        <v>8.5752599999999998E-2</v>
      </c>
      <c r="K458" s="10" t="s">
        <v>1440</v>
      </c>
      <c r="L458" s="10" t="s">
        <v>5</v>
      </c>
      <c r="M458" s="10" t="s">
        <v>1440</v>
      </c>
      <c r="N458" s="6">
        <v>7.0557999999999996</v>
      </c>
    </row>
    <row r="459" spans="1:14" x14ac:dyDescent="0.2">
      <c r="A459" s="65">
        <v>455</v>
      </c>
      <c r="B459" s="10" t="s">
        <v>171</v>
      </c>
      <c r="C459" s="10">
        <v>3</v>
      </c>
      <c r="D459" s="10">
        <v>71632336</v>
      </c>
      <c r="E459" s="10">
        <v>71636931</v>
      </c>
      <c r="F459" s="10">
        <v>7</v>
      </c>
      <c r="G459" s="10" t="s">
        <v>1445</v>
      </c>
      <c r="H459" s="10" t="s">
        <v>1446</v>
      </c>
      <c r="I459" s="6">
        <v>0.433085</v>
      </c>
      <c r="J459" s="6">
        <v>0.32680900000000002</v>
      </c>
      <c r="K459" s="10" t="s">
        <v>1447</v>
      </c>
      <c r="N459" s="6">
        <v>6.2360699999999998</v>
      </c>
    </row>
    <row r="460" spans="1:14" x14ac:dyDescent="0.2">
      <c r="A460" s="65">
        <v>456</v>
      </c>
      <c r="B460" s="10" t="s">
        <v>171</v>
      </c>
      <c r="C460" s="10">
        <v>3</v>
      </c>
      <c r="D460" s="10">
        <v>77516035</v>
      </c>
      <c r="E460" s="10">
        <v>77637632</v>
      </c>
      <c r="F460" s="10">
        <v>77</v>
      </c>
      <c r="G460" s="10" t="s">
        <v>1448</v>
      </c>
      <c r="H460" s="10" t="s">
        <v>1449</v>
      </c>
      <c r="I460" s="6">
        <v>0.59352700000000003</v>
      </c>
      <c r="J460" s="6">
        <v>7.3616199999999896E-2</v>
      </c>
      <c r="K460" s="10" t="s">
        <v>1450</v>
      </c>
      <c r="L460" s="10" t="s">
        <v>5</v>
      </c>
      <c r="M460" s="10" t="s">
        <v>1450</v>
      </c>
      <c r="N460" s="6">
        <v>7.4487199999999998</v>
      </c>
    </row>
    <row r="461" spans="1:14" x14ac:dyDescent="0.2">
      <c r="A461" s="65">
        <v>457</v>
      </c>
      <c r="B461" s="10" t="s">
        <v>171</v>
      </c>
      <c r="C461" s="10">
        <v>3</v>
      </c>
      <c r="D461" s="10">
        <v>78394089</v>
      </c>
      <c r="E461" s="10">
        <v>78544763</v>
      </c>
      <c r="F461" s="10">
        <v>61</v>
      </c>
      <c r="G461" s="10" t="s">
        <v>1451</v>
      </c>
      <c r="H461" s="10" t="s">
        <v>1452</v>
      </c>
      <c r="I461" s="6">
        <v>0.14887500000000001</v>
      </c>
      <c r="J461" s="6">
        <v>5.6890599999999902E-2</v>
      </c>
      <c r="K461" s="10" t="s">
        <v>154</v>
      </c>
      <c r="N461" s="6">
        <v>6.5781499999999999</v>
      </c>
    </row>
    <row r="462" spans="1:14" x14ac:dyDescent="0.2">
      <c r="A462" s="65">
        <v>458</v>
      </c>
      <c r="B462" s="10" t="s">
        <v>171</v>
      </c>
      <c r="C462" s="10">
        <v>3</v>
      </c>
      <c r="D462" s="10">
        <v>78610906</v>
      </c>
      <c r="E462" s="10">
        <v>78619303</v>
      </c>
      <c r="F462" s="10">
        <v>2</v>
      </c>
      <c r="G462" s="10" t="s">
        <v>1453</v>
      </c>
      <c r="H462" s="10" t="s">
        <v>1454</v>
      </c>
      <c r="I462" s="6">
        <v>0.73483199999999904</v>
      </c>
      <c r="J462" s="6">
        <v>0.94406299999999999</v>
      </c>
      <c r="K462" s="10" t="s">
        <v>154</v>
      </c>
      <c r="L462" s="10" t="s">
        <v>5</v>
      </c>
      <c r="M462" s="10" t="s">
        <v>154</v>
      </c>
      <c r="N462" s="6">
        <v>7.4573999999999998</v>
      </c>
    </row>
    <row r="463" spans="1:14" x14ac:dyDescent="0.2">
      <c r="A463" s="65">
        <v>459</v>
      </c>
      <c r="B463" s="10" t="s">
        <v>171</v>
      </c>
      <c r="C463" s="10">
        <v>3</v>
      </c>
      <c r="D463" s="10">
        <v>79770123</v>
      </c>
      <c r="E463" s="10">
        <v>79806108</v>
      </c>
      <c r="F463" s="10">
        <v>23</v>
      </c>
      <c r="G463" s="10" t="s">
        <v>1455</v>
      </c>
      <c r="H463" s="10" t="s">
        <v>1456</v>
      </c>
      <c r="I463" s="6">
        <v>0.52166400000000002</v>
      </c>
      <c r="J463" s="6">
        <v>6.1240799999999998E-2</v>
      </c>
      <c r="K463" s="10" t="s">
        <v>154</v>
      </c>
      <c r="N463" s="6">
        <v>6.1161300000000001</v>
      </c>
    </row>
    <row r="464" spans="1:14" x14ac:dyDescent="0.2">
      <c r="A464" s="65">
        <v>460</v>
      </c>
      <c r="B464" s="10" t="s">
        <v>171</v>
      </c>
      <c r="C464" s="10">
        <v>3</v>
      </c>
      <c r="D464" s="10">
        <v>80401432</v>
      </c>
      <c r="E464" s="10">
        <v>85649515</v>
      </c>
      <c r="F464" s="10">
        <v>51</v>
      </c>
      <c r="G464" s="10" t="s">
        <v>1457</v>
      </c>
      <c r="H464" s="10" t="s">
        <v>1458</v>
      </c>
      <c r="I464" s="6">
        <v>0.29987200000000003</v>
      </c>
      <c r="J464" s="6">
        <v>5.0849900000000003E-2</v>
      </c>
      <c r="K464" s="10" t="s">
        <v>1459</v>
      </c>
      <c r="N464" s="6">
        <v>5.3037900000000002</v>
      </c>
    </row>
    <row r="465" spans="1:14" x14ac:dyDescent="0.2">
      <c r="A465" s="65">
        <v>461</v>
      </c>
      <c r="B465" s="10" t="s">
        <v>171</v>
      </c>
      <c r="C465" s="10">
        <v>3</v>
      </c>
      <c r="D465" s="10">
        <v>8095760</v>
      </c>
      <c r="E465" s="10">
        <v>8101987</v>
      </c>
      <c r="F465" s="10">
        <v>6</v>
      </c>
      <c r="G465" s="10" t="s">
        <v>1460</v>
      </c>
      <c r="H465" s="10" t="s">
        <v>1461</v>
      </c>
      <c r="I465" s="6">
        <v>0.51793400000000001</v>
      </c>
      <c r="J465" s="6">
        <v>0.313859</v>
      </c>
      <c r="K465" s="10" t="s">
        <v>1462</v>
      </c>
      <c r="N465" s="6">
        <v>12.24042</v>
      </c>
    </row>
    <row r="466" spans="1:14" x14ac:dyDescent="0.2">
      <c r="A466" s="65">
        <v>462</v>
      </c>
      <c r="B466" s="10" t="s">
        <v>171</v>
      </c>
      <c r="C466" s="10">
        <v>3</v>
      </c>
      <c r="D466" s="10">
        <v>81697331</v>
      </c>
      <c r="E466" s="10">
        <v>81936985</v>
      </c>
      <c r="F466" s="10">
        <v>65</v>
      </c>
      <c r="G466" s="10" t="s">
        <v>1463</v>
      </c>
      <c r="H466" s="10" t="s">
        <v>1464</v>
      </c>
      <c r="I466" s="6">
        <v>0.34242299999999998</v>
      </c>
      <c r="J466" s="6">
        <v>6.0876199999999901E-2</v>
      </c>
      <c r="K466" s="10" t="s">
        <v>1459</v>
      </c>
      <c r="L466" s="10" t="s">
        <v>5</v>
      </c>
      <c r="M466" s="10" t="s">
        <v>1459</v>
      </c>
      <c r="N466" s="6">
        <v>8.3008199999999999</v>
      </c>
    </row>
    <row r="467" spans="1:14" x14ac:dyDescent="0.2">
      <c r="A467" s="65">
        <v>463</v>
      </c>
      <c r="B467" s="10" t="s">
        <v>171</v>
      </c>
      <c r="C467" s="10">
        <v>3</v>
      </c>
      <c r="D467" s="10">
        <v>82483417</v>
      </c>
      <c r="E467" s="10">
        <v>83582340</v>
      </c>
      <c r="F467" s="10">
        <v>184</v>
      </c>
      <c r="G467" s="10" t="s">
        <v>1465</v>
      </c>
      <c r="H467" s="10" t="s">
        <v>1466</v>
      </c>
      <c r="I467" s="6">
        <v>0.16681199999999999</v>
      </c>
      <c r="J467" s="6">
        <v>1.5842200000000001E-2</v>
      </c>
      <c r="K467" s="10" t="s">
        <v>1459</v>
      </c>
      <c r="N467" s="6">
        <v>12.24654</v>
      </c>
    </row>
    <row r="468" spans="1:14" x14ac:dyDescent="0.2">
      <c r="A468" s="65">
        <v>464</v>
      </c>
      <c r="B468" s="10" t="s">
        <v>171</v>
      </c>
      <c r="C468" s="10">
        <v>3</v>
      </c>
      <c r="D468" s="10">
        <v>84942553</v>
      </c>
      <c r="E468" s="10">
        <v>85119284</v>
      </c>
      <c r="F468" s="10">
        <v>20</v>
      </c>
      <c r="G468" s="10" t="s">
        <v>1467</v>
      </c>
      <c r="H468" s="10" t="s">
        <v>1468</v>
      </c>
      <c r="I468" s="6">
        <v>0.53230100000000002</v>
      </c>
      <c r="J468" s="6">
        <v>0.144927</v>
      </c>
      <c r="K468" s="10" t="s">
        <v>1469</v>
      </c>
      <c r="L468" s="10" t="s">
        <v>5</v>
      </c>
      <c r="M468" s="10" t="s">
        <v>1469</v>
      </c>
      <c r="N468" s="6">
        <v>17.0776</v>
      </c>
    </row>
    <row r="469" spans="1:14" x14ac:dyDescent="0.2">
      <c r="A469" s="65">
        <v>465</v>
      </c>
      <c r="B469" s="10" t="s">
        <v>171</v>
      </c>
      <c r="C469" s="10">
        <v>3</v>
      </c>
      <c r="D469" s="10">
        <v>85796081</v>
      </c>
      <c r="E469" s="10">
        <v>85817185</v>
      </c>
      <c r="F469" s="10">
        <v>9</v>
      </c>
      <c r="G469" s="10" t="s">
        <v>1470</v>
      </c>
      <c r="H469" s="10" t="s">
        <v>1471</v>
      </c>
      <c r="I469" s="6">
        <v>0.208401</v>
      </c>
      <c r="J469" s="6">
        <v>0.15431300000000001</v>
      </c>
      <c r="K469" s="10" t="s">
        <v>1469</v>
      </c>
      <c r="L469" s="10" t="s">
        <v>5</v>
      </c>
      <c r="M469" s="10" t="s">
        <v>1469</v>
      </c>
      <c r="N469" s="6">
        <v>17.07959</v>
      </c>
    </row>
    <row r="470" spans="1:14" x14ac:dyDescent="0.2">
      <c r="A470" s="65">
        <v>466</v>
      </c>
      <c r="B470" s="10" t="s">
        <v>171</v>
      </c>
      <c r="C470" s="10">
        <v>3</v>
      </c>
      <c r="D470" s="10">
        <v>86201274</v>
      </c>
      <c r="E470" s="10">
        <v>86232517</v>
      </c>
      <c r="F470" s="10">
        <v>15</v>
      </c>
      <c r="G470" s="10" t="s">
        <v>1472</v>
      </c>
      <c r="H470" s="10" t="s">
        <v>1473</v>
      </c>
      <c r="I470" s="6">
        <v>0.62907100000000005</v>
      </c>
      <c r="J470" s="6">
        <v>0.176702</v>
      </c>
      <c r="K470" s="10" t="s">
        <v>1469</v>
      </c>
      <c r="N470" s="6">
        <v>10.882529999999999</v>
      </c>
    </row>
    <row r="471" spans="1:14" x14ac:dyDescent="0.2">
      <c r="A471" s="65">
        <v>467</v>
      </c>
      <c r="B471" s="10" t="s">
        <v>171</v>
      </c>
      <c r="C471" s="10">
        <v>3</v>
      </c>
      <c r="D471" s="10">
        <v>88049486</v>
      </c>
      <c r="E471" s="10">
        <v>88223921</v>
      </c>
      <c r="F471" s="10">
        <v>191</v>
      </c>
      <c r="G471" s="10" t="s">
        <v>1474</v>
      </c>
      <c r="H471" s="10" t="s">
        <v>1475</v>
      </c>
      <c r="I471" s="6">
        <v>0.112036999999999</v>
      </c>
      <c r="J471" s="6">
        <v>0.16394600000000001</v>
      </c>
      <c r="K471" s="10" t="s">
        <v>1476</v>
      </c>
      <c r="L471" s="10" t="s">
        <v>5</v>
      </c>
      <c r="M471" s="10" t="s">
        <v>1477</v>
      </c>
      <c r="N471" s="6">
        <v>13.245200000000001</v>
      </c>
    </row>
    <row r="472" spans="1:14" x14ac:dyDescent="0.2">
      <c r="A472" s="65">
        <v>468</v>
      </c>
      <c r="B472" s="10" t="s">
        <v>171</v>
      </c>
      <c r="C472" s="10">
        <v>3</v>
      </c>
      <c r="D472" s="10">
        <v>88678183</v>
      </c>
      <c r="E472" s="10">
        <v>88932727</v>
      </c>
      <c r="F472" s="10">
        <v>93</v>
      </c>
      <c r="G472" s="10" t="s">
        <v>1478</v>
      </c>
      <c r="H472" s="10" t="s">
        <v>1479</v>
      </c>
      <c r="I472" s="6">
        <v>0.54157900000000003</v>
      </c>
      <c r="J472" s="6">
        <v>2.5771800000000001E-2</v>
      </c>
      <c r="K472" s="10" t="s">
        <v>1480</v>
      </c>
      <c r="N472" s="6">
        <v>4.7532800000000002</v>
      </c>
    </row>
    <row r="473" spans="1:14" x14ac:dyDescent="0.2">
      <c r="A473" s="65">
        <v>469</v>
      </c>
      <c r="B473" s="10" t="s">
        <v>171</v>
      </c>
      <c r="C473" s="10">
        <v>3</v>
      </c>
      <c r="D473" s="10">
        <v>89990315</v>
      </c>
      <c r="E473" s="10">
        <v>90430859</v>
      </c>
      <c r="F473" s="10">
        <v>14</v>
      </c>
      <c r="G473" s="10" t="s">
        <v>1481</v>
      </c>
      <c r="H473" s="10" t="s">
        <v>1482</v>
      </c>
      <c r="I473" s="6">
        <v>0.40898800000000002</v>
      </c>
      <c r="J473" s="6">
        <v>0.15637200000000001</v>
      </c>
      <c r="K473" s="10" t="s">
        <v>1480</v>
      </c>
      <c r="N473" s="6">
        <v>13.278420000000001</v>
      </c>
    </row>
    <row r="474" spans="1:14" x14ac:dyDescent="0.2">
      <c r="A474" s="65">
        <v>470</v>
      </c>
      <c r="B474" s="10" t="s">
        <v>171</v>
      </c>
      <c r="C474" s="10">
        <v>3</v>
      </c>
      <c r="D474" s="10">
        <v>94312995</v>
      </c>
      <c r="E474" s="10">
        <v>94319241</v>
      </c>
      <c r="F474" s="10">
        <v>5</v>
      </c>
      <c r="G474" s="10" t="s">
        <v>1483</v>
      </c>
      <c r="H474" s="10" t="s">
        <v>1484</v>
      </c>
      <c r="I474" s="6">
        <v>0.51731000000000005</v>
      </c>
      <c r="J474" s="6">
        <v>0.19835700000000001</v>
      </c>
      <c r="K474" s="10" t="s">
        <v>1485</v>
      </c>
      <c r="N474" s="6">
        <v>27.962820000000001</v>
      </c>
    </row>
    <row r="475" spans="1:14" x14ac:dyDescent="0.2">
      <c r="A475" s="65">
        <v>471</v>
      </c>
      <c r="B475" s="10" t="s">
        <v>171</v>
      </c>
      <c r="C475" s="10">
        <v>3</v>
      </c>
      <c r="D475" s="10">
        <v>9456459</v>
      </c>
      <c r="E475" s="10">
        <v>9475685</v>
      </c>
      <c r="F475" s="10">
        <v>6</v>
      </c>
      <c r="G475" s="10" t="s">
        <v>1486</v>
      </c>
      <c r="H475" s="10" t="s">
        <v>1487</v>
      </c>
      <c r="I475" s="6">
        <v>0.104449</v>
      </c>
      <c r="J475" s="6">
        <v>0.24429100000000001</v>
      </c>
      <c r="K475" s="10" t="s">
        <v>1488</v>
      </c>
      <c r="L475" s="10" t="s">
        <v>5</v>
      </c>
      <c r="M475" s="10" t="s">
        <v>1488</v>
      </c>
      <c r="N475" s="6">
        <v>8.9815699999999996</v>
      </c>
    </row>
    <row r="476" spans="1:14" x14ac:dyDescent="0.2">
      <c r="A476" s="65">
        <v>472</v>
      </c>
      <c r="B476" s="10" t="s">
        <v>171</v>
      </c>
      <c r="C476" s="10">
        <v>3</v>
      </c>
      <c r="D476" s="10">
        <v>95375872</v>
      </c>
      <c r="E476" s="10">
        <v>95811847</v>
      </c>
      <c r="F476" s="10">
        <v>453</v>
      </c>
      <c r="G476" s="10" t="s">
        <v>1489</v>
      </c>
      <c r="H476" s="10" t="s">
        <v>1490</v>
      </c>
      <c r="I476" s="6">
        <v>0.46953299999999998</v>
      </c>
      <c r="J476" s="6">
        <v>3.3738299999999999E-2</v>
      </c>
      <c r="K476" s="10" t="s">
        <v>1491</v>
      </c>
      <c r="N476" s="6">
        <v>0.34515999999999902</v>
      </c>
    </row>
    <row r="477" spans="1:14" x14ac:dyDescent="0.2">
      <c r="A477" s="65">
        <v>473</v>
      </c>
      <c r="B477" s="10" t="s">
        <v>171</v>
      </c>
      <c r="C477" s="10">
        <v>4</v>
      </c>
      <c r="D477" s="10">
        <v>101787840</v>
      </c>
      <c r="E477" s="10">
        <v>101787840</v>
      </c>
      <c r="F477" s="10">
        <v>1</v>
      </c>
      <c r="G477" s="10" t="s">
        <v>1492</v>
      </c>
      <c r="H477" s="10" t="s">
        <v>1493</v>
      </c>
      <c r="I477" s="6">
        <v>0.43214200000000003</v>
      </c>
      <c r="J477" s="6">
        <v>0.98224699999999998</v>
      </c>
      <c r="K477" s="10" t="s">
        <v>1494</v>
      </c>
      <c r="L477" s="10" t="s">
        <v>221</v>
      </c>
      <c r="M477" s="10" t="s">
        <v>1494</v>
      </c>
      <c r="N477" s="6">
        <v>24.964510000000001</v>
      </c>
    </row>
    <row r="478" spans="1:14" x14ac:dyDescent="0.2">
      <c r="A478" s="65">
        <v>474</v>
      </c>
      <c r="B478" s="10" t="s">
        <v>171</v>
      </c>
      <c r="C478" s="10">
        <v>4</v>
      </c>
      <c r="D478" s="10">
        <v>98733172</v>
      </c>
      <c r="E478" s="10">
        <v>103447040</v>
      </c>
      <c r="F478" s="10">
        <v>387</v>
      </c>
      <c r="G478" s="10" t="s">
        <v>1495</v>
      </c>
      <c r="H478" s="10" t="s">
        <v>1496</v>
      </c>
      <c r="I478" s="6">
        <v>1.58119E-2</v>
      </c>
      <c r="J478" s="6">
        <v>0.19018299999999999</v>
      </c>
      <c r="K478" s="10" t="s">
        <v>1497</v>
      </c>
      <c r="L478" s="10" t="s">
        <v>161</v>
      </c>
      <c r="M478" s="10" t="s">
        <v>1497</v>
      </c>
      <c r="N478" s="6">
        <v>4.4527000000000001</v>
      </c>
    </row>
    <row r="479" spans="1:14" x14ac:dyDescent="0.2">
      <c r="A479" s="65">
        <v>475</v>
      </c>
      <c r="B479" s="10" t="s">
        <v>171</v>
      </c>
      <c r="C479" s="10">
        <v>4</v>
      </c>
      <c r="D479" s="10">
        <v>102267552</v>
      </c>
      <c r="E479" s="10">
        <v>102276925</v>
      </c>
      <c r="F479" s="10">
        <v>2</v>
      </c>
      <c r="G479" s="10" t="s">
        <v>1498</v>
      </c>
      <c r="H479" s="10" t="s">
        <v>1499</v>
      </c>
      <c r="I479" s="6">
        <v>7.6375899999999997E-2</v>
      </c>
      <c r="J479" s="6">
        <v>0.88008600000000003</v>
      </c>
      <c r="K479" s="10" t="s">
        <v>1497</v>
      </c>
      <c r="L479" s="10" t="s">
        <v>161</v>
      </c>
      <c r="M479" s="10" t="s">
        <v>1497</v>
      </c>
      <c r="N479" s="6">
        <v>47.321040000000004</v>
      </c>
    </row>
    <row r="480" spans="1:14" x14ac:dyDescent="0.2">
      <c r="A480" s="65">
        <v>476</v>
      </c>
      <c r="B480" s="10" t="s">
        <v>171</v>
      </c>
      <c r="C480" s="10">
        <v>4</v>
      </c>
      <c r="D480" s="10">
        <v>99143498</v>
      </c>
      <c r="E480" s="10">
        <v>103041375</v>
      </c>
      <c r="F480" s="10">
        <v>301</v>
      </c>
      <c r="G480" s="10" t="s">
        <v>1500</v>
      </c>
      <c r="H480" s="10" t="s">
        <v>1501</v>
      </c>
      <c r="I480" s="6">
        <v>0.483066</v>
      </c>
      <c r="J480" s="6">
        <v>2.6693499999999998E-2</v>
      </c>
      <c r="K480" s="10" t="s">
        <v>1502</v>
      </c>
      <c r="L480" s="10" t="s">
        <v>5</v>
      </c>
      <c r="M480" s="10" t="s">
        <v>1503</v>
      </c>
      <c r="N480" s="6">
        <v>2.45657999999999</v>
      </c>
    </row>
    <row r="481" spans="1:14" x14ac:dyDescent="0.2">
      <c r="A481" s="65">
        <v>477</v>
      </c>
      <c r="B481" s="10" t="s">
        <v>171</v>
      </c>
      <c r="C481" s="10">
        <v>4</v>
      </c>
      <c r="D481" s="10">
        <v>110243446</v>
      </c>
      <c r="E481" s="10">
        <v>115651434</v>
      </c>
      <c r="F481" s="10">
        <v>623</v>
      </c>
      <c r="G481" s="10" t="s">
        <v>1504</v>
      </c>
      <c r="H481" s="10" t="s">
        <v>1505</v>
      </c>
      <c r="I481" s="6">
        <v>0.69707600000000003</v>
      </c>
      <c r="J481" s="6">
        <v>3.9246700000000002E-2</v>
      </c>
      <c r="K481" s="10" t="s">
        <v>1506</v>
      </c>
      <c r="L481" s="10" t="s">
        <v>1172</v>
      </c>
      <c r="M481" s="10" t="s">
        <v>1506</v>
      </c>
      <c r="N481" s="6">
        <v>3.6065699999999898</v>
      </c>
    </row>
    <row r="482" spans="1:14" x14ac:dyDescent="0.2">
      <c r="A482" s="65">
        <v>478</v>
      </c>
      <c r="B482" s="10" t="s">
        <v>171</v>
      </c>
      <c r="C482" s="10">
        <v>4</v>
      </c>
      <c r="D482" s="10">
        <v>111676165</v>
      </c>
      <c r="E482" s="10">
        <v>111821877</v>
      </c>
      <c r="F482" s="10">
        <v>49</v>
      </c>
      <c r="G482" s="10" t="s">
        <v>1507</v>
      </c>
      <c r="H482" s="10" t="s">
        <v>1508</v>
      </c>
      <c r="I482" s="6">
        <v>0.657748</v>
      </c>
      <c r="J482" s="6">
        <v>0.109918</v>
      </c>
      <c r="K482" s="10" t="s">
        <v>1509</v>
      </c>
      <c r="N482" s="6">
        <v>8.5984999999999996</v>
      </c>
    </row>
    <row r="483" spans="1:14" x14ac:dyDescent="0.2">
      <c r="A483" s="65">
        <v>479</v>
      </c>
      <c r="B483" s="10" t="s">
        <v>171</v>
      </c>
      <c r="C483" s="10">
        <v>4</v>
      </c>
      <c r="D483" s="10">
        <v>112334137</v>
      </c>
      <c r="E483" s="10">
        <v>113189860</v>
      </c>
      <c r="F483" s="10">
        <v>36</v>
      </c>
      <c r="G483" s="10" t="s">
        <v>1510</v>
      </c>
      <c r="H483" s="10" t="s">
        <v>1511</v>
      </c>
      <c r="I483" s="6">
        <v>0.34653</v>
      </c>
      <c r="J483" s="6">
        <v>0.44270599999999999</v>
      </c>
      <c r="K483" s="10" t="s">
        <v>1512</v>
      </c>
      <c r="L483" s="10" t="s">
        <v>5</v>
      </c>
      <c r="M483" s="10" t="s">
        <v>1512</v>
      </c>
      <c r="N483" s="6">
        <v>10.605180000000001</v>
      </c>
    </row>
    <row r="484" spans="1:14" x14ac:dyDescent="0.2">
      <c r="A484" s="65">
        <v>480</v>
      </c>
      <c r="B484" s="10" t="s">
        <v>171</v>
      </c>
      <c r="C484" s="10">
        <v>4</v>
      </c>
      <c r="D484" s="10">
        <v>114188209</v>
      </c>
      <c r="E484" s="10">
        <v>114226453</v>
      </c>
      <c r="F484" s="10">
        <v>66</v>
      </c>
      <c r="G484" s="10" t="s">
        <v>1513</v>
      </c>
      <c r="H484" s="10" t="s">
        <v>1514</v>
      </c>
      <c r="I484" s="6">
        <v>0.714777</v>
      </c>
      <c r="J484" s="6">
        <v>0.104932</v>
      </c>
      <c r="K484" s="10" t="s">
        <v>1515</v>
      </c>
      <c r="N484" s="6">
        <v>7.0281799999999999</v>
      </c>
    </row>
    <row r="485" spans="1:14" x14ac:dyDescent="0.2">
      <c r="A485" s="65">
        <v>481</v>
      </c>
      <c r="B485" s="10" t="s">
        <v>171</v>
      </c>
      <c r="C485" s="10">
        <v>4</v>
      </c>
      <c r="D485" s="10">
        <v>118153819</v>
      </c>
      <c r="E485" s="10">
        <v>118318250</v>
      </c>
      <c r="F485" s="10">
        <v>77</v>
      </c>
      <c r="G485" s="10" t="s">
        <v>1516</v>
      </c>
      <c r="H485" s="10" t="s">
        <v>1517</v>
      </c>
      <c r="I485" s="6">
        <v>0.19061700000000001</v>
      </c>
      <c r="J485" s="6">
        <v>4.3405199999999998E-2</v>
      </c>
      <c r="K485" s="10" t="s">
        <v>1518</v>
      </c>
      <c r="L485" s="10" t="s">
        <v>5</v>
      </c>
      <c r="M485" s="10" t="s">
        <v>1518</v>
      </c>
      <c r="N485" s="6">
        <v>4.5007099999999998</v>
      </c>
    </row>
    <row r="486" spans="1:14" x14ac:dyDescent="0.2">
      <c r="A486" s="65">
        <v>482</v>
      </c>
      <c r="B486" s="10" t="s">
        <v>239</v>
      </c>
      <c r="C486" s="10">
        <v>4</v>
      </c>
      <c r="D486" s="10">
        <v>118172149</v>
      </c>
      <c r="E486" s="10">
        <v>121163746</v>
      </c>
      <c r="F486" s="10">
        <v>2292</v>
      </c>
      <c r="G486" s="10" t="s">
        <v>1519</v>
      </c>
      <c r="H486" s="10" t="s">
        <v>1520</v>
      </c>
      <c r="I486" s="6">
        <v>0.74488799999999999</v>
      </c>
      <c r="J486" s="6">
        <v>0.10305599999999999</v>
      </c>
      <c r="K486" s="10" t="s">
        <v>1521</v>
      </c>
      <c r="L486" s="10" t="s">
        <v>256</v>
      </c>
      <c r="M486" s="10" t="s">
        <v>1521</v>
      </c>
      <c r="N486" s="6">
        <v>1.0309999999999999</v>
      </c>
    </row>
    <row r="487" spans="1:14" x14ac:dyDescent="0.2">
      <c r="A487" s="65">
        <v>483</v>
      </c>
      <c r="B487" s="10" t="s">
        <v>171</v>
      </c>
      <c r="C487" s="10">
        <v>4</v>
      </c>
      <c r="D487" s="10">
        <v>119235462</v>
      </c>
      <c r="E487" s="10">
        <v>119839717</v>
      </c>
      <c r="F487" s="10">
        <v>395</v>
      </c>
      <c r="G487" s="10" t="s">
        <v>1522</v>
      </c>
      <c r="H487" s="10" t="s">
        <v>1523</v>
      </c>
      <c r="I487" s="6">
        <v>0.29063099999999997</v>
      </c>
      <c r="J487" s="6">
        <v>2.0686400000000001E-2</v>
      </c>
      <c r="K487" s="10" t="s">
        <v>1524</v>
      </c>
      <c r="N487" s="6">
        <v>14.429919999999999</v>
      </c>
    </row>
    <row r="488" spans="1:14" x14ac:dyDescent="0.2">
      <c r="A488" s="65">
        <v>484</v>
      </c>
      <c r="B488" s="10" t="s">
        <v>239</v>
      </c>
      <c r="C488" s="10">
        <v>4</v>
      </c>
      <c r="D488" s="10">
        <v>119645578</v>
      </c>
      <c r="E488" s="10">
        <v>119666060</v>
      </c>
      <c r="F488" s="10">
        <v>16</v>
      </c>
      <c r="G488" s="10" t="s">
        <v>1525</v>
      </c>
      <c r="H488" s="10" t="s">
        <v>1526</v>
      </c>
      <c r="I488" s="6">
        <v>0.48425600000000002</v>
      </c>
      <c r="J488" s="6">
        <v>0.11681999999999999</v>
      </c>
      <c r="K488" s="10" t="s">
        <v>1524</v>
      </c>
      <c r="N488" s="6">
        <v>14.211029999999999</v>
      </c>
    </row>
    <row r="489" spans="1:14" x14ac:dyDescent="0.2">
      <c r="A489" s="65">
        <v>485</v>
      </c>
      <c r="B489" s="10" t="s">
        <v>171</v>
      </c>
      <c r="C489" s="10">
        <v>4</v>
      </c>
      <c r="D489" s="10">
        <v>118854552</v>
      </c>
      <c r="E489" s="10">
        <v>120755854</v>
      </c>
      <c r="F489" s="10">
        <v>204</v>
      </c>
      <c r="G489" s="10" t="s">
        <v>1527</v>
      </c>
      <c r="H489" s="10" t="s">
        <v>1528</v>
      </c>
      <c r="I489" s="6">
        <v>0.29825299999999999</v>
      </c>
      <c r="J489" s="6">
        <v>4.6313500000000001E-2</v>
      </c>
      <c r="K489" s="10" t="s">
        <v>1529</v>
      </c>
      <c r="N489" s="6">
        <v>3.4915199999999902</v>
      </c>
    </row>
    <row r="490" spans="1:14" x14ac:dyDescent="0.2">
      <c r="A490" s="65">
        <v>486</v>
      </c>
      <c r="B490" s="10" t="s">
        <v>171</v>
      </c>
      <c r="C490" s="10">
        <v>4</v>
      </c>
      <c r="D490" s="10">
        <v>128305551</v>
      </c>
      <c r="E490" s="10">
        <v>130916320</v>
      </c>
      <c r="F490" s="10">
        <v>176</v>
      </c>
      <c r="G490" s="10" t="s">
        <v>1530</v>
      </c>
      <c r="H490" s="10" t="s">
        <v>1531</v>
      </c>
      <c r="I490" s="6">
        <v>0.386743</v>
      </c>
      <c r="J490" s="6">
        <v>0.22107599999999999</v>
      </c>
      <c r="K490" s="10" t="s">
        <v>1532</v>
      </c>
      <c r="N490" s="6">
        <v>4.44543</v>
      </c>
    </row>
    <row r="491" spans="1:14" x14ac:dyDescent="0.2">
      <c r="A491" s="65">
        <v>487</v>
      </c>
      <c r="B491" s="10" t="s">
        <v>171</v>
      </c>
      <c r="C491" s="10">
        <v>4</v>
      </c>
      <c r="D491" s="10">
        <v>129803585</v>
      </c>
      <c r="E491" s="10">
        <v>129826052</v>
      </c>
      <c r="F491" s="10">
        <v>12</v>
      </c>
      <c r="G491" s="10" t="s">
        <v>1533</v>
      </c>
      <c r="H491" s="10" t="s">
        <v>1534</v>
      </c>
      <c r="I491" s="6">
        <v>0.66305499999999995</v>
      </c>
      <c r="J491" s="6">
        <v>0.15629399999999999</v>
      </c>
      <c r="K491" s="10" t="s">
        <v>1532</v>
      </c>
      <c r="N491" s="6">
        <v>9.3796699999999902</v>
      </c>
    </row>
    <row r="492" spans="1:14" x14ac:dyDescent="0.2">
      <c r="A492" s="65">
        <v>488</v>
      </c>
      <c r="B492" s="10" t="s">
        <v>171</v>
      </c>
      <c r="C492" s="10">
        <v>4</v>
      </c>
      <c r="D492" s="10">
        <v>130061030</v>
      </c>
      <c r="E492" s="10">
        <v>130129938</v>
      </c>
      <c r="F492" s="10">
        <v>43</v>
      </c>
      <c r="G492" s="10" t="s">
        <v>1535</v>
      </c>
      <c r="H492" s="10" t="s">
        <v>1536</v>
      </c>
      <c r="I492" s="6">
        <v>0.41609299999999999</v>
      </c>
      <c r="J492" s="6">
        <v>0.24629300000000001</v>
      </c>
      <c r="K492" s="10" t="s">
        <v>1532</v>
      </c>
      <c r="N492" s="6">
        <v>8.0579800000000006</v>
      </c>
    </row>
    <row r="493" spans="1:14" x14ac:dyDescent="0.2">
      <c r="A493" s="65">
        <v>489</v>
      </c>
      <c r="B493" s="10" t="s">
        <v>171</v>
      </c>
      <c r="C493" s="10">
        <v>4</v>
      </c>
      <c r="D493" s="10">
        <v>134712620</v>
      </c>
      <c r="E493" s="10">
        <v>137652297</v>
      </c>
      <c r="F493" s="10">
        <v>424</v>
      </c>
      <c r="G493" s="10" t="s">
        <v>1537</v>
      </c>
      <c r="H493" s="10" t="s">
        <v>1538</v>
      </c>
      <c r="I493" s="6">
        <v>5.7623899999999999E-2</v>
      </c>
      <c r="J493" s="6">
        <v>5.1062999999999997E-2</v>
      </c>
      <c r="K493" s="10" t="s">
        <v>1539</v>
      </c>
      <c r="N493" s="6">
        <v>2.5790999999999999</v>
      </c>
    </row>
    <row r="494" spans="1:14" x14ac:dyDescent="0.2">
      <c r="A494" s="65">
        <v>490</v>
      </c>
      <c r="B494" s="10" t="s">
        <v>171</v>
      </c>
      <c r="C494" s="10">
        <v>4</v>
      </c>
      <c r="D494" s="10">
        <v>136162038</v>
      </c>
      <c r="E494" s="10">
        <v>136172893</v>
      </c>
      <c r="F494" s="10">
        <v>3</v>
      </c>
      <c r="G494" s="10" t="s">
        <v>1540</v>
      </c>
      <c r="H494" s="10" t="s">
        <v>1541</v>
      </c>
      <c r="I494" s="6">
        <v>0.55753399999999997</v>
      </c>
      <c r="J494" s="6">
        <v>0.59311099999999894</v>
      </c>
      <c r="K494" s="10" t="s">
        <v>1542</v>
      </c>
      <c r="N494" s="6">
        <v>24.00666</v>
      </c>
    </row>
    <row r="495" spans="1:14" x14ac:dyDescent="0.2">
      <c r="A495" s="65">
        <v>491</v>
      </c>
      <c r="B495" s="10" t="s">
        <v>171</v>
      </c>
      <c r="C495" s="10">
        <v>4</v>
      </c>
      <c r="D495" s="10">
        <v>138814023</v>
      </c>
      <c r="E495" s="10">
        <v>145896478</v>
      </c>
      <c r="F495" s="10">
        <v>276</v>
      </c>
      <c r="G495" s="10" t="s">
        <v>1543</v>
      </c>
      <c r="H495" s="10" t="s">
        <v>1544</v>
      </c>
      <c r="I495" s="6">
        <v>0.42898399999999998</v>
      </c>
      <c r="J495" s="6">
        <v>0.58654399999999995</v>
      </c>
      <c r="K495" s="10" t="s">
        <v>1545</v>
      </c>
      <c r="N495" s="6">
        <v>4.3449499999999999</v>
      </c>
    </row>
    <row r="496" spans="1:14" x14ac:dyDescent="0.2">
      <c r="A496" s="65">
        <v>492</v>
      </c>
      <c r="B496" s="10" t="s">
        <v>171</v>
      </c>
      <c r="C496" s="10">
        <v>4</v>
      </c>
      <c r="D496" s="10">
        <v>139839074</v>
      </c>
      <c r="E496" s="10">
        <v>142204795</v>
      </c>
      <c r="F496" s="10">
        <v>41</v>
      </c>
      <c r="G496" s="10" t="s">
        <v>1546</v>
      </c>
      <c r="H496" s="10" t="s">
        <v>1547</v>
      </c>
      <c r="I496" s="6">
        <v>0.34993099999999999</v>
      </c>
      <c r="J496" s="6">
        <v>4.7460000000000002E-2</v>
      </c>
      <c r="K496" s="10" t="s">
        <v>1548</v>
      </c>
      <c r="L496" s="10" t="s">
        <v>5</v>
      </c>
      <c r="M496" s="10" t="s">
        <v>1548</v>
      </c>
      <c r="N496" s="6">
        <v>8.6592000000000002</v>
      </c>
    </row>
    <row r="497" spans="1:14" x14ac:dyDescent="0.2">
      <c r="A497" s="65">
        <v>493</v>
      </c>
      <c r="B497" s="10" t="s">
        <v>171</v>
      </c>
      <c r="C497" s="10">
        <v>4</v>
      </c>
      <c r="D497" s="10">
        <v>139941517</v>
      </c>
      <c r="E497" s="10">
        <v>139985236</v>
      </c>
      <c r="F497" s="10">
        <v>33</v>
      </c>
      <c r="G497" s="10" t="s">
        <v>1549</v>
      </c>
      <c r="H497" s="10" t="s">
        <v>1550</v>
      </c>
      <c r="I497" s="6">
        <v>0.36549599999999999</v>
      </c>
      <c r="J497" s="6">
        <v>0.174401</v>
      </c>
      <c r="K497" s="10" t="s">
        <v>1548</v>
      </c>
      <c r="L497" s="10" t="s">
        <v>5</v>
      </c>
      <c r="M497" s="10" t="s">
        <v>1548</v>
      </c>
      <c r="N497" s="6">
        <v>12.53051</v>
      </c>
    </row>
    <row r="498" spans="1:14" x14ac:dyDescent="0.2">
      <c r="A498" s="65">
        <v>494</v>
      </c>
      <c r="B498" s="10" t="s">
        <v>171</v>
      </c>
      <c r="C498" s="10">
        <v>4</v>
      </c>
      <c r="D498" s="10">
        <v>142707997</v>
      </c>
      <c r="E498" s="10">
        <v>142864209</v>
      </c>
      <c r="F498" s="10">
        <v>67</v>
      </c>
      <c r="G498" s="10" t="s">
        <v>1551</v>
      </c>
      <c r="H498" s="10" t="s">
        <v>1552</v>
      </c>
      <c r="I498" s="6">
        <v>0.62776200000000004</v>
      </c>
      <c r="J498" s="6">
        <v>4.3406500000000001E-2</v>
      </c>
      <c r="K498" s="10" t="s">
        <v>1553</v>
      </c>
      <c r="L498" s="10" t="s">
        <v>5</v>
      </c>
      <c r="M498" s="10" t="s">
        <v>1553</v>
      </c>
      <c r="N498" s="6">
        <v>5.9035799999999998</v>
      </c>
    </row>
    <row r="499" spans="1:14" x14ac:dyDescent="0.2">
      <c r="A499" s="65">
        <v>495</v>
      </c>
      <c r="B499" s="10" t="s">
        <v>171</v>
      </c>
      <c r="C499" s="10">
        <v>4</v>
      </c>
      <c r="D499" s="10">
        <v>143367265</v>
      </c>
      <c r="E499" s="10">
        <v>143406312</v>
      </c>
      <c r="F499" s="10">
        <v>9</v>
      </c>
      <c r="G499" s="10" t="s">
        <v>1554</v>
      </c>
      <c r="H499" s="10" t="s">
        <v>1555</v>
      </c>
      <c r="I499" s="6">
        <v>1.7632599999999998E-2</v>
      </c>
      <c r="J499" s="6">
        <v>0.15898399999999999</v>
      </c>
      <c r="K499" s="10" t="s">
        <v>1556</v>
      </c>
      <c r="L499" s="10" t="s">
        <v>5</v>
      </c>
      <c r="M499" s="10" t="s">
        <v>1556</v>
      </c>
      <c r="N499" s="6">
        <v>4.95688</v>
      </c>
    </row>
    <row r="500" spans="1:14" x14ac:dyDescent="0.2">
      <c r="A500" s="65">
        <v>496</v>
      </c>
      <c r="B500" s="10" t="s">
        <v>171</v>
      </c>
      <c r="C500" s="10">
        <v>4</v>
      </c>
      <c r="D500" s="10">
        <v>144340847</v>
      </c>
      <c r="E500" s="10">
        <v>144448610</v>
      </c>
      <c r="F500" s="10">
        <v>35</v>
      </c>
      <c r="G500" s="10" t="s">
        <v>1557</v>
      </c>
      <c r="H500" s="10" t="s">
        <v>1558</v>
      </c>
      <c r="I500" s="6">
        <v>0.40474100000000002</v>
      </c>
      <c r="J500" s="6">
        <v>5.3417999999999903E-2</v>
      </c>
      <c r="K500" s="10" t="s">
        <v>1559</v>
      </c>
      <c r="N500" s="6">
        <v>9.8730399999999996</v>
      </c>
    </row>
    <row r="501" spans="1:14" x14ac:dyDescent="0.2">
      <c r="A501" s="65">
        <v>497</v>
      </c>
      <c r="B501" s="10" t="s">
        <v>171</v>
      </c>
      <c r="C501" s="10">
        <v>4</v>
      </c>
      <c r="D501" s="10">
        <v>144801710</v>
      </c>
      <c r="E501" s="10">
        <v>145135168</v>
      </c>
      <c r="F501" s="10">
        <v>20</v>
      </c>
      <c r="G501" s="10" t="s">
        <v>1560</v>
      </c>
      <c r="H501" s="10" t="s">
        <v>1561</v>
      </c>
      <c r="I501" s="6">
        <v>0.369724</v>
      </c>
      <c r="J501" s="6">
        <v>0.71783599999999903</v>
      </c>
      <c r="K501" s="10" t="s">
        <v>1562</v>
      </c>
      <c r="N501" s="6">
        <v>7.9787800000000004</v>
      </c>
    </row>
    <row r="502" spans="1:14" x14ac:dyDescent="0.2">
      <c r="A502" s="65">
        <v>498</v>
      </c>
      <c r="B502" s="10" t="s">
        <v>171</v>
      </c>
      <c r="C502" s="10">
        <v>4</v>
      </c>
      <c r="D502" s="10">
        <v>146118607</v>
      </c>
      <c r="E502" s="10">
        <v>146210361</v>
      </c>
      <c r="F502" s="10">
        <v>88</v>
      </c>
      <c r="G502" s="10" t="s">
        <v>1563</v>
      </c>
      <c r="H502" s="10" t="s">
        <v>1564</v>
      </c>
      <c r="I502" s="6">
        <v>0.32705800000000002</v>
      </c>
      <c r="J502" s="6">
        <v>3.6471299999999998E-2</v>
      </c>
      <c r="K502" s="10" t="s">
        <v>1565</v>
      </c>
      <c r="N502" s="6">
        <v>6.0897100000000002</v>
      </c>
    </row>
    <row r="503" spans="1:14" x14ac:dyDescent="0.2">
      <c r="A503" s="65">
        <v>499</v>
      </c>
      <c r="B503" s="10" t="s">
        <v>171</v>
      </c>
      <c r="C503" s="10">
        <v>4</v>
      </c>
      <c r="D503" s="10">
        <v>146413604</v>
      </c>
      <c r="E503" s="10">
        <v>146516867</v>
      </c>
      <c r="F503" s="10">
        <v>11</v>
      </c>
      <c r="G503" s="10" t="s">
        <v>1566</v>
      </c>
      <c r="H503" s="10" t="s">
        <v>1567</v>
      </c>
      <c r="I503" s="6">
        <v>0.149394</v>
      </c>
      <c r="J503" s="6">
        <v>0.47388000000000002</v>
      </c>
      <c r="K503" s="10" t="s">
        <v>1568</v>
      </c>
      <c r="L503" s="10" t="s">
        <v>5</v>
      </c>
      <c r="M503" s="10" t="s">
        <v>1568</v>
      </c>
      <c r="N503" s="6">
        <v>9.4492200000000004</v>
      </c>
    </row>
    <row r="504" spans="1:14" x14ac:dyDescent="0.2">
      <c r="A504" s="65">
        <v>500</v>
      </c>
      <c r="B504" s="10" t="s">
        <v>171</v>
      </c>
      <c r="C504" s="10">
        <v>4</v>
      </c>
      <c r="D504" s="10">
        <v>151884457</v>
      </c>
      <c r="E504" s="10">
        <v>151920240</v>
      </c>
      <c r="F504" s="10">
        <v>15</v>
      </c>
      <c r="G504" s="10" t="s">
        <v>1569</v>
      </c>
      <c r="H504" s="10" t="s">
        <v>1570</v>
      </c>
      <c r="I504" s="6">
        <v>0.86461699999999997</v>
      </c>
      <c r="J504" s="6">
        <v>0.120562</v>
      </c>
      <c r="K504" s="10" t="s">
        <v>1571</v>
      </c>
      <c r="N504" s="6">
        <v>4.1612099999999996</v>
      </c>
    </row>
    <row r="505" spans="1:14" x14ac:dyDescent="0.2">
      <c r="A505" s="65">
        <v>501</v>
      </c>
      <c r="B505" s="10" t="s">
        <v>171</v>
      </c>
      <c r="C505" s="10">
        <v>4</v>
      </c>
      <c r="D505" s="10">
        <v>152014265</v>
      </c>
      <c r="E505" s="10">
        <v>152026017</v>
      </c>
      <c r="F505" s="10">
        <v>7</v>
      </c>
      <c r="G505" s="10" t="s">
        <v>1572</v>
      </c>
      <c r="H505" s="10" t="s">
        <v>1573</v>
      </c>
      <c r="I505" s="6">
        <v>0.52945299999999995</v>
      </c>
      <c r="J505" s="6">
        <v>0.28392099999999998</v>
      </c>
      <c r="K505" s="10" t="s">
        <v>1571</v>
      </c>
      <c r="N505" s="6">
        <v>5.7620800000000001</v>
      </c>
    </row>
    <row r="506" spans="1:14" x14ac:dyDescent="0.2">
      <c r="A506" s="65">
        <v>502</v>
      </c>
      <c r="B506" s="10" t="s">
        <v>171</v>
      </c>
      <c r="C506" s="10">
        <v>4</v>
      </c>
      <c r="D506" s="10">
        <v>152098017</v>
      </c>
      <c r="E506" s="10">
        <v>152180134</v>
      </c>
      <c r="F506" s="10">
        <v>37</v>
      </c>
      <c r="G506" s="10" t="s">
        <v>1574</v>
      </c>
      <c r="H506" s="10" t="s">
        <v>1575</v>
      </c>
      <c r="I506" s="6">
        <v>0.32899800000000001</v>
      </c>
      <c r="J506" s="6">
        <v>0.168626</v>
      </c>
      <c r="K506" s="10" t="s">
        <v>1576</v>
      </c>
      <c r="N506" s="6">
        <v>2.4108200000000002</v>
      </c>
    </row>
    <row r="507" spans="1:14" x14ac:dyDescent="0.2">
      <c r="A507" s="65">
        <v>503</v>
      </c>
      <c r="B507" s="10" t="s">
        <v>171</v>
      </c>
      <c r="C507" s="10">
        <v>4</v>
      </c>
      <c r="D507" s="10">
        <v>161096768</v>
      </c>
      <c r="E507" s="10">
        <v>161217268</v>
      </c>
      <c r="F507" s="10">
        <v>5</v>
      </c>
      <c r="G507" s="10" t="s">
        <v>1577</v>
      </c>
      <c r="H507" s="10" t="s">
        <v>1578</v>
      </c>
      <c r="I507" s="6">
        <v>0.52492399999999995</v>
      </c>
      <c r="J507" s="6">
        <v>0.343167</v>
      </c>
      <c r="K507" s="10" t="s">
        <v>1579</v>
      </c>
      <c r="N507" s="6">
        <v>8.8170899999999897</v>
      </c>
    </row>
    <row r="508" spans="1:14" x14ac:dyDescent="0.2">
      <c r="A508" s="65">
        <v>504</v>
      </c>
      <c r="B508" s="10" t="s">
        <v>171</v>
      </c>
      <c r="C508" s="10">
        <v>4</v>
      </c>
      <c r="D508" s="10">
        <v>159671793</v>
      </c>
      <c r="E508" s="10">
        <v>162668535</v>
      </c>
      <c r="F508" s="10">
        <v>189</v>
      </c>
      <c r="G508" s="10" t="s">
        <v>1580</v>
      </c>
      <c r="H508" s="10" t="s">
        <v>1581</v>
      </c>
      <c r="I508" s="6">
        <v>0.61445399999999994</v>
      </c>
      <c r="J508" s="6">
        <v>7.33621E-2</v>
      </c>
      <c r="K508" s="10" t="s">
        <v>1579</v>
      </c>
      <c r="L508" s="10" t="s">
        <v>5</v>
      </c>
      <c r="M508" s="10" t="s">
        <v>1579</v>
      </c>
      <c r="N508" s="6">
        <v>5.4206399999999997</v>
      </c>
    </row>
    <row r="509" spans="1:14" x14ac:dyDescent="0.2">
      <c r="A509" s="65">
        <v>505</v>
      </c>
      <c r="B509" s="10" t="s">
        <v>171</v>
      </c>
      <c r="C509" s="10">
        <v>4</v>
      </c>
      <c r="D509" s="10">
        <v>162097331</v>
      </c>
      <c r="E509" s="10">
        <v>162196768</v>
      </c>
      <c r="F509" s="10">
        <v>67</v>
      </c>
      <c r="G509" s="10" t="s">
        <v>1582</v>
      </c>
      <c r="H509" s="10" t="s">
        <v>1583</v>
      </c>
      <c r="I509" s="6">
        <v>0.21651400000000001</v>
      </c>
      <c r="J509" s="6">
        <v>4.4894099999999999E-2</v>
      </c>
      <c r="K509" s="10" t="s">
        <v>1579</v>
      </c>
      <c r="L509" s="10" t="s">
        <v>5</v>
      </c>
      <c r="M509" s="10" t="s">
        <v>1579</v>
      </c>
      <c r="N509" s="6">
        <v>6.3130100000000002</v>
      </c>
    </row>
    <row r="510" spans="1:14" x14ac:dyDescent="0.2">
      <c r="A510" s="65">
        <v>506</v>
      </c>
      <c r="B510" s="10" t="s">
        <v>171</v>
      </c>
      <c r="C510" s="10">
        <v>4</v>
      </c>
      <c r="D510" s="10">
        <v>163438526</v>
      </c>
      <c r="E510" s="10">
        <v>163580728</v>
      </c>
      <c r="F510" s="10">
        <v>2</v>
      </c>
      <c r="G510" s="10" t="s">
        <v>1584</v>
      </c>
      <c r="H510" s="10" t="s">
        <v>1585</v>
      </c>
      <c r="I510" s="6">
        <v>2.7322200000000001E-2</v>
      </c>
      <c r="J510" s="6">
        <v>0.94726500000000002</v>
      </c>
      <c r="K510" s="10" t="s">
        <v>1586</v>
      </c>
      <c r="N510" s="6">
        <v>5.10419</v>
      </c>
    </row>
    <row r="511" spans="1:14" x14ac:dyDescent="0.2">
      <c r="A511" s="65">
        <v>507</v>
      </c>
      <c r="B511" s="10" t="s">
        <v>171</v>
      </c>
      <c r="C511" s="10">
        <v>4</v>
      </c>
      <c r="D511" s="10">
        <v>164227390</v>
      </c>
      <c r="E511" s="10">
        <v>164299019</v>
      </c>
      <c r="F511" s="10">
        <v>10</v>
      </c>
      <c r="G511" s="10" t="s">
        <v>1587</v>
      </c>
      <c r="H511" s="10" t="s">
        <v>1588</v>
      </c>
      <c r="I511" s="6">
        <v>0.934141</v>
      </c>
      <c r="J511" s="6">
        <v>0.42818400000000001</v>
      </c>
      <c r="K511" s="44" t="s">
        <v>5789</v>
      </c>
      <c r="L511" s="10" t="s">
        <v>5</v>
      </c>
      <c r="M511" s="44" t="s">
        <v>5789</v>
      </c>
      <c r="N511" s="6">
        <v>3.7769900000000001</v>
      </c>
    </row>
    <row r="512" spans="1:14" x14ac:dyDescent="0.2">
      <c r="A512" s="65">
        <v>508</v>
      </c>
      <c r="B512" s="10" t="s">
        <v>171</v>
      </c>
      <c r="C512" s="10">
        <v>4</v>
      </c>
      <c r="D512" s="10">
        <v>164315846</v>
      </c>
      <c r="E512" s="10">
        <v>164401368</v>
      </c>
      <c r="F512" s="10">
        <v>58</v>
      </c>
      <c r="G512" s="10" t="s">
        <v>1589</v>
      </c>
      <c r="H512" s="10" t="s">
        <v>1590</v>
      </c>
      <c r="I512" s="6">
        <v>0.52255799999999997</v>
      </c>
      <c r="J512" s="6">
        <v>8.9437000000000003E-2</v>
      </c>
      <c r="K512" s="10" t="s">
        <v>1591</v>
      </c>
      <c r="L512" s="10" t="s">
        <v>5</v>
      </c>
      <c r="M512" s="12">
        <v>36951</v>
      </c>
      <c r="N512" s="6">
        <v>5.2881599999999898</v>
      </c>
    </row>
    <row r="513" spans="1:14" x14ac:dyDescent="0.2">
      <c r="A513" s="65">
        <v>509</v>
      </c>
      <c r="B513" s="10" t="s">
        <v>171</v>
      </c>
      <c r="C513" s="10">
        <v>4</v>
      </c>
      <c r="D513" s="10">
        <v>15112297</v>
      </c>
      <c r="E513" s="10">
        <v>21147807</v>
      </c>
      <c r="F513" s="10">
        <v>156</v>
      </c>
      <c r="G513" s="10" t="s">
        <v>1592</v>
      </c>
      <c r="H513" s="10" t="s">
        <v>1593</v>
      </c>
      <c r="I513" s="6">
        <v>0.23530699999999999</v>
      </c>
      <c r="J513" s="6">
        <v>0.12693699999999999</v>
      </c>
      <c r="K513" s="10" t="s">
        <v>1594</v>
      </c>
      <c r="L513" s="10" t="s">
        <v>5</v>
      </c>
      <c r="M513" s="10" t="s">
        <v>1594</v>
      </c>
      <c r="N513" s="6">
        <v>6.8636799999999996</v>
      </c>
    </row>
    <row r="514" spans="1:14" x14ac:dyDescent="0.2">
      <c r="A514" s="65">
        <v>510</v>
      </c>
      <c r="B514" s="10" t="s">
        <v>171</v>
      </c>
      <c r="C514" s="10">
        <v>4</v>
      </c>
      <c r="D514" s="10">
        <v>15092207</v>
      </c>
      <c r="E514" s="10">
        <v>21190418</v>
      </c>
      <c r="F514" s="10">
        <v>301</v>
      </c>
      <c r="G514" s="10" t="s">
        <v>1595</v>
      </c>
      <c r="H514" s="10" t="s">
        <v>1596</v>
      </c>
      <c r="I514" s="6">
        <v>0.27839000000000003</v>
      </c>
      <c r="J514" s="6">
        <v>0.13945099999999999</v>
      </c>
      <c r="K514" s="10" t="s">
        <v>1594</v>
      </c>
      <c r="L514" s="10" t="s">
        <v>5</v>
      </c>
      <c r="M514" s="10" t="s">
        <v>1594</v>
      </c>
      <c r="N514" s="6">
        <v>5.8798500000000002</v>
      </c>
    </row>
    <row r="515" spans="1:14" x14ac:dyDescent="0.2">
      <c r="A515" s="65">
        <v>511</v>
      </c>
      <c r="B515" s="10" t="s">
        <v>171</v>
      </c>
      <c r="C515" s="10">
        <v>4</v>
      </c>
      <c r="D515" s="10">
        <v>170601408</v>
      </c>
      <c r="E515" s="10">
        <v>170714320</v>
      </c>
      <c r="F515" s="10">
        <v>15</v>
      </c>
      <c r="G515" s="10" t="s">
        <v>1597</v>
      </c>
      <c r="H515" s="10" t="s">
        <v>1598</v>
      </c>
      <c r="I515" s="6">
        <v>0.184921</v>
      </c>
      <c r="J515" s="6">
        <v>0.50561800000000001</v>
      </c>
      <c r="K515" s="10" t="s">
        <v>1599</v>
      </c>
      <c r="N515" s="6">
        <v>11.327970000000001</v>
      </c>
    </row>
    <row r="516" spans="1:14" x14ac:dyDescent="0.2">
      <c r="A516" s="65">
        <v>512</v>
      </c>
      <c r="B516" s="10" t="s">
        <v>171</v>
      </c>
      <c r="C516" s="10">
        <v>4</v>
      </c>
      <c r="D516" s="10">
        <v>169913447</v>
      </c>
      <c r="E516" s="10">
        <v>173915494</v>
      </c>
      <c r="F516" s="10">
        <v>343</v>
      </c>
      <c r="G516" s="10" t="s">
        <v>1600</v>
      </c>
      <c r="H516" s="10" t="s">
        <v>1601</v>
      </c>
      <c r="I516" s="6">
        <v>0.413686</v>
      </c>
      <c r="J516" s="6">
        <v>2.4239299999999998E-2</v>
      </c>
      <c r="K516" s="10" t="s">
        <v>1602</v>
      </c>
      <c r="L516" s="10" t="s">
        <v>5</v>
      </c>
      <c r="M516" s="10" t="s">
        <v>1602</v>
      </c>
      <c r="N516" s="6">
        <v>4.9714099999999997</v>
      </c>
    </row>
    <row r="517" spans="1:14" x14ac:dyDescent="0.2">
      <c r="A517" s="65">
        <v>513</v>
      </c>
      <c r="B517" s="10" t="s">
        <v>171</v>
      </c>
      <c r="C517" s="10">
        <v>4</v>
      </c>
      <c r="D517" s="10">
        <v>172563018</v>
      </c>
      <c r="E517" s="10">
        <v>172780250</v>
      </c>
      <c r="F517" s="10">
        <v>81</v>
      </c>
      <c r="G517" s="10" t="s">
        <v>1603</v>
      </c>
      <c r="H517" s="10" t="s">
        <v>1604</v>
      </c>
      <c r="I517" s="6">
        <v>0.53858300000000003</v>
      </c>
      <c r="J517" s="6">
        <v>0.116009</v>
      </c>
      <c r="K517" s="10" t="s">
        <v>1602</v>
      </c>
      <c r="L517" s="10" t="s">
        <v>5</v>
      </c>
      <c r="M517" s="10" t="s">
        <v>1602</v>
      </c>
      <c r="N517" s="6">
        <v>6.52447</v>
      </c>
    </row>
    <row r="518" spans="1:14" x14ac:dyDescent="0.2">
      <c r="A518" s="65">
        <v>514</v>
      </c>
      <c r="B518" s="10" t="s">
        <v>171</v>
      </c>
      <c r="C518" s="10">
        <v>4</v>
      </c>
      <c r="D518" s="10">
        <v>18003500</v>
      </c>
      <c r="E518" s="10">
        <v>18117251</v>
      </c>
      <c r="F518" s="10">
        <v>26</v>
      </c>
      <c r="G518" s="10" t="s">
        <v>1605</v>
      </c>
      <c r="H518" s="10" t="s">
        <v>1606</v>
      </c>
      <c r="I518" s="6">
        <v>0.210622</v>
      </c>
      <c r="J518" s="6">
        <v>8.27267E-2</v>
      </c>
      <c r="K518" s="10" t="s">
        <v>1607</v>
      </c>
      <c r="N518" s="6">
        <v>5.50434</v>
      </c>
    </row>
    <row r="519" spans="1:14" x14ac:dyDescent="0.2">
      <c r="A519" s="65">
        <v>515</v>
      </c>
      <c r="B519" s="10" t="s">
        <v>171</v>
      </c>
      <c r="C519" s="10">
        <v>4</v>
      </c>
      <c r="D519" s="10">
        <v>18328201</v>
      </c>
      <c r="E519" s="10">
        <v>18510115</v>
      </c>
      <c r="F519" s="10">
        <v>10</v>
      </c>
      <c r="G519" s="10" t="s">
        <v>1608</v>
      </c>
      <c r="H519" s="10" t="s">
        <v>1609</v>
      </c>
      <c r="I519" s="6">
        <v>0.46753099999999997</v>
      </c>
      <c r="J519" s="6">
        <v>0.380963</v>
      </c>
      <c r="K519" s="10" t="s">
        <v>1607</v>
      </c>
      <c r="N519" s="6">
        <v>16.485119999999998</v>
      </c>
    </row>
    <row r="520" spans="1:14" x14ac:dyDescent="0.2">
      <c r="A520" s="65">
        <v>516</v>
      </c>
      <c r="B520" s="10" t="s">
        <v>239</v>
      </c>
      <c r="C520" s="10">
        <v>4</v>
      </c>
      <c r="D520" s="10">
        <v>184967973</v>
      </c>
      <c r="E520" s="10">
        <v>184970902</v>
      </c>
      <c r="F520" s="10">
        <v>2</v>
      </c>
      <c r="G520" s="10" t="s">
        <v>1610</v>
      </c>
      <c r="H520" s="10" t="s">
        <v>1611</v>
      </c>
      <c r="I520" s="6">
        <v>0.81639200000000001</v>
      </c>
      <c r="J520" s="6">
        <v>0.60414299999999999</v>
      </c>
      <c r="K520" s="10" t="s">
        <v>1612</v>
      </c>
      <c r="N520" s="6">
        <v>6.3601199999999896</v>
      </c>
    </row>
    <row r="521" spans="1:14" x14ac:dyDescent="0.2">
      <c r="A521" s="65">
        <v>517</v>
      </c>
      <c r="B521" s="10" t="s">
        <v>171</v>
      </c>
      <c r="C521" s="10">
        <v>4</v>
      </c>
      <c r="D521" s="10">
        <v>1800139</v>
      </c>
      <c r="E521" s="10">
        <v>4668469</v>
      </c>
      <c r="F521" s="10">
        <v>334</v>
      </c>
      <c r="G521" s="10" t="s">
        <v>1613</v>
      </c>
      <c r="H521" s="10" t="s">
        <v>1614</v>
      </c>
      <c r="I521" s="6">
        <v>0.294545</v>
      </c>
      <c r="J521" s="6">
        <v>0.343497</v>
      </c>
      <c r="K521" s="10" t="s">
        <v>1615</v>
      </c>
      <c r="L521" s="10" t="s">
        <v>5</v>
      </c>
      <c r="M521" s="10" t="s">
        <v>1615</v>
      </c>
      <c r="N521" s="6">
        <v>6.1086199999999904</v>
      </c>
    </row>
    <row r="522" spans="1:14" x14ac:dyDescent="0.2">
      <c r="A522" s="65">
        <v>518</v>
      </c>
      <c r="B522" s="10" t="s">
        <v>171</v>
      </c>
      <c r="C522" s="10">
        <v>4</v>
      </c>
      <c r="D522" s="10">
        <v>20097515</v>
      </c>
      <c r="E522" s="10">
        <v>20230101</v>
      </c>
      <c r="F522" s="10">
        <v>64</v>
      </c>
      <c r="G522" s="10" t="s">
        <v>1616</v>
      </c>
      <c r="H522" s="10" t="s">
        <v>1617</v>
      </c>
      <c r="I522" s="6">
        <v>0.123667</v>
      </c>
      <c r="J522" s="6">
        <v>5.4139300000000001E-2</v>
      </c>
      <c r="K522" s="10" t="s">
        <v>1618</v>
      </c>
      <c r="N522" s="6">
        <v>12.73043</v>
      </c>
    </row>
    <row r="523" spans="1:14" x14ac:dyDescent="0.2">
      <c r="A523" s="65">
        <v>519</v>
      </c>
      <c r="B523" s="10" t="s">
        <v>171</v>
      </c>
      <c r="C523" s="10">
        <v>4</v>
      </c>
      <c r="D523" s="10">
        <v>20258405</v>
      </c>
      <c r="E523" s="10">
        <v>20274629</v>
      </c>
      <c r="F523" s="10">
        <v>8</v>
      </c>
      <c r="G523" s="10" t="s">
        <v>1619</v>
      </c>
      <c r="H523" s="10" t="s">
        <v>1620</v>
      </c>
      <c r="I523" s="6">
        <v>0.33384000000000003</v>
      </c>
      <c r="J523" s="6">
        <v>0.19342599999999999</v>
      </c>
      <c r="K523" s="10" t="s">
        <v>1618</v>
      </c>
      <c r="L523" s="10" t="s">
        <v>5</v>
      </c>
      <c r="M523" s="10" t="s">
        <v>1618</v>
      </c>
      <c r="N523" s="6">
        <v>9.3503299999999996</v>
      </c>
    </row>
    <row r="524" spans="1:14" x14ac:dyDescent="0.2">
      <c r="A524" s="65">
        <v>520</v>
      </c>
      <c r="B524" s="10" t="s">
        <v>171</v>
      </c>
      <c r="C524" s="10">
        <v>4</v>
      </c>
      <c r="D524" s="10">
        <v>25407216</v>
      </c>
      <c r="E524" s="10">
        <v>25407216</v>
      </c>
      <c r="F524" s="10">
        <v>1</v>
      </c>
      <c r="G524" s="10" t="s">
        <v>1621</v>
      </c>
      <c r="H524" s="10" t="s">
        <v>1622</v>
      </c>
      <c r="I524" s="6">
        <v>0.225743</v>
      </c>
      <c r="J524" s="6">
        <v>0.99964600000000003</v>
      </c>
      <c r="K524" s="10" t="s">
        <v>1623</v>
      </c>
      <c r="L524" s="10" t="s">
        <v>161</v>
      </c>
      <c r="M524" s="10" t="s">
        <v>1623</v>
      </c>
      <c r="N524" s="6">
        <v>38.194769999999998</v>
      </c>
    </row>
    <row r="525" spans="1:14" x14ac:dyDescent="0.2">
      <c r="A525" s="65">
        <v>521</v>
      </c>
      <c r="B525" s="10" t="s">
        <v>171</v>
      </c>
      <c r="C525" s="10">
        <v>4</v>
      </c>
      <c r="D525" s="10">
        <v>2362216</v>
      </c>
      <c r="E525" s="10">
        <v>4668469</v>
      </c>
      <c r="F525" s="10">
        <v>277</v>
      </c>
      <c r="G525" s="10" t="s">
        <v>1624</v>
      </c>
      <c r="H525" s="10" t="s">
        <v>1625</v>
      </c>
      <c r="I525" s="6">
        <v>0.522818</v>
      </c>
      <c r="J525" s="6">
        <v>8.0493899999999993E-2</v>
      </c>
      <c r="K525" s="10" t="s">
        <v>1626</v>
      </c>
      <c r="L525" s="10" t="s">
        <v>5</v>
      </c>
      <c r="M525" s="10" t="s">
        <v>1626</v>
      </c>
      <c r="N525" s="6">
        <v>8.2410499999999995</v>
      </c>
    </row>
    <row r="526" spans="1:14" x14ac:dyDescent="0.2">
      <c r="A526" s="65">
        <v>522</v>
      </c>
      <c r="B526" s="10" t="s">
        <v>171</v>
      </c>
      <c r="C526" s="10">
        <v>4</v>
      </c>
      <c r="D526" s="10">
        <v>26844090</v>
      </c>
      <c r="E526" s="10">
        <v>27031805</v>
      </c>
      <c r="F526" s="10">
        <v>26</v>
      </c>
      <c r="G526" s="10" t="s">
        <v>1627</v>
      </c>
      <c r="H526" s="10" t="s">
        <v>1628</v>
      </c>
      <c r="I526" s="6">
        <v>0.30119099999999999</v>
      </c>
      <c r="J526" s="6">
        <v>0.27074599999999999</v>
      </c>
      <c r="K526" s="10" t="s">
        <v>1629</v>
      </c>
      <c r="L526" s="10" t="s">
        <v>5</v>
      </c>
      <c r="M526" s="10" t="s">
        <v>1629</v>
      </c>
      <c r="N526" s="6">
        <v>7.3887499999999999</v>
      </c>
    </row>
    <row r="527" spans="1:14" x14ac:dyDescent="0.2">
      <c r="A527" s="65">
        <v>523</v>
      </c>
      <c r="B527" s="10" t="s">
        <v>171</v>
      </c>
      <c r="C527" s="10">
        <v>4</v>
      </c>
      <c r="D527" s="10">
        <v>28511908</v>
      </c>
      <c r="E527" s="10">
        <v>28560368</v>
      </c>
      <c r="F527" s="10">
        <v>9</v>
      </c>
      <c r="G527" s="10" t="s">
        <v>1630</v>
      </c>
      <c r="H527" s="10" t="s">
        <v>1631</v>
      </c>
      <c r="I527" s="6">
        <v>0.17699999999999999</v>
      </c>
      <c r="J527" s="6">
        <v>0.27214899999999997</v>
      </c>
      <c r="K527" s="10" t="s">
        <v>1629</v>
      </c>
      <c r="N527" s="6">
        <v>9.7457600000000006</v>
      </c>
    </row>
    <row r="528" spans="1:14" x14ac:dyDescent="0.2">
      <c r="A528" s="65">
        <v>524</v>
      </c>
      <c r="B528" s="10" t="s">
        <v>171</v>
      </c>
      <c r="C528" s="10">
        <v>4</v>
      </c>
      <c r="D528" s="10">
        <v>24378866</v>
      </c>
      <c r="E528" s="10">
        <v>31761756</v>
      </c>
      <c r="F528" s="10">
        <v>244</v>
      </c>
      <c r="G528" s="10" t="s">
        <v>1632</v>
      </c>
      <c r="H528" s="10" t="s">
        <v>1633</v>
      </c>
      <c r="I528" s="6">
        <v>0.116927</v>
      </c>
      <c r="J528" s="6">
        <v>6.7113300000000001E-2</v>
      </c>
      <c r="K528" s="10" t="s">
        <v>1634</v>
      </c>
      <c r="N528" s="6">
        <v>3.8623400000000001</v>
      </c>
    </row>
    <row r="529" spans="1:14" x14ac:dyDescent="0.2">
      <c r="A529" s="65">
        <v>525</v>
      </c>
      <c r="B529" s="10" t="s">
        <v>171</v>
      </c>
      <c r="C529" s="10">
        <v>4</v>
      </c>
      <c r="D529" s="10">
        <v>24392983</v>
      </c>
      <c r="E529" s="10">
        <v>31761756</v>
      </c>
      <c r="F529" s="10">
        <v>162</v>
      </c>
      <c r="G529" s="10" t="s">
        <v>1635</v>
      </c>
      <c r="H529" s="10" t="s">
        <v>1636</v>
      </c>
      <c r="I529" s="6">
        <v>0.67763699999999905</v>
      </c>
      <c r="J529" s="6">
        <v>0.13700399999999999</v>
      </c>
      <c r="K529" s="10" t="s">
        <v>1634</v>
      </c>
      <c r="N529" s="6">
        <v>7.1794699999999896</v>
      </c>
    </row>
    <row r="530" spans="1:14" x14ac:dyDescent="0.2">
      <c r="A530" s="65">
        <v>526</v>
      </c>
      <c r="B530" s="10" t="s">
        <v>171</v>
      </c>
      <c r="C530" s="10">
        <v>4</v>
      </c>
      <c r="D530" s="10">
        <v>31002014</v>
      </c>
      <c r="E530" s="10">
        <v>31026568</v>
      </c>
      <c r="F530" s="10">
        <v>8</v>
      </c>
      <c r="G530" s="10" t="s">
        <v>1637</v>
      </c>
      <c r="H530" s="10" t="s">
        <v>1638</v>
      </c>
      <c r="I530" s="6">
        <v>0.36642000000000002</v>
      </c>
      <c r="J530" s="6">
        <v>0.44065199999999999</v>
      </c>
      <c r="K530" s="10" t="s">
        <v>1634</v>
      </c>
      <c r="N530" s="6">
        <v>9.6364699999999992</v>
      </c>
    </row>
    <row r="531" spans="1:14" x14ac:dyDescent="0.2">
      <c r="A531" s="65">
        <v>527</v>
      </c>
      <c r="B531" s="10" t="s">
        <v>171</v>
      </c>
      <c r="C531" s="10">
        <v>4</v>
      </c>
      <c r="D531" s="10">
        <v>24104234</v>
      </c>
      <c r="E531" s="10">
        <v>31764458</v>
      </c>
      <c r="F531" s="10">
        <v>348</v>
      </c>
      <c r="G531" s="10" t="s">
        <v>1639</v>
      </c>
      <c r="H531" s="10" t="s">
        <v>1640</v>
      </c>
      <c r="I531" s="6">
        <v>0.399835</v>
      </c>
      <c r="J531" s="6">
        <v>0.16094</v>
      </c>
      <c r="K531" s="10" t="s">
        <v>1634</v>
      </c>
      <c r="N531" s="6">
        <v>4.5640299999999998</v>
      </c>
    </row>
    <row r="532" spans="1:14" x14ac:dyDescent="0.2">
      <c r="A532" s="65">
        <v>528</v>
      </c>
      <c r="B532" s="10" t="s">
        <v>171</v>
      </c>
      <c r="C532" s="10">
        <v>4</v>
      </c>
      <c r="D532" s="10">
        <v>32222067</v>
      </c>
      <c r="E532" s="10">
        <v>32251850</v>
      </c>
      <c r="F532" s="10">
        <v>96</v>
      </c>
      <c r="G532" s="10" t="s">
        <v>1641</v>
      </c>
      <c r="H532" s="10" t="s">
        <v>1642</v>
      </c>
      <c r="I532" s="6">
        <v>0.34375</v>
      </c>
      <c r="J532" s="6">
        <v>1.57092E-2</v>
      </c>
      <c r="K532" s="10" t="s">
        <v>1634</v>
      </c>
      <c r="N532" s="6">
        <v>6.3881600000000001</v>
      </c>
    </row>
    <row r="533" spans="1:14" x14ac:dyDescent="0.2">
      <c r="A533" s="65">
        <v>529</v>
      </c>
      <c r="B533" s="10" t="s">
        <v>171</v>
      </c>
      <c r="C533" s="10">
        <v>4</v>
      </c>
      <c r="D533" s="10">
        <v>3279642</v>
      </c>
      <c r="E533" s="10">
        <v>3378361</v>
      </c>
      <c r="F533" s="10">
        <v>17</v>
      </c>
      <c r="G533" s="10" t="s">
        <v>1643</v>
      </c>
      <c r="H533" s="10" t="s">
        <v>1644</v>
      </c>
      <c r="I533" s="6">
        <v>0.13358399999999901</v>
      </c>
      <c r="J533" s="6">
        <v>0.26092399999999999</v>
      </c>
      <c r="K533" s="10" t="s">
        <v>1645</v>
      </c>
      <c r="N533" s="6">
        <v>9.7158800000000003</v>
      </c>
    </row>
    <row r="534" spans="1:14" x14ac:dyDescent="0.2">
      <c r="A534" s="65">
        <v>530</v>
      </c>
      <c r="B534" s="10" t="s">
        <v>171</v>
      </c>
      <c r="C534" s="10">
        <v>4</v>
      </c>
      <c r="D534" s="10">
        <v>34827631</v>
      </c>
      <c r="E534" s="10">
        <v>34967922</v>
      </c>
      <c r="F534" s="10">
        <v>101</v>
      </c>
      <c r="G534" s="10" t="s">
        <v>1646</v>
      </c>
      <c r="H534" s="10" t="s">
        <v>1647</v>
      </c>
      <c r="I534" s="6">
        <v>0.32861600000000002</v>
      </c>
      <c r="J534" s="6">
        <v>1.83865E-2</v>
      </c>
      <c r="K534" s="10" t="s">
        <v>1648</v>
      </c>
      <c r="N534" s="6">
        <v>5.1032500000000001</v>
      </c>
    </row>
    <row r="535" spans="1:14" x14ac:dyDescent="0.2">
      <c r="A535" s="65">
        <v>531</v>
      </c>
      <c r="B535" s="10" t="s">
        <v>171</v>
      </c>
      <c r="C535" s="10">
        <v>4</v>
      </c>
      <c r="D535" s="10">
        <v>35482449</v>
      </c>
      <c r="E535" s="10">
        <v>35922367</v>
      </c>
      <c r="F535" s="10">
        <v>391</v>
      </c>
      <c r="G535" s="10" t="s">
        <v>1649</v>
      </c>
      <c r="H535" s="10" t="s">
        <v>1650</v>
      </c>
      <c r="I535" s="6">
        <v>0.64884299999999995</v>
      </c>
      <c r="J535" s="6">
        <v>9.4579599999999996E-3</v>
      </c>
      <c r="K535" s="10" t="s">
        <v>1648</v>
      </c>
      <c r="N535" s="6">
        <v>4.5341199999999997</v>
      </c>
    </row>
    <row r="536" spans="1:14" x14ac:dyDescent="0.2">
      <c r="A536" s="65">
        <v>532</v>
      </c>
      <c r="B536" s="10" t="s">
        <v>171</v>
      </c>
      <c r="C536" s="10">
        <v>4</v>
      </c>
      <c r="D536" s="10">
        <v>38331166</v>
      </c>
      <c r="E536" s="10">
        <v>40022798</v>
      </c>
      <c r="F536" s="10">
        <v>38</v>
      </c>
      <c r="G536" s="10" t="s">
        <v>1651</v>
      </c>
      <c r="H536" s="10" t="s">
        <v>1652</v>
      </c>
      <c r="I536" s="6">
        <v>0.11265500000000001</v>
      </c>
      <c r="J536" s="6">
        <v>0.108962</v>
      </c>
      <c r="K536" s="10" t="s">
        <v>1653</v>
      </c>
      <c r="N536" s="6">
        <v>5.3583999999999996</v>
      </c>
    </row>
    <row r="537" spans="1:14" x14ac:dyDescent="0.2">
      <c r="A537" s="65">
        <v>533</v>
      </c>
      <c r="B537" s="10" t="s">
        <v>171</v>
      </c>
      <c r="C537" s="10">
        <v>4</v>
      </c>
      <c r="D537" s="10">
        <v>38611486</v>
      </c>
      <c r="E537" s="10">
        <v>38698036</v>
      </c>
      <c r="F537" s="10">
        <v>15</v>
      </c>
      <c r="G537" s="10" t="s">
        <v>1654</v>
      </c>
      <c r="H537" s="10" t="s">
        <v>1655</v>
      </c>
      <c r="I537" s="6">
        <v>0.34387499999999999</v>
      </c>
      <c r="J537" s="6">
        <v>0.123228</v>
      </c>
      <c r="K537" s="10" t="s">
        <v>1656</v>
      </c>
      <c r="N537" s="6">
        <v>10.036719999999899</v>
      </c>
    </row>
    <row r="538" spans="1:14" x14ac:dyDescent="0.2">
      <c r="A538" s="65">
        <v>534</v>
      </c>
      <c r="B538" s="10" t="s">
        <v>171</v>
      </c>
      <c r="C538" s="10">
        <v>4</v>
      </c>
      <c r="D538" s="10">
        <v>40958494</v>
      </c>
      <c r="E538" s="10">
        <v>46680139</v>
      </c>
      <c r="F538" s="10">
        <v>249</v>
      </c>
      <c r="G538" s="10" t="s">
        <v>1657</v>
      </c>
      <c r="H538" s="10" t="s">
        <v>1658</v>
      </c>
      <c r="I538" s="6">
        <v>0.29908000000000001</v>
      </c>
      <c r="J538" s="6">
        <v>0.127941</v>
      </c>
      <c r="K538" s="10" t="s">
        <v>1659</v>
      </c>
      <c r="N538" s="6">
        <v>3.9145300000000001</v>
      </c>
    </row>
    <row r="539" spans="1:14" x14ac:dyDescent="0.2">
      <c r="A539" s="65">
        <v>535</v>
      </c>
      <c r="B539" s="10" t="s">
        <v>171</v>
      </c>
      <c r="C539" s="10">
        <v>4</v>
      </c>
      <c r="D539" s="10">
        <v>41074271</v>
      </c>
      <c r="E539" s="10">
        <v>46680139</v>
      </c>
      <c r="F539" s="10">
        <v>288</v>
      </c>
      <c r="G539" s="10" t="s">
        <v>1660</v>
      </c>
      <c r="H539" s="10" t="s">
        <v>1661</v>
      </c>
      <c r="I539" s="6">
        <v>4.7864200000000003E-2</v>
      </c>
      <c r="J539" s="6">
        <v>0.18484700000000001</v>
      </c>
      <c r="K539" s="10" t="s">
        <v>1662</v>
      </c>
      <c r="L539" s="10" t="s">
        <v>5</v>
      </c>
      <c r="M539" s="10" t="s">
        <v>1662</v>
      </c>
      <c r="N539" s="6">
        <v>4.0953299999999997</v>
      </c>
    </row>
    <row r="540" spans="1:14" x14ac:dyDescent="0.2">
      <c r="A540" s="65">
        <v>536</v>
      </c>
      <c r="B540" s="10" t="s">
        <v>171</v>
      </c>
      <c r="C540" s="10">
        <v>4</v>
      </c>
      <c r="D540" s="10">
        <v>42223917</v>
      </c>
      <c r="E540" s="10">
        <v>46502506</v>
      </c>
      <c r="F540" s="10">
        <v>119</v>
      </c>
      <c r="G540" s="10" t="s">
        <v>1663</v>
      </c>
      <c r="H540" s="10" t="s">
        <v>1664</v>
      </c>
      <c r="I540" s="6">
        <v>0.52512799999999904</v>
      </c>
      <c r="J540" s="6">
        <v>0.15404599999999999</v>
      </c>
      <c r="K540" s="10" t="s">
        <v>1665</v>
      </c>
      <c r="N540" s="6">
        <v>5.4032299999999998</v>
      </c>
    </row>
    <row r="541" spans="1:14" x14ac:dyDescent="0.2">
      <c r="A541" s="65">
        <v>537</v>
      </c>
      <c r="B541" s="10" t="s">
        <v>171</v>
      </c>
      <c r="C541" s="10">
        <v>4</v>
      </c>
      <c r="D541" s="10">
        <v>44428008</v>
      </c>
      <c r="E541" s="10">
        <v>44516218</v>
      </c>
      <c r="F541" s="10">
        <v>23</v>
      </c>
      <c r="G541" s="10" t="s">
        <v>1666</v>
      </c>
      <c r="H541" s="10" t="s">
        <v>1667</v>
      </c>
      <c r="I541" s="6">
        <v>0.74795199999999995</v>
      </c>
      <c r="J541" s="6">
        <v>0.21513699999999999</v>
      </c>
      <c r="K541" s="10" t="s">
        <v>1668</v>
      </c>
      <c r="L541" s="10" t="s">
        <v>5</v>
      </c>
      <c r="M541" s="10" t="s">
        <v>1668</v>
      </c>
      <c r="N541" s="6">
        <v>9.9106199999999998</v>
      </c>
    </row>
    <row r="542" spans="1:14" x14ac:dyDescent="0.2">
      <c r="A542" s="65">
        <v>538</v>
      </c>
      <c r="B542" s="10" t="s">
        <v>239</v>
      </c>
      <c r="C542" s="10">
        <v>4</v>
      </c>
      <c r="D542" s="10">
        <v>45163633</v>
      </c>
      <c r="E542" s="10">
        <v>45185605</v>
      </c>
      <c r="F542" s="10">
        <v>8</v>
      </c>
      <c r="G542" s="10" t="s">
        <v>1669</v>
      </c>
      <c r="H542" s="10" t="s">
        <v>1670</v>
      </c>
      <c r="I542" s="6">
        <v>0.314697</v>
      </c>
      <c r="J542" s="6">
        <v>0.230099</v>
      </c>
      <c r="K542" s="10" t="s">
        <v>1671</v>
      </c>
      <c r="N542" s="6"/>
    </row>
    <row r="543" spans="1:14" x14ac:dyDescent="0.2">
      <c r="A543" s="65">
        <v>539</v>
      </c>
      <c r="B543" s="10" t="s">
        <v>171</v>
      </c>
      <c r="C543" s="10">
        <v>4</v>
      </c>
      <c r="D543" s="10">
        <v>45173674</v>
      </c>
      <c r="E543" s="10">
        <v>45184122</v>
      </c>
      <c r="F543" s="10">
        <v>5</v>
      </c>
      <c r="G543" s="10" t="s">
        <v>1672</v>
      </c>
      <c r="H543" s="10" t="s">
        <v>1673</v>
      </c>
      <c r="I543" s="6">
        <v>0.43464199999999997</v>
      </c>
      <c r="J543" s="6">
        <v>0.34389199999999998</v>
      </c>
      <c r="K543" s="10" t="s">
        <v>1671</v>
      </c>
      <c r="N543" s="6">
        <v>97.955269999999999</v>
      </c>
    </row>
    <row r="544" spans="1:14" x14ac:dyDescent="0.2">
      <c r="A544" s="65">
        <v>540</v>
      </c>
      <c r="B544" s="10" t="s">
        <v>171</v>
      </c>
      <c r="C544" s="10">
        <v>4</v>
      </c>
      <c r="D544" s="10">
        <v>1800484</v>
      </c>
      <c r="E544" s="10">
        <v>4795878</v>
      </c>
      <c r="F544" s="10">
        <v>470</v>
      </c>
      <c r="G544" s="10" t="s">
        <v>1674</v>
      </c>
      <c r="H544" s="10" t="s">
        <v>1675</v>
      </c>
      <c r="I544" s="6">
        <v>0.32744099999999998</v>
      </c>
      <c r="J544" s="6">
        <v>4.4933500000000001E-2</v>
      </c>
      <c r="K544" s="10" t="s">
        <v>1676</v>
      </c>
      <c r="N544" s="6">
        <v>2.3206099999999998</v>
      </c>
    </row>
    <row r="545" spans="1:14" x14ac:dyDescent="0.2">
      <c r="A545" s="65">
        <v>541</v>
      </c>
      <c r="B545" s="10" t="s">
        <v>171</v>
      </c>
      <c r="C545" s="10">
        <v>4</v>
      </c>
      <c r="D545" s="10">
        <v>51795464</v>
      </c>
      <c r="E545" s="10">
        <v>52069515</v>
      </c>
      <c r="F545" s="10">
        <v>141</v>
      </c>
      <c r="G545" s="10" t="s">
        <v>1677</v>
      </c>
      <c r="H545" s="10" t="s">
        <v>1678</v>
      </c>
      <c r="I545" s="6">
        <v>0.73645799999999995</v>
      </c>
      <c r="J545" s="6">
        <v>9.6029299999999998E-2</v>
      </c>
      <c r="K545" s="10" t="s">
        <v>1679</v>
      </c>
      <c r="L545" s="10" t="s">
        <v>5</v>
      </c>
      <c r="M545" s="10" t="s">
        <v>1679</v>
      </c>
      <c r="N545" s="6">
        <v>3.3947500000000002</v>
      </c>
    </row>
    <row r="546" spans="1:14" x14ac:dyDescent="0.2">
      <c r="A546" s="65">
        <v>542</v>
      </c>
      <c r="B546" s="10" t="s">
        <v>171</v>
      </c>
      <c r="C546" s="10">
        <v>4</v>
      </c>
      <c r="D546" s="10">
        <v>52549359</v>
      </c>
      <c r="E546" s="10">
        <v>52873095</v>
      </c>
      <c r="F546" s="10">
        <v>111</v>
      </c>
      <c r="G546" s="10" t="s">
        <v>1680</v>
      </c>
      <c r="H546" s="10" t="s">
        <v>1681</v>
      </c>
      <c r="I546" s="6">
        <v>0.10663300000000001</v>
      </c>
      <c r="J546" s="6">
        <v>0.12648999999999999</v>
      </c>
      <c r="K546" s="10" t="s">
        <v>1682</v>
      </c>
      <c r="N546" s="6">
        <v>5.7678399999999996</v>
      </c>
    </row>
    <row r="547" spans="1:14" x14ac:dyDescent="0.2">
      <c r="A547" s="65">
        <v>543</v>
      </c>
      <c r="B547" s="10" t="s">
        <v>171</v>
      </c>
      <c r="C547" s="10">
        <v>4</v>
      </c>
      <c r="D547" s="10">
        <v>53703265</v>
      </c>
      <c r="E547" s="10">
        <v>53790027</v>
      </c>
      <c r="F547" s="10">
        <v>76</v>
      </c>
      <c r="G547" s="10" t="s">
        <v>1683</v>
      </c>
      <c r="H547" s="10" t="s">
        <v>1684</v>
      </c>
      <c r="I547" s="6">
        <v>0.54048999999999903</v>
      </c>
      <c r="J547" s="6">
        <v>0.101643</v>
      </c>
      <c r="K547" s="10" t="s">
        <v>1685</v>
      </c>
      <c r="L547" s="10" t="s">
        <v>5</v>
      </c>
      <c r="M547" s="10" t="s">
        <v>1685</v>
      </c>
      <c r="N547" s="6">
        <v>3.5896400000000002</v>
      </c>
    </row>
    <row r="548" spans="1:14" x14ac:dyDescent="0.2">
      <c r="A548" s="65">
        <v>544</v>
      </c>
      <c r="B548" s="10" t="s">
        <v>171</v>
      </c>
      <c r="C548" s="10">
        <v>4</v>
      </c>
      <c r="D548" s="10">
        <v>54346401</v>
      </c>
      <c r="E548" s="10">
        <v>54365042</v>
      </c>
      <c r="F548" s="10">
        <v>21</v>
      </c>
      <c r="G548" s="10" t="s">
        <v>1686</v>
      </c>
      <c r="H548" s="10" t="s">
        <v>1687</v>
      </c>
      <c r="I548" s="6">
        <v>0.50585800000000003</v>
      </c>
      <c r="J548" s="6">
        <v>0.102546</v>
      </c>
      <c r="K548" s="10" t="s">
        <v>1688</v>
      </c>
      <c r="N548" s="6">
        <v>7.8845000000000001</v>
      </c>
    </row>
    <row r="549" spans="1:14" x14ac:dyDescent="0.2">
      <c r="A549" s="65">
        <v>545</v>
      </c>
      <c r="B549" s="10" t="s">
        <v>171</v>
      </c>
      <c r="C549" s="10">
        <v>4</v>
      </c>
      <c r="D549" s="10">
        <v>54629626</v>
      </c>
      <c r="E549" s="10">
        <v>54675713</v>
      </c>
      <c r="F549" s="10">
        <v>18</v>
      </c>
      <c r="G549" s="10" t="s">
        <v>1689</v>
      </c>
      <c r="H549" s="10" t="s">
        <v>1690</v>
      </c>
      <c r="I549" s="6">
        <v>0.55104900000000001</v>
      </c>
      <c r="J549" s="6">
        <v>0.185693</v>
      </c>
      <c r="K549" s="10" t="s">
        <v>1691</v>
      </c>
      <c r="N549" s="6">
        <v>12.04706</v>
      </c>
    </row>
    <row r="550" spans="1:14" x14ac:dyDescent="0.2">
      <c r="A550" s="65">
        <v>546</v>
      </c>
      <c r="B550" s="10" t="s">
        <v>171</v>
      </c>
      <c r="C550" s="10">
        <v>4</v>
      </c>
      <c r="D550" s="10">
        <v>54821151</v>
      </c>
      <c r="E550" s="10">
        <v>54873289</v>
      </c>
      <c r="F550" s="10">
        <v>52</v>
      </c>
      <c r="G550" s="10" t="s">
        <v>1692</v>
      </c>
      <c r="H550" s="10" t="s">
        <v>1693</v>
      </c>
      <c r="I550" s="6">
        <v>0.46415499999999998</v>
      </c>
      <c r="J550" s="6">
        <v>0.101909</v>
      </c>
      <c r="K550" s="10" t="s">
        <v>1691</v>
      </c>
      <c r="N550" s="6">
        <v>4.9736399999999996</v>
      </c>
    </row>
    <row r="551" spans="1:14" x14ac:dyDescent="0.2">
      <c r="A551" s="65">
        <v>547</v>
      </c>
      <c r="B551" s="10" t="s">
        <v>171</v>
      </c>
      <c r="C551" s="10">
        <v>4</v>
      </c>
      <c r="D551" s="10">
        <v>57847889</v>
      </c>
      <c r="E551" s="10">
        <v>57937353</v>
      </c>
      <c r="F551" s="10">
        <v>115</v>
      </c>
      <c r="G551" s="10" t="s">
        <v>1694</v>
      </c>
      <c r="H551" s="10" t="s">
        <v>1695</v>
      </c>
      <c r="I551" s="6">
        <v>0.41408099999999998</v>
      </c>
      <c r="J551" s="6">
        <v>4.1825300000000003E-2</v>
      </c>
      <c r="K551" s="10" t="s">
        <v>1696</v>
      </c>
      <c r="N551" s="6">
        <v>6.31189</v>
      </c>
    </row>
    <row r="552" spans="1:14" x14ac:dyDescent="0.2">
      <c r="A552" s="65">
        <v>548</v>
      </c>
      <c r="B552" s="10" t="s">
        <v>171</v>
      </c>
      <c r="C552" s="10">
        <v>4</v>
      </c>
      <c r="D552" s="10">
        <v>59327091</v>
      </c>
      <c r="E552" s="10">
        <v>59361698</v>
      </c>
      <c r="F552" s="10">
        <v>63</v>
      </c>
      <c r="G552" s="10" t="s">
        <v>1697</v>
      </c>
      <c r="H552" s="10" t="s">
        <v>1698</v>
      </c>
      <c r="I552" s="6">
        <v>0.290738</v>
      </c>
      <c r="J552" s="6">
        <v>4.2922700000000001E-2</v>
      </c>
      <c r="K552" s="10" t="s">
        <v>1699</v>
      </c>
      <c r="N552" s="6">
        <v>8.27503999999999</v>
      </c>
    </row>
    <row r="553" spans="1:14" x14ac:dyDescent="0.2">
      <c r="A553" s="65">
        <v>549</v>
      </c>
      <c r="B553" s="10" t="s">
        <v>171</v>
      </c>
      <c r="C553" s="10">
        <v>4</v>
      </c>
      <c r="D553" s="10">
        <v>60725176</v>
      </c>
      <c r="E553" s="10">
        <v>60807251</v>
      </c>
      <c r="F553" s="10">
        <v>31</v>
      </c>
      <c r="G553" s="10" t="s">
        <v>1700</v>
      </c>
      <c r="H553" s="10" t="s">
        <v>1701</v>
      </c>
      <c r="I553" s="6">
        <v>0.15679699999999999</v>
      </c>
      <c r="J553" s="6">
        <v>5.5522200000000001E-2</v>
      </c>
      <c r="K553" s="10" t="s">
        <v>1699</v>
      </c>
      <c r="N553" s="6">
        <v>3.9057599999999999</v>
      </c>
    </row>
    <row r="554" spans="1:14" x14ac:dyDescent="0.2">
      <c r="A554" s="65">
        <v>550</v>
      </c>
      <c r="B554" s="10" t="s">
        <v>171</v>
      </c>
      <c r="C554" s="10">
        <v>4</v>
      </c>
      <c r="D554" s="10">
        <v>64785514</v>
      </c>
      <c r="E554" s="10">
        <v>64914444</v>
      </c>
      <c r="F554" s="10">
        <v>50</v>
      </c>
      <c r="G554" s="10" t="s">
        <v>1702</v>
      </c>
      <c r="H554" s="10" t="s">
        <v>1703</v>
      </c>
      <c r="I554" s="6">
        <v>0.40290500000000001</v>
      </c>
      <c r="J554" s="6">
        <v>0.16955899999999999</v>
      </c>
      <c r="K554" s="10" t="s">
        <v>1704</v>
      </c>
      <c r="N554" s="6">
        <v>10.56012</v>
      </c>
    </row>
    <row r="555" spans="1:14" x14ac:dyDescent="0.2">
      <c r="A555" s="65">
        <v>551</v>
      </c>
      <c r="B555" s="10" t="s">
        <v>171</v>
      </c>
      <c r="C555" s="10">
        <v>4</v>
      </c>
      <c r="D555" s="10">
        <v>66188051</v>
      </c>
      <c r="E555" s="10">
        <v>66812311</v>
      </c>
      <c r="F555" s="10">
        <v>57</v>
      </c>
      <c r="G555" s="10" t="s">
        <v>1705</v>
      </c>
      <c r="H555" s="10" t="s">
        <v>1706</v>
      </c>
      <c r="I555" s="6">
        <v>0.278868</v>
      </c>
      <c r="J555" s="6">
        <v>0.28181099999999998</v>
      </c>
      <c r="K555" s="10" t="s">
        <v>1707</v>
      </c>
      <c r="N555" s="6">
        <v>6.2895000000000003</v>
      </c>
    </row>
    <row r="556" spans="1:14" x14ac:dyDescent="0.2">
      <c r="A556" s="65">
        <v>552</v>
      </c>
      <c r="B556" s="10" t="s">
        <v>171</v>
      </c>
      <c r="C556" s="10">
        <v>4</v>
      </c>
      <c r="D556" s="10">
        <v>66459258</v>
      </c>
      <c r="E556" s="10">
        <v>66802731</v>
      </c>
      <c r="F556" s="10">
        <v>25</v>
      </c>
      <c r="G556" s="10" t="s">
        <v>1708</v>
      </c>
      <c r="H556" s="10" t="s">
        <v>1709</v>
      </c>
      <c r="I556" s="6">
        <v>0.36806299999999997</v>
      </c>
      <c r="J556" s="6">
        <v>0.22246299999999999</v>
      </c>
      <c r="K556" s="10" t="s">
        <v>1710</v>
      </c>
      <c r="N556" s="6">
        <v>3.7267999999999999</v>
      </c>
    </row>
    <row r="557" spans="1:14" x14ac:dyDescent="0.2">
      <c r="A557" s="65">
        <v>553</v>
      </c>
      <c r="B557" s="10" t="s">
        <v>171</v>
      </c>
      <c r="C557" s="10">
        <v>4</v>
      </c>
      <c r="D557" s="10">
        <v>66935782</v>
      </c>
      <c r="E557" s="10">
        <v>67023511</v>
      </c>
      <c r="F557" s="10">
        <v>33</v>
      </c>
      <c r="G557" s="10" t="s">
        <v>1711</v>
      </c>
      <c r="H557" s="10" t="s">
        <v>1712</v>
      </c>
      <c r="I557" s="6">
        <v>0.77876899999999905</v>
      </c>
      <c r="J557" s="6">
        <v>7.07478E-2</v>
      </c>
      <c r="K557" s="10" t="s">
        <v>1710</v>
      </c>
      <c r="N557" s="6">
        <v>5.98367</v>
      </c>
    </row>
    <row r="558" spans="1:14" x14ac:dyDescent="0.2">
      <c r="A558" s="65">
        <v>554</v>
      </c>
      <c r="B558" s="10" t="s">
        <v>171</v>
      </c>
      <c r="C558" s="10">
        <v>4</v>
      </c>
      <c r="D558" s="10">
        <v>66789663</v>
      </c>
      <c r="E558" s="10">
        <v>67742870</v>
      </c>
      <c r="F558" s="10">
        <v>72</v>
      </c>
      <c r="G558" s="10" t="s">
        <v>1713</v>
      </c>
      <c r="H558" s="10" t="s">
        <v>1714</v>
      </c>
      <c r="I558" s="6">
        <v>0.155804</v>
      </c>
      <c r="J558" s="6">
        <v>0.215889</v>
      </c>
      <c r="K558" s="10" t="s">
        <v>1710</v>
      </c>
      <c r="N558" s="6">
        <v>7.9082899999999903</v>
      </c>
    </row>
    <row r="559" spans="1:14" x14ac:dyDescent="0.2">
      <c r="A559" s="65">
        <v>555</v>
      </c>
      <c r="B559" s="10" t="s">
        <v>171</v>
      </c>
      <c r="C559" s="10">
        <v>4</v>
      </c>
      <c r="D559" s="10">
        <v>76107297</v>
      </c>
      <c r="E559" s="10">
        <v>76136752</v>
      </c>
      <c r="F559" s="10">
        <v>7</v>
      </c>
      <c r="G559" s="10" t="s">
        <v>1715</v>
      </c>
      <c r="H559" s="10" t="s">
        <v>1716</v>
      </c>
      <c r="I559" s="6">
        <v>0.20555300000000001</v>
      </c>
      <c r="J559" s="6">
        <v>0.274563</v>
      </c>
      <c r="K559" s="10" t="s">
        <v>1717</v>
      </c>
      <c r="L559" s="10" t="s">
        <v>5</v>
      </c>
      <c r="M559" s="10" t="s">
        <v>1717</v>
      </c>
      <c r="N559" s="6">
        <v>6.9799199999999999</v>
      </c>
    </row>
    <row r="560" spans="1:14" x14ac:dyDescent="0.2">
      <c r="A560" s="65">
        <v>556</v>
      </c>
      <c r="B560" s="10" t="s">
        <v>171</v>
      </c>
      <c r="C560" s="10">
        <v>4</v>
      </c>
      <c r="D560" s="10">
        <v>74701517</v>
      </c>
      <c r="E560" s="10">
        <v>77486243</v>
      </c>
      <c r="F560" s="10">
        <v>308</v>
      </c>
      <c r="G560" s="10" t="s">
        <v>1718</v>
      </c>
      <c r="H560" s="10" t="s">
        <v>1719</v>
      </c>
      <c r="I560" s="6">
        <v>1.50939E-2</v>
      </c>
      <c r="J560" s="6">
        <v>9.4450400000000004E-2</v>
      </c>
      <c r="K560" s="10" t="s">
        <v>1720</v>
      </c>
      <c r="L560" s="10" t="s">
        <v>5</v>
      </c>
      <c r="M560" s="10" t="s">
        <v>1720</v>
      </c>
      <c r="N560" s="6">
        <v>1.46194</v>
      </c>
    </row>
    <row r="561" spans="1:14" x14ac:dyDescent="0.2">
      <c r="A561" s="65">
        <v>557</v>
      </c>
      <c r="B561" s="10" t="s">
        <v>171</v>
      </c>
      <c r="C561" s="10">
        <v>4</v>
      </c>
      <c r="D561" s="10">
        <v>79787316</v>
      </c>
      <c r="E561" s="10">
        <v>79898476</v>
      </c>
      <c r="F561" s="10">
        <v>32</v>
      </c>
      <c r="G561" s="10" t="s">
        <v>1721</v>
      </c>
      <c r="H561" s="10" t="s">
        <v>1722</v>
      </c>
      <c r="I561" s="6">
        <v>0.359657</v>
      </c>
      <c r="J561" s="6">
        <v>0.27966999999999997</v>
      </c>
      <c r="K561" s="10" t="s">
        <v>1723</v>
      </c>
      <c r="N561" s="6">
        <v>11.373439999999899</v>
      </c>
    </row>
    <row r="562" spans="1:14" x14ac:dyDescent="0.2">
      <c r="A562" s="65">
        <v>558</v>
      </c>
      <c r="B562" s="10" t="s">
        <v>171</v>
      </c>
      <c r="C562" s="10">
        <v>4</v>
      </c>
      <c r="D562" s="10">
        <v>79163613</v>
      </c>
      <c r="E562" s="10">
        <v>80286809</v>
      </c>
      <c r="F562" s="10">
        <v>80</v>
      </c>
      <c r="G562" s="10" t="s">
        <v>1724</v>
      </c>
      <c r="H562" s="10" t="s">
        <v>1725</v>
      </c>
      <c r="I562" s="6">
        <v>0.35595599999999999</v>
      </c>
      <c r="J562" s="6">
        <v>0.126531</v>
      </c>
      <c r="K562" s="10" t="s">
        <v>1726</v>
      </c>
      <c r="L562" s="10" t="s">
        <v>275</v>
      </c>
      <c r="M562" s="10" t="s">
        <v>1726</v>
      </c>
      <c r="N562" s="6">
        <v>6.9598100000000001</v>
      </c>
    </row>
    <row r="563" spans="1:14" x14ac:dyDescent="0.2">
      <c r="A563" s="65">
        <v>559</v>
      </c>
      <c r="B563" s="10" t="s">
        <v>239</v>
      </c>
      <c r="C563" s="10">
        <v>4</v>
      </c>
      <c r="D563" s="10">
        <v>86911018</v>
      </c>
      <c r="E563" s="10">
        <v>86975306</v>
      </c>
      <c r="F563" s="10">
        <v>22</v>
      </c>
      <c r="G563" s="10" t="s">
        <v>1727</v>
      </c>
      <c r="H563" s="10" t="s">
        <v>1728</v>
      </c>
      <c r="I563" s="6">
        <v>0.46699099999999899</v>
      </c>
      <c r="J563" s="6">
        <v>9.7829799999999995E-2</v>
      </c>
      <c r="K563" s="10" t="s">
        <v>1729</v>
      </c>
      <c r="L563" s="10" t="s">
        <v>5</v>
      </c>
      <c r="M563" s="10" t="s">
        <v>1729</v>
      </c>
      <c r="N563" s="6">
        <v>4.0223500000000003</v>
      </c>
    </row>
    <row r="564" spans="1:14" x14ac:dyDescent="0.2">
      <c r="A564" s="65">
        <v>560</v>
      </c>
      <c r="B564" s="10" t="s">
        <v>239</v>
      </c>
      <c r="C564" s="10">
        <v>4</v>
      </c>
      <c r="D564" s="10">
        <v>88093377</v>
      </c>
      <c r="E564" s="10">
        <v>88108565</v>
      </c>
      <c r="F564" s="10">
        <v>14</v>
      </c>
      <c r="G564" s="10" t="s">
        <v>1730</v>
      </c>
      <c r="H564" s="10" t="s">
        <v>1731</v>
      </c>
      <c r="I564" s="6">
        <v>0.71776899999999999</v>
      </c>
      <c r="J564" s="6">
        <v>0.183364</v>
      </c>
      <c r="K564" s="10" t="s">
        <v>1732</v>
      </c>
      <c r="L564" s="10" t="s">
        <v>5</v>
      </c>
      <c r="M564" s="10" t="s">
        <v>1732</v>
      </c>
      <c r="N564" s="6">
        <v>3.17239</v>
      </c>
    </row>
    <row r="565" spans="1:14" x14ac:dyDescent="0.2">
      <c r="A565" s="65">
        <v>561</v>
      </c>
      <c r="B565" s="10" t="s">
        <v>171</v>
      </c>
      <c r="C565" s="10">
        <v>4</v>
      </c>
      <c r="D565" s="10">
        <v>88124179</v>
      </c>
      <c r="E565" s="10">
        <v>88133515</v>
      </c>
      <c r="F565" s="10">
        <v>5</v>
      </c>
      <c r="G565" s="10" t="s">
        <v>1733</v>
      </c>
      <c r="H565" s="10" t="s">
        <v>1734</v>
      </c>
      <c r="I565" s="6">
        <v>0.88796299999999995</v>
      </c>
      <c r="J565" s="6">
        <v>0.22816</v>
      </c>
      <c r="K565" s="10" t="s">
        <v>1732</v>
      </c>
      <c r="L565" s="10" t="s">
        <v>5</v>
      </c>
      <c r="M565" s="10" t="s">
        <v>1732</v>
      </c>
      <c r="N565" s="6">
        <v>11.27702</v>
      </c>
    </row>
    <row r="566" spans="1:14" x14ac:dyDescent="0.2">
      <c r="A566" s="65">
        <v>562</v>
      </c>
      <c r="B566" s="10" t="s">
        <v>171</v>
      </c>
      <c r="C566" s="10">
        <v>4</v>
      </c>
      <c r="D566" s="10">
        <v>86695020</v>
      </c>
      <c r="E566" s="10">
        <v>89624062</v>
      </c>
      <c r="F566" s="10">
        <v>445</v>
      </c>
      <c r="G566" s="10" t="s">
        <v>1735</v>
      </c>
      <c r="H566" s="10" t="s">
        <v>1736</v>
      </c>
      <c r="I566" s="6">
        <v>0.49116799999999999</v>
      </c>
      <c r="J566" s="6">
        <v>8.2417999999999894E-2</v>
      </c>
      <c r="K566" s="10" t="s">
        <v>1737</v>
      </c>
      <c r="L566" s="10" t="s">
        <v>5</v>
      </c>
      <c r="M566" s="10" t="s">
        <v>1737</v>
      </c>
      <c r="N566" s="6">
        <v>5.4864100000000002</v>
      </c>
    </row>
    <row r="567" spans="1:14" x14ac:dyDescent="0.2">
      <c r="A567" s="65">
        <v>563</v>
      </c>
      <c r="B567" s="10" t="s">
        <v>171</v>
      </c>
      <c r="C567" s="10">
        <v>4</v>
      </c>
      <c r="D567" s="10">
        <v>88800453</v>
      </c>
      <c r="E567" s="10">
        <v>89203701</v>
      </c>
      <c r="F567" s="10">
        <v>34</v>
      </c>
      <c r="G567" s="10" t="s">
        <v>1738</v>
      </c>
      <c r="H567" s="10" t="s">
        <v>1739</v>
      </c>
      <c r="I567" s="6">
        <v>0.38655200000000001</v>
      </c>
      <c r="J567" s="6">
        <v>0.36749999999999999</v>
      </c>
      <c r="K567" s="10" t="s">
        <v>1740</v>
      </c>
      <c r="L567" s="10" t="s">
        <v>5</v>
      </c>
      <c r="M567" s="10" t="s">
        <v>1740</v>
      </c>
      <c r="N567" s="6">
        <v>6.7691299999999996</v>
      </c>
    </row>
    <row r="568" spans="1:14" x14ac:dyDescent="0.2">
      <c r="A568" s="65">
        <v>564</v>
      </c>
      <c r="B568" s="10" t="s">
        <v>171</v>
      </c>
      <c r="C568" s="10">
        <v>4</v>
      </c>
      <c r="D568" s="10">
        <v>93486690</v>
      </c>
      <c r="E568" s="10">
        <v>93515546</v>
      </c>
      <c r="F568" s="10">
        <v>19</v>
      </c>
      <c r="G568" s="10" t="s">
        <v>1741</v>
      </c>
      <c r="H568" s="10" t="s">
        <v>1742</v>
      </c>
      <c r="I568" s="6">
        <v>0.80745100000000003</v>
      </c>
      <c r="J568" s="6">
        <v>7.1727600000000002E-2</v>
      </c>
      <c r="K568" s="10" t="s">
        <v>1743</v>
      </c>
      <c r="L568" s="10" t="s">
        <v>5</v>
      </c>
      <c r="M568" s="10" t="s">
        <v>1743</v>
      </c>
      <c r="N568" s="6">
        <v>6.86557</v>
      </c>
    </row>
    <row r="569" spans="1:14" x14ac:dyDescent="0.2">
      <c r="A569" s="65">
        <v>565</v>
      </c>
      <c r="B569" s="10" t="s">
        <v>171</v>
      </c>
      <c r="C569" s="10">
        <v>4</v>
      </c>
      <c r="D569" s="10">
        <v>94033891</v>
      </c>
      <c r="E569" s="10">
        <v>94215013</v>
      </c>
      <c r="F569" s="10">
        <v>96</v>
      </c>
      <c r="G569" s="10" t="s">
        <v>1744</v>
      </c>
      <c r="H569" s="10" t="s">
        <v>1745</v>
      </c>
      <c r="I569" s="6">
        <v>0.54606699999999997</v>
      </c>
      <c r="J569" s="6">
        <v>3.6313600000000001E-2</v>
      </c>
      <c r="K569" s="10" t="s">
        <v>1746</v>
      </c>
      <c r="N569" s="6">
        <v>7.9701500000000003</v>
      </c>
    </row>
    <row r="570" spans="1:14" x14ac:dyDescent="0.2">
      <c r="A570" s="65">
        <v>566</v>
      </c>
      <c r="B570" s="10" t="s">
        <v>171</v>
      </c>
      <c r="C570" s="10">
        <v>4</v>
      </c>
      <c r="D570" s="10">
        <v>94757292</v>
      </c>
      <c r="E570" s="10">
        <v>95507414</v>
      </c>
      <c r="F570" s="10">
        <v>268</v>
      </c>
      <c r="G570" s="10" t="s">
        <v>1747</v>
      </c>
      <c r="H570" s="10" t="s">
        <v>1748</v>
      </c>
      <c r="I570" s="6">
        <v>0.76092599999999999</v>
      </c>
      <c r="J570" s="6">
        <v>7.4953099999999995E-2</v>
      </c>
      <c r="K570" s="10" t="s">
        <v>1749</v>
      </c>
      <c r="L570" s="10" t="s">
        <v>5</v>
      </c>
      <c r="M570" s="10" t="s">
        <v>1750</v>
      </c>
      <c r="N570" s="6">
        <v>6.7121199999999996</v>
      </c>
    </row>
    <row r="571" spans="1:14" x14ac:dyDescent="0.2">
      <c r="A571" s="65">
        <v>567</v>
      </c>
      <c r="B571" s="10" t="s">
        <v>171</v>
      </c>
      <c r="C571" s="10">
        <v>4</v>
      </c>
      <c r="D571" s="10">
        <v>95196220</v>
      </c>
      <c r="E571" s="10">
        <v>95251187</v>
      </c>
      <c r="F571" s="10">
        <v>19</v>
      </c>
      <c r="G571" s="10" t="s">
        <v>1751</v>
      </c>
      <c r="H571" s="10" t="s">
        <v>1752</v>
      </c>
      <c r="I571" s="6">
        <v>0.364759</v>
      </c>
      <c r="J571" s="6">
        <v>0.36598399999999998</v>
      </c>
      <c r="K571" s="10" t="s">
        <v>1753</v>
      </c>
      <c r="L571" s="10" t="s">
        <v>5</v>
      </c>
      <c r="M571" s="10" t="s">
        <v>1753</v>
      </c>
      <c r="N571" s="6">
        <v>5.6606199999999998</v>
      </c>
    </row>
    <row r="572" spans="1:14" x14ac:dyDescent="0.2">
      <c r="A572" s="65">
        <v>568</v>
      </c>
      <c r="B572" s="10" t="s">
        <v>171</v>
      </c>
      <c r="C572" s="10">
        <v>4</v>
      </c>
      <c r="D572" s="10">
        <v>95049353</v>
      </c>
      <c r="E572" s="10">
        <v>96725740</v>
      </c>
      <c r="F572" s="10">
        <v>59</v>
      </c>
      <c r="G572" s="10" t="s">
        <v>1754</v>
      </c>
      <c r="H572" s="10" t="s">
        <v>1755</v>
      </c>
      <c r="I572" s="6">
        <v>0.117619</v>
      </c>
      <c r="J572" s="6">
        <v>0.189695</v>
      </c>
      <c r="K572" s="10" t="s">
        <v>1756</v>
      </c>
      <c r="N572" s="6">
        <v>5.1046199999999997</v>
      </c>
    </row>
    <row r="573" spans="1:14" x14ac:dyDescent="0.2">
      <c r="A573" s="65">
        <v>569</v>
      </c>
      <c r="B573" s="10" t="s">
        <v>171</v>
      </c>
      <c r="C573" s="10">
        <v>4</v>
      </c>
      <c r="D573" s="10">
        <v>98520061</v>
      </c>
      <c r="E573" s="10">
        <v>101426910</v>
      </c>
      <c r="F573" s="10">
        <v>327</v>
      </c>
      <c r="G573" s="10" t="s">
        <v>1757</v>
      </c>
      <c r="H573" s="10" t="s">
        <v>1758</v>
      </c>
      <c r="I573" s="6">
        <v>0.69766300000000003</v>
      </c>
      <c r="J573" s="6">
        <v>1.9451300000000001E-2</v>
      </c>
      <c r="K573" s="10" t="s">
        <v>1759</v>
      </c>
      <c r="L573" s="10" t="s">
        <v>5</v>
      </c>
      <c r="M573" s="10" t="s">
        <v>1759</v>
      </c>
      <c r="N573" s="6">
        <v>5.2291600000000003</v>
      </c>
    </row>
    <row r="574" spans="1:14" x14ac:dyDescent="0.2">
      <c r="A574" s="65">
        <v>570</v>
      </c>
      <c r="B574" s="10" t="s">
        <v>171</v>
      </c>
      <c r="C574" s="10">
        <v>4</v>
      </c>
      <c r="D574" s="10">
        <v>99318162</v>
      </c>
      <c r="E574" s="10">
        <v>99318162</v>
      </c>
      <c r="F574" s="10">
        <v>1</v>
      </c>
      <c r="G574" s="10" t="s">
        <v>1760</v>
      </c>
      <c r="H574" s="10" t="s">
        <v>1761</v>
      </c>
      <c r="I574" s="6">
        <v>0.97050700000000001</v>
      </c>
      <c r="J574" s="6">
        <v>0.99998600000000004</v>
      </c>
      <c r="K574" s="10" t="s">
        <v>1762</v>
      </c>
      <c r="L574" s="10" t="s">
        <v>161</v>
      </c>
      <c r="M574" s="10" t="s">
        <v>1762</v>
      </c>
      <c r="N574" s="6">
        <v>10.14752</v>
      </c>
    </row>
    <row r="575" spans="1:14" x14ac:dyDescent="0.2">
      <c r="A575" s="65">
        <v>571</v>
      </c>
      <c r="B575" s="10" t="s">
        <v>171</v>
      </c>
      <c r="C575" s="10">
        <v>4</v>
      </c>
      <c r="D575" s="10">
        <v>99143498</v>
      </c>
      <c r="E575" s="10">
        <v>101292563</v>
      </c>
      <c r="F575" s="10">
        <v>121</v>
      </c>
      <c r="G575" s="10" t="s">
        <v>1763</v>
      </c>
      <c r="H575" s="10" t="s">
        <v>1764</v>
      </c>
      <c r="I575" s="6">
        <v>5.4016799999999997E-2</v>
      </c>
      <c r="J575" s="6">
        <v>0.245008</v>
      </c>
      <c r="K575" s="10" t="s">
        <v>1765</v>
      </c>
      <c r="L575" s="10" t="s">
        <v>275</v>
      </c>
      <c r="M575" s="10" t="s">
        <v>1765</v>
      </c>
      <c r="N575" s="6"/>
    </row>
    <row r="576" spans="1:14" x14ac:dyDescent="0.2">
      <c r="A576" s="65">
        <v>572</v>
      </c>
      <c r="B576" s="10" t="s">
        <v>171</v>
      </c>
      <c r="C576" s="10">
        <v>5</v>
      </c>
      <c r="D576" s="10">
        <v>104550512</v>
      </c>
      <c r="E576" s="10">
        <v>104676602</v>
      </c>
      <c r="F576" s="10">
        <v>39</v>
      </c>
      <c r="G576" s="10" t="s">
        <v>1766</v>
      </c>
      <c r="H576" s="10" t="s">
        <v>1767</v>
      </c>
      <c r="I576" s="6">
        <v>0.43898999999999999</v>
      </c>
      <c r="J576" s="6">
        <v>0.17393599999999901</v>
      </c>
      <c r="K576" s="10" t="s">
        <v>1768</v>
      </c>
      <c r="N576" s="6">
        <v>8.2447199999999992</v>
      </c>
    </row>
    <row r="577" spans="1:14" x14ac:dyDescent="0.2">
      <c r="A577" s="65">
        <v>573</v>
      </c>
      <c r="B577" s="10" t="s">
        <v>171</v>
      </c>
      <c r="C577" s="10">
        <v>5</v>
      </c>
      <c r="D577" s="10">
        <v>106537406</v>
      </c>
      <c r="E577" s="10">
        <v>106555050</v>
      </c>
      <c r="F577" s="10">
        <v>7</v>
      </c>
      <c r="G577" s="10" t="s">
        <v>1769</v>
      </c>
      <c r="H577" s="10" t="s">
        <v>1770</v>
      </c>
      <c r="I577" s="6">
        <v>0.62476699999999996</v>
      </c>
      <c r="J577" s="6">
        <v>0.31431399999999998</v>
      </c>
      <c r="K577" s="10" t="s">
        <v>1771</v>
      </c>
      <c r="N577" s="6">
        <v>9.3814899999999994</v>
      </c>
    </row>
    <row r="578" spans="1:14" x14ac:dyDescent="0.2">
      <c r="A578" s="65">
        <v>574</v>
      </c>
      <c r="B578" s="10" t="s">
        <v>171</v>
      </c>
      <c r="C578" s="10">
        <v>5</v>
      </c>
      <c r="D578" s="10">
        <v>107042090</v>
      </c>
      <c r="E578" s="10">
        <v>107056510</v>
      </c>
      <c r="F578" s="10">
        <v>10</v>
      </c>
      <c r="G578" s="10" t="s">
        <v>1772</v>
      </c>
      <c r="H578" s="10" t="s">
        <v>1773</v>
      </c>
      <c r="I578" s="6">
        <v>0.25431500000000001</v>
      </c>
      <c r="J578" s="6">
        <v>0.40793299999999999</v>
      </c>
      <c r="K578" s="10" t="s">
        <v>1771</v>
      </c>
      <c r="N578" s="6">
        <v>8.6801100000000009</v>
      </c>
    </row>
    <row r="579" spans="1:14" x14ac:dyDescent="0.2">
      <c r="A579" s="65">
        <v>575</v>
      </c>
      <c r="B579" s="10" t="s">
        <v>171</v>
      </c>
      <c r="C579" s="10">
        <v>5</v>
      </c>
      <c r="D579" s="10">
        <v>103305891</v>
      </c>
      <c r="E579" s="10">
        <v>108540808</v>
      </c>
      <c r="F579" s="10">
        <v>75</v>
      </c>
      <c r="G579" s="10" t="s">
        <v>1774</v>
      </c>
      <c r="H579" s="10" t="s">
        <v>1775</v>
      </c>
      <c r="I579" s="6">
        <v>0.15112300000000001</v>
      </c>
      <c r="J579" s="6">
        <v>7.0202899999999999E-2</v>
      </c>
      <c r="K579" s="10" t="s">
        <v>1771</v>
      </c>
      <c r="L579" s="10" t="s">
        <v>5</v>
      </c>
      <c r="M579" s="10" t="s">
        <v>1771</v>
      </c>
      <c r="N579" s="6">
        <v>5.6963299999999997</v>
      </c>
    </row>
    <row r="580" spans="1:14" x14ac:dyDescent="0.2">
      <c r="A580" s="65">
        <v>576</v>
      </c>
      <c r="B580" s="10" t="s">
        <v>171</v>
      </c>
      <c r="C580" s="10">
        <v>5</v>
      </c>
      <c r="D580" s="10">
        <v>107962915</v>
      </c>
      <c r="E580" s="10">
        <v>107996558</v>
      </c>
      <c r="F580" s="10">
        <v>9</v>
      </c>
      <c r="G580" s="10" t="s">
        <v>1776</v>
      </c>
      <c r="H580" s="10" t="s">
        <v>1777</v>
      </c>
      <c r="I580" s="6">
        <v>0.28172999999999998</v>
      </c>
      <c r="J580" s="6">
        <v>0.27570899999999998</v>
      </c>
      <c r="K580" s="10" t="s">
        <v>1778</v>
      </c>
      <c r="L580" s="10" t="s">
        <v>5</v>
      </c>
      <c r="M580" s="10" t="s">
        <v>1778</v>
      </c>
      <c r="N580" s="6">
        <v>12.70016</v>
      </c>
    </row>
    <row r="581" spans="1:14" x14ac:dyDescent="0.2">
      <c r="A581" s="65">
        <v>577</v>
      </c>
      <c r="B581" s="10" t="s">
        <v>171</v>
      </c>
      <c r="C581" s="10">
        <v>5</v>
      </c>
      <c r="D581" s="10">
        <v>108016623</v>
      </c>
      <c r="E581" s="10">
        <v>108390825</v>
      </c>
      <c r="F581" s="10">
        <v>108</v>
      </c>
      <c r="G581" s="10" t="s">
        <v>1779</v>
      </c>
      <c r="H581" s="10" t="s">
        <v>1780</v>
      </c>
      <c r="I581" s="6">
        <v>0.34625800000000001</v>
      </c>
      <c r="J581" s="6">
        <v>7.7771899999999894E-2</v>
      </c>
      <c r="K581" s="10" t="s">
        <v>1778</v>
      </c>
      <c r="L581" s="10" t="s">
        <v>5</v>
      </c>
      <c r="M581" s="10" t="s">
        <v>1778</v>
      </c>
      <c r="N581" s="6">
        <v>5.2130199999999904</v>
      </c>
    </row>
    <row r="582" spans="1:14" x14ac:dyDescent="0.2">
      <c r="A582" s="65">
        <v>578</v>
      </c>
      <c r="B582" s="10" t="s">
        <v>171</v>
      </c>
      <c r="C582" s="10">
        <v>5</v>
      </c>
      <c r="D582" s="10">
        <v>109309045</v>
      </c>
      <c r="E582" s="10">
        <v>109449098</v>
      </c>
      <c r="F582" s="10">
        <v>77</v>
      </c>
      <c r="G582" s="10" t="s">
        <v>1781</v>
      </c>
      <c r="H582" s="10" t="s">
        <v>1782</v>
      </c>
      <c r="I582" s="6">
        <v>0.63456199999999996</v>
      </c>
      <c r="J582" s="6">
        <v>5.6639500000000002E-2</v>
      </c>
      <c r="K582" s="10" t="s">
        <v>1783</v>
      </c>
      <c r="N582" s="6">
        <v>3.9707699999999999</v>
      </c>
    </row>
    <row r="583" spans="1:14" x14ac:dyDescent="0.2">
      <c r="A583" s="65">
        <v>579</v>
      </c>
      <c r="B583" s="10" t="s">
        <v>171</v>
      </c>
      <c r="C583" s="10">
        <v>5</v>
      </c>
      <c r="D583" s="10">
        <v>111889304</v>
      </c>
      <c r="E583" s="10">
        <v>117863910</v>
      </c>
      <c r="F583" s="10">
        <v>339</v>
      </c>
      <c r="G583" s="10" t="s">
        <v>1784</v>
      </c>
      <c r="H583" s="10" t="s">
        <v>1785</v>
      </c>
      <c r="I583" s="6">
        <v>0.30912699999999999</v>
      </c>
      <c r="J583" s="6">
        <v>6.1890500000000001E-2</v>
      </c>
      <c r="K583" s="10" t="s">
        <v>1786</v>
      </c>
      <c r="L583" s="10" t="s">
        <v>5</v>
      </c>
      <c r="M583" s="10" t="s">
        <v>1786</v>
      </c>
      <c r="N583" s="6">
        <v>7.2157</v>
      </c>
    </row>
    <row r="584" spans="1:14" x14ac:dyDescent="0.2">
      <c r="A584" s="65">
        <v>580</v>
      </c>
      <c r="B584" s="10" t="s">
        <v>171</v>
      </c>
      <c r="C584" s="10">
        <v>5</v>
      </c>
      <c r="D584" s="10">
        <v>112648837</v>
      </c>
      <c r="E584" s="10">
        <v>117863910</v>
      </c>
      <c r="F584" s="10">
        <v>198</v>
      </c>
      <c r="G584" s="10" t="s">
        <v>1787</v>
      </c>
      <c r="H584" s="10" t="s">
        <v>1788</v>
      </c>
      <c r="I584" s="6">
        <v>0.30108600000000002</v>
      </c>
      <c r="J584" s="6">
        <v>0.209951</v>
      </c>
      <c r="K584" s="10" t="s">
        <v>1789</v>
      </c>
      <c r="L584" s="10" t="s">
        <v>5</v>
      </c>
      <c r="M584" s="10" t="s">
        <v>1789</v>
      </c>
      <c r="N584" s="6">
        <v>8.3369800000000005</v>
      </c>
    </row>
    <row r="585" spans="1:14" x14ac:dyDescent="0.2">
      <c r="A585" s="65">
        <v>581</v>
      </c>
      <c r="B585" s="10" t="s">
        <v>171</v>
      </c>
      <c r="C585" s="10">
        <v>5</v>
      </c>
      <c r="D585" s="10">
        <v>113539290</v>
      </c>
      <c r="E585" s="10">
        <v>113584244</v>
      </c>
      <c r="F585" s="10">
        <v>48</v>
      </c>
      <c r="G585" s="10" t="s">
        <v>1790</v>
      </c>
      <c r="H585" s="10" t="s">
        <v>1791</v>
      </c>
      <c r="I585" s="6">
        <v>0.188886</v>
      </c>
      <c r="J585" s="6">
        <v>2.81964E-2</v>
      </c>
      <c r="K585" s="10" t="s">
        <v>1792</v>
      </c>
      <c r="L585" s="10" t="s">
        <v>161</v>
      </c>
      <c r="M585" s="10" t="s">
        <v>1792</v>
      </c>
      <c r="N585" s="6"/>
    </row>
    <row r="586" spans="1:14" x14ac:dyDescent="0.2">
      <c r="A586" s="65">
        <v>582</v>
      </c>
      <c r="B586" s="10" t="s">
        <v>171</v>
      </c>
      <c r="C586" s="10">
        <v>5</v>
      </c>
      <c r="D586" s="10">
        <v>114501501</v>
      </c>
      <c r="E586" s="10">
        <v>114659304</v>
      </c>
      <c r="F586" s="10">
        <v>45</v>
      </c>
      <c r="G586" s="10" t="s">
        <v>1793</v>
      </c>
      <c r="H586" s="10" t="s">
        <v>1794</v>
      </c>
      <c r="I586" s="6">
        <v>0.21226700000000001</v>
      </c>
      <c r="J586" s="6">
        <v>6.6581699999999994E-2</v>
      </c>
      <c r="K586" s="10" t="s">
        <v>1795</v>
      </c>
      <c r="N586" s="6">
        <v>7.1401500000000002</v>
      </c>
    </row>
    <row r="587" spans="1:14" x14ac:dyDescent="0.2">
      <c r="A587" s="65">
        <v>583</v>
      </c>
      <c r="B587" s="10" t="s">
        <v>171</v>
      </c>
      <c r="C587" s="10">
        <v>5</v>
      </c>
      <c r="D587" s="10">
        <v>116347961</v>
      </c>
      <c r="E587" s="10">
        <v>116384397</v>
      </c>
      <c r="F587" s="10">
        <v>17</v>
      </c>
      <c r="G587" s="10" t="s">
        <v>1796</v>
      </c>
      <c r="H587" s="10" t="s">
        <v>1797</v>
      </c>
      <c r="I587" s="6">
        <v>0.31640499999999999</v>
      </c>
      <c r="J587" s="6">
        <v>0.205987</v>
      </c>
      <c r="K587" s="10" t="s">
        <v>1798</v>
      </c>
      <c r="N587" s="6">
        <v>10.03759</v>
      </c>
    </row>
    <row r="588" spans="1:14" x14ac:dyDescent="0.2">
      <c r="A588" s="65">
        <v>584</v>
      </c>
      <c r="B588" s="10" t="s">
        <v>239</v>
      </c>
      <c r="C588" s="10">
        <v>5</v>
      </c>
      <c r="D588" s="10">
        <v>119350388</v>
      </c>
      <c r="E588" s="10">
        <v>119572920</v>
      </c>
      <c r="F588" s="10">
        <v>62</v>
      </c>
      <c r="G588" s="10" t="s">
        <v>1799</v>
      </c>
      <c r="H588" s="10" t="s">
        <v>1800</v>
      </c>
      <c r="I588" s="6">
        <v>0.53938799999999998</v>
      </c>
      <c r="J588" s="6">
        <v>6.2730599999999997E-2</v>
      </c>
      <c r="K588" s="10" t="s">
        <v>1801</v>
      </c>
      <c r="L588" s="10" t="s">
        <v>5</v>
      </c>
      <c r="M588" s="10" t="s">
        <v>1801</v>
      </c>
      <c r="N588" s="6">
        <v>4.8886799999999999</v>
      </c>
    </row>
    <row r="589" spans="1:14" x14ac:dyDescent="0.2">
      <c r="A589" s="65">
        <v>585</v>
      </c>
      <c r="B589" s="10" t="s">
        <v>171</v>
      </c>
      <c r="C589" s="10">
        <v>5</v>
      </c>
      <c r="D589" s="10">
        <v>119356917</v>
      </c>
      <c r="E589" s="10">
        <v>119421741</v>
      </c>
      <c r="F589" s="10">
        <v>13</v>
      </c>
      <c r="G589" s="10" t="s">
        <v>1802</v>
      </c>
      <c r="H589" s="10" t="s">
        <v>1803</v>
      </c>
      <c r="I589" s="6">
        <v>0.217252</v>
      </c>
      <c r="J589" s="6">
        <v>0.67066199999999998</v>
      </c>
      <c r="K589" s="10" t="s">
        <v>1801</v>
      </c>
      <c r="N589" s="6">
        <v>8.5805600000000002</v>
      </c>
    </row>
    <row r="590" spans="1:14" x14ac:dyDescent="0.2">
      <c r="A590" s="65">
        <v>586</v>
      </c>
      <c r="B590" s="10" t="s">
        <v>171</v>
      </c>
      <c r="C590" s="10">
        <v>5</v>
      </c>
      <c r="D590" s="10">
        <v>119981677</v>
      </c>
      <c r="E590" s="10">
        <v>120050052</v>
      </c>
      <c r="F590" s="10">
        <v>57</v>
      </c>
      <c r="G590" s="10" t="s">
        <v>1804</v>
      </c>
      <c r="H590" s="10" t="s">
        <v>1805</v>
      </c>
      <c r="I590" s="6">
        <v>0.53441799999999995</v>
      </c>
      <c r="J590" s="6">
        <v>0.21068799999999999</v>
      </c>
      <c r="K590" s="10" t="s">
        <v>1806</v>
      </c>
      <c r="N590" s="6">
        <v>8.7481100000000005</v>
      </c>
    </row>
    <row r="591" spans="1:14" x14ac:dyDescent="0.2">
      <c r="A591" s="65">
        <v>587</v>
      </c>
      <c r="B591" s="10" t="s">
        <v>171</v>
      </c>
      <c r="C591" s="10">
        <v>5</v>
      </c>
      <c r="D591" s="10">
        <v>121142620</v>
      </c>
      <c r="E591" s="10">
        <v>121151079</v>
      </c>
      <c r="F591" s="10">
        <v>16</v>
      </c>
      <c r="G591" s="10" t="s">
        <v>1807</v>
      </c>
      <c r="H591" s="10" t="s">
        <v>1808</v>
      </c>
      <c r="I591" s="6">
        <v>0.12801499999999999</v>
      </c>
      <c r="J591" s="6">
        <v>8.4620399999999998E-2</v>
      </c>
      <c r="K591" s="10" t="s">
        <v>1809</v>
      </c>
      <c r="N591" s="6">
        <v>3.6285099999999999</v>
      </c>
    </row>
    <row r="592" spans="1:14" x14ac:dyDescent="0.2">
      <c r="A592" s="65">
        <v>588</v>
      </c>
      <c r="B592" s="10" t="s">
        <v>171</v>
      </c>
      <c r="C592" s="10">
        <v>5</v>
      </c>
      <c r="D592" s="10">
        <v>122706713</v>
      </c>
      <c r="E592" s="10">
        <v>122869077</v>
      </c>
      <c r="F592" s="10">
        <v>97</v>
      </c>
      <c r="G592" s="10" t="s">
        <v>1810</v>
      </c>
      <c r="H592" s="10" t="s">
        <v>1811</v>
      </c>
      <c r="I592" s="6">
        <v>0.50445600000000002</v>
      </c>
      <c r="J592" s="6">
        <v>6.9596500000000006E-2</v>
      </c>
      <c r="K592" s="10" t="s">
        <v>1812</v>
      </c>
      <c r="L592" s="10" t="s">
        <v>5</v>
      </c>
      <c r="M592" s="10" t="s">
        <v>1812</v>
      </c>
      <c r="N592" s="6">
        <v>2.9613900000000002</v>
      </c>
    </row>
    <row r="593" spans="1:14" x14ac:dyDescent="0.2">
      <c r="A593" s="65">
        <v>589</v>
      </c>
      <c r="B593" s="10" t="s">
        <v>171</v>
      </c>
      <c r="C593" s="10">
        <v>5</v>
      </c>
      <c r="D593" s="10">
        <v>123317126</v>
      </c>
      <c r="E593" s="10">
        <v>123423719</v>
      </c>
      <c r="F593" s="10">
        <v>40</v>
      </c>
      <c r="G593" s="10" t="s">
        <v>1813</v>
      </c>
      <c r="H593" s="10" t="s">
        <v>1814</v>
      </c>
      <c r="I593" s="6">
        <v>0.23865400000000001</v>
      </c>
      <c r="J593" s="6">
        <v>6.8599199999999999E-2</v>
      </c>
      <c r="K593" s="10" t="s">
        <v>1815</v>
      </c>
      <c r="N593" s="6">
        <v>16.21414</v>
      </c>
    </row>
    <row r="594" spans="1:14" x14ac:dyDescent="0.2">
      <c r="A594" s="65">
        <v>590</v>
      </c>
      <c r="B594" s="10" t="s">
        <v>171</v>
      </c>
      <c r="C594" s="10">
        <v>5</v>
      </c>
      <c r="D594" s="10">
        <v>123316412</v>
      </c>
      <c r="E594" s="10">
        <v>126260021</v>
      </c>
      <c r="F594" s="10">
        <v>545</v>
      </c>
      <c r="G594" s="10" t="s">
        <v>1816</v>
      </c>
      <c r="H594" s="10" t="s">
        <v>1817</v>
      </c>
      <c r="I594" s="6">
        <v>0.70899699999999999</v>
      </c>
      <c r="J594" s="6">
        <v>1.5700499999999999E-2</v>
      </c>
      <c r="K594" s="10" t="s">
        <v>1815</v>
      </c>
      <c r="L594" s="10" t="s">
        <v>5</v>
      </c>
      <c r="M594" s="10" t="s">
        <v>1815</v>
      </c>
      <c r="N594" s="6">
        <v>9.6856600000000004</v>
      </c>
    </row>
    <row r="595" spans="1:14" x14ac:dyDescent="0.2">
      <c r="A595" s="65">
        <v>591</v>
      </c>
      <c r="B595" s="10" t="s">
        <v>171</v>
      </c>
      <c r="C595" s="10">
        <v>5</v>
      </c>
      <c r="D595" s="10">
        <v>124996410</v>
      </c>
      <c r="E595" s="10">
        <v>124996410</v>
      </c>
      <c r="F595" s="10">
        <v>1</v>
      </c>
      <c r="G595" s="10" t="s">
        <v>1818</v>
      </c>
      <c r="H595" s="10" t="s">
        <v>1819</v>
      </c>
      <c r="I595" s="6">
        <v>0.48846600000000001</v>
      </c>
      <c r="J595" s="6">
        <v>0.98596099999999998</v>
      </c>
      <c r="K595" s="10" t="s">
        <v>1820</v>
      </c>
      <c r="N595" s="6"/>
    </row>
    <row r="596" spans="1:14" x14ac:dyDescent="0.2">
      <c r="A596" s="65">
        <v>592</v>
      </c>
      <c r="B596" s="10" t="s">
        <v>171</v>
      </c>
      <c r="C596" s="10">
        <v>5</v>
      </c>
      <c r="D596" s="10">
        <v>130867158</v>
      </c>
      <c r="E596" s="10">
        <v>131980191</v>
      </c>
      <c r="F596" s="10">
        <v>157</v>
      </c>
      <c r="G596" s="10" t="s">
        <v>1821</v>
      </c>
      <c r="H596" s="10" t="s">
        <v>1822</v>
      </c>
      <c r="I596" s="6">
        <v>0.21295700000000001</v>
      </c>
      <c r="J596" s="6">
        <v>4.9706800000000002E-2</v>
      </c>
      <c r="K596" s="10" t="s">
        <v>1823</v>
      </c>
      <c r="N596" s="6">
        <v>3.82239</v>
      </c>
    </row>
    <row r="597" spans="1:14" x14ac:dyDescent="0.2">
      <c r="A597" s="65">
        <v>593</v>
      </c>
      <c r="B597" s="10" t="s">
        <v>171</v>
      </c>
      <c r="C597" s="10">
        <v>5</v>
      </c>
      <c r="D597" s="10">
        <v>130125633</v>
      </c>
      <c r="E597" s="10">
        <v>132602153</v>
      </c>
      <c r="F597" s="10">
        <v>253</v>
      </c>
      <c r="G597" s="10" t="s">
        <v>1824</v>
      </c>
      <c r="H597" s="10" t="s">
        <v>1825</v>
      </c>
      <c r="I597" s="6">
        <v>0.52493500000000004</v>
      </c>
      <c r="J597" s="6">
        <v>0.19012999999999999</v>
      </c>
      <c r="K597" s="10" t="s">
        <v>1826</v>
      </c>
      <c r="L597" s="10" t="s">
        <v>221</v>
      </c>
      <c r="M597" s="10" t="s">
        <v>1826</v>
      </c>
      <c r="N597" s="6">
        <v>3.06223</v>
      </c>
    </row>
    <row r="598" spans="1:14" x14ac:dyDescent="0.2">
      <c r="A598" s="65">
        <v>594</v>
      </c>
      <c r="B598" s="10" t="s">
        <v>171</v>
      </c>
      <c r="C598" s="10">
        <v>5</v>
      </c>
      <c r="D598" s="10">
        <v>134525973</v>
      </c>
      <c r="E598" s="10">
        <v>134529762</v>
      </c>
      <c r="F598" s="10">
        <v>4</v>
      </c>
      <c r="G598" s="10" t="s">
        <v>1827</v>
      </c>
      <c r="H598" s="10" t="s">
        <v>1828</v>
      </c>
      <c r="I598" s="6">
        <v>0.41986299999999999</v>
      </c>
      <c r="J598" s="6">
        <v>0.29019</v>
      </c>
      <c r="K598" s="10" t="s">
        <v>1829</v>
      </c>
      <c r="L598" s="10" t="s">
        <v>5</v>
      </c>
      <c r="M598" s="10" t="s">
        <v>1829</v>
      </c>
      <c r="N598" s="6">
        <v>18.539449999999999</v>
      </c>
    </row>
    <row r="599" spans="1:14" x14ac:dyDescent="0.2">
      <c r="A599" s="65">
        <v>595</v>
      </c>
      <c r="B599" s="10" t="s">
        <v>171</v>
      </c>
      <c r="C599" s="10">
        <v>5</v>
      </c>
      <c r="D599" s="10">
        <v>137186566</v>
      </c>
      <c r="E599" s="10">
        <v>137332362</v>
      </c>
      <c r="F599" s="10">
        <v>58</v>
      </c>
      <c r="G599" s="10" t="s">
        <v>1830</v>
      </c>
      <c r="H599" s="10" t="s">
        <v>1831</v>
      </c>
      <c r="I599" s="6">
        <v>0.253307</v>
      </c>
      <c r="J599" s="6">
        <v>0.267758</v>
      </c>
      <c r="K599" s="10" t="s">
        <v>1832</v>
      </c>
      <c r="L599" s="10" t="s">
        <v>5</v>
      </c>
      <c r="M599" s="10" t="s">
        <v>1832</v>
      </c>
      <c r="N599" s="6">
        <v>5.0969800000000003</v>
      </c>
    </row>
    <row r="600" spans="1:14" x14ac:dyDescent="0.2">
      <c r="A600" s="65">
        <v>596</v>
      </c>
      <c r="B600" s="10" t="s">
        <v>171</v>
      </c>
      <c r="C600" s="10">
        <v>5</v>
      </c>
      <c r="D600" s="10">
        <v>138288619</v>
      </c>
      <c r="E600" s="10">
        <v>138409902</v>
      </c>
      <c r="F600" s="10">
        <v>55</v>
      </c>
      <c r="G600" s="10" t="s">
        <v>1833</v>
      </c>
      <c r="H600" s="10" t="s">
        <v>1834</v>
      </c>
      <c r="I600" s="6">
        <v>0.18604000000000001</v>
      </c>
      <c r="J600" s="6">
        <v>5.3022699999999999E-2</v>
      </c>
      <c r="K600" s="10" t="s">
        <v>1835</v>
      </c>
      <c r="L600" s="10" t="s">
        <v>1172</v>
      </c>
      <c r="M600" s="10" t="s">
        <v>1835</v>
      </c>
      <c r="N600" s="6">
        <v>8.1298600000000008</v>
      </c>
    </row>
    <row r="601" spans="1:14" x14ac:dyDescent="0.2">
      <c r="A601" s="65">
        <v>597</v>
      </c>
      <c r="B601" s="10" t="s">
        <v>171</v>
      </c>
      <c r="C601" s="10">
        <v>5</v>
      </c>
      <c r="D601" s="10">
        <v>139677491</v>
      </c>
      <c r="E601" s="10">
        <v>139707066</v>
      </c>
      <c r="F601" s="10">
        <v>23</v>
      </c>
      <c r="G601" s="10" t="s">
        <v>1836</v>
      </c>
      <c r="H601" s="10" t="s">
        <v>1837</v>
      </c>
      <c r="I601" s="6">
        <v>0.608433</v>
      </c>
      <c r="J601" s="6">
        <v>0.29730800000000002</v>
      </c>
      <c r="K601" s="10" t="s">
        <v>1838</v>
      </c>
      <c r="N601" s="6">
        <v>14.7661</v>
      </c>
    </row>
    <row r="602" spans="1:14" x14ac:dyDescent="0.2">
      <c r="A602" s="65">
        <v>598</v>
      </c>
      <c r="B602" s="10" t="s">
        <v>171</v>
      </c>
      <c r="C602" s="10">
        <v>5</v>
      </c>
      <c r="D602" s="10">
        <v>140137612</v>
      </c>
      <c r="E602" s="10">
        <v>140335105</v>
      </c>
      <c r="F602" s="10">
        <v>57</v>
      </c>
      <c r="G602" s="10" t="s">
        <v>1839</v>
      </c>
      <c r="H602" s="10" t="s">
        <v>1840</v>
      </c>
      <c r="I602" s="6">
        <v>0.55574299999999999</v>
      </c>
      <c r="J602" s="6">
        <v>0.20399400000000001</v>
      </c>
      <c r="K602" s="10" t="s">
        <v>1841</v>
      </c>
      <c r="L602" s="10" t="s">
        <v>5</v>
      </c>
      <c r="M602" s="10" t="s">
        <v>1841</v>
      </c>
      <c r="N602" s="6">
        <v>11.60192</v>
      </c>
    </row>
    <row r="603" spans="1:14" x14ac:dyDescent="0.2">
      <c r="A603" s="65">
        <v>599</v>
      </c>
      <c r="B603" s="10" t="s">
        <v>171</v>
      </c>
      <c r="C603" s="10">
        <v>5</v>
      </c>
      <c r="D603" s="10">
        <v>142280899</v>
      </c>
      <c r="E603" s="10">
        <v>142376525</v>
      </c>
      <c r="F603" s="10">
        <v>40</v>
      </c>
      <c r="G603" s="10" t="s">
        <v>1842</v>
      </c>
      <c r="H603" s="10" t="s">
        <v>1843</v>
      </c>
      <c r="I603" s="6">
        <v>0.39799800000000002</v>
      </c>
      <c r="J603" s="6">
        <v>0.160105</v>
      </c>
      <c r="K603" s="10" t="s">
        <v>1844</v>
      </c>
      <c r="N603" s="6">
        <v>8.41648</v>
      </c>
    </row>
    <row r="604" spans="1:14" x14ac:dyDescent="0.2">
      <c r="A604" s="65">
        <v>600</v>
      </c>
      <c r="B604" s="10" t="s">
        <v>171</v>
      </c>
      <c r="C604" s="10">
        <v>5</v>
      </c>
      <c r="D604" s="10">
        <v>142431312</v>
      </c>
      <c r="E604" s="10">
        <v>142442963</v>
      </c>
      <c r="F604" s="10">
        <v>13</v>
      </c>
      <c r="G604" s="10" t="s">
        <v>1845</v>
      </c>
      <c r="H604" s="10" t="s">
        <v>1846</v>
      </c>
      <c r="I604" s="6">
        <v>0.37977499999999997</v>
      </c>
      <c r="J604" s="6">
        <v>0.118239</v>
      </c>
      <c r="K604" s="10" t="s">
        <v>1844</v>
      </c>
      <c r="N604" s="6">
        <v>4.8390199999999997</v>
      </c>
    </row>
    <row r="605" spans="1:14" x14ac:dyDescent="0.2">
      <c r="A605" s="65">
        <v>601</v>
      </c>
      <c r="B605" s="10" t="s">
        <v>171</v>
      </c>
      <c r="C605" s="10">
        <v>5</v>
      </c>
      <c r="D605" s="10">
        <v>133454786</v>
      </c>
      <c r="E605" s="10">
        <v>144518891</v>
      </c>
      <c r="F605" s="10">
        <v>77</v>
      </c>
      <c r="G605" s="10" t="s">
        <v>1847</v>
      </c>
      <c r="H605" s="10" t="s">
        <v>1848</v>
      </c>
      <c r="I605" s="6">
        <v>0.53374600000000005</v>
      </c>
      <c r="J605" s="6">
        <v>4.8097500000000001E-2</v>
      </c>
      <c r="K605" s="10" t="s">
        <v>1849</v>
      </c>
      <c r="L605" s="10" t="s">
        <v>221</v>
      </c>
      <c r="M605" s="10" t="s">
        <v>1849</v>
      </c>
      <c r="N605" s="6">
        <v>4.2168099999999997</v>
      </c>
    </row>
    <row r="606" spans="1:14" x14ac:dyDescent="0.2">
      <c r="A606" s="65">
        <v>602</v>
      </c>
      <c r="B606" s="10" t="s">
        <v>171</v>
      </c>
      <c r="C606" s="10">
        <v>5</v>
      </c>
      <c r="D606" s="10">
        <v>145086666</v>
      </c>
      <c r="E606" s="10">
        <v>145110848</v>
      </c>
      <c r="F606" s="10">
        <v>7</v>
      </c>
      <c r="G606" s="10" t="s">
        <v>1850</v>
      </c>
      <c r="H606" s="10" t="s">
        <v>1851</v>
      </c>
      <c r="I606" s="6">
        <v>0.31837300000000002</v>
      </c>
      <c r="J606" s="6">
        <v>0.39575199999999999</v>
      </c>
      <c r="K606" s="10" t="s">
        <v>1852</v>
      </c>
      <c r="N606" s="6">
        <v>8.9911100000000008</v>
      </c>
    </row>
    <row r="607" spans="1:14" x14ac:dyDescent="0.2">
      <c r="A607" s="65">
        <v>603</v>
      </c>
      <c r="B607" s="10" t="s">
        <v>171</v>
      </c>
      <c r="C607" s="10">
        <v>5</v>
      </c>
      <c r="D607" s="10">
        <v>148457046</v>
      </c>
      <c r="E607" s="10">
        <v>148471707</v>
      </c>
      <c r="F607" s="10">
        <v>11</v>
      </c>
      <c r="G607" s="10" t="s">
        <v>1853</v>
      </c>
      <c r="H607" s="10" t="s">
        <v>1854</v>
      </c>
      <c r="I607" s="6">
        <v>0.44649699999999998</v>
      </c>
      <c r="J607" s="6">
        <v>0.16326299999999999</v>
      </c>
      <c r="K607" s="10" t="s">
        <v>1855</v>
      </c>
      <c r="L607" s="10" t="s">
        <v>5</v>
      </c>
      <c r="M607" s="10" t="s">
        <v>1855</v>
      </c>
      <c r="N607" s="6">
        <v>5.3104199999999997</v>
      </c>
    </row>
    <row r="608" spans="1:14" x14ac:dyDescent="0.2">
      <c r="A608" s="65">
        <v>604</v>
      </c>
      <c r="B608" s="10" t="s">
        <v>171</v>
      </c>
      <c r="C608" s="10">
        <v>5</v>
      </c>
      <c r="D608" s="10">
        <v>146980262</v>
      </c>
      <c r="E608" s="10">
        <v>149962001</v>
      </c>
      <c r="F608" s="10">
        <v>812</v>
      </c>
      <c r="G608" s="10" t="s">
        <v>1856</v>
      </c>
      <c r="H608" s="10" t="s">
        <v>1857</v>
      </c>
      <c r="I608" s="6">
        <v>1.55307E-2</v>
      </c>
      <c r="J608" s="6">
        <v>0.114999</v>
      </c>
      <c r="K608" s="10" t="s">
        <v>1858</v>
      </c>
      <c r="L608" s="10" t="s">
        <v>5</v>
      </c>
      <c r="M608" s="10" t="s">
        <v>1858</v>
      </c>
      <c r="N608" s="6">
        <v>2.1454800000000001</v>
      </c>
    </row>
    <row r="609" spans="1:14" x14ac:dyDescent="0.2">
      <c r="A609" s="65">
        <v>605</v>
      </c>
      <c r="B609" s="10" t="s">
        <v>171</v>
      </c>
      <c r="C609" s="10">
        <v>5</v>
      </c>
      <c r="D609" s="10">
        <v>152525900</v>
      </c>
      <c r="E609" s="10">
        <v>152943676</v>
      </c>
      <c r="F609" s="10">
        <v>111</v>
      </c>
      <c r="G609" s="10" t="s">
        <v>1859</v>
      </c>
      <c r="H609" s="10" t="s">
        <v>1860</v>
      </c>
      <c r="I609" s="6">
        <v>0.29836299999999999</v>
      </c>
      <c r="J609" s="6">
        <v>2.9682500000000001E-2</v>
      </c>
      <c r="K609" s="10" t="s">
        <v>1861</v>
      </c>
      <c r="N609" s="6">
        <v>1.96279</v>
      </c>
    </row>
    <row r="610" spans="1:14" x14ac:dyDescent="0.2">
      <c r="A610" s="65">
        <v>606</v>
      </c>
      <c r="B610" s="10" t="s">
        <v>171</v>
      </c>
      <c r="C610" s="10">
        <v>5</v>
      </c>
      <c r="D610" s="10">
        <v>153131377</v>
      </c>
      <c r="E610" s="10">
        <v>153166905</v>
      </c>
      <c r="F610" s="10">
        <v>16</v>
      </c>
      <c r="G610" s="10" t="s">
        <v>1862</v>
      </c>
      <c r="H610" s="10" t="s">
        <v>1863</v>
      </c>
      <c r="I610" s="6">
        <v>0.71671300000000004</v>
      </c>
      <c r="J610" s="6">
        <v>0.11174000000000001</v>
      </c>
      <c r="K610" s="10" t="s">
        <v>1864</v>
      </c>
      <c r="N610" s="6">
        <v>8.5886600000000008</v>
      </c>
    </row>
    <row r="611" spans="1:14" x14ac:dyDescent="0.2">
      <c r="A611" s="65">
        <v>607</v>
      </c>
      <c r="B611" s="10" t="s">
        <v>171</v>
      </c>
      <c r="C611" s="10">
        <v>5</v>
      </c>
      <c r="D611" s="10">
        <v>153716358</v>
      </c>
      <c r="E611" s="10">
        <v>153834320</v>
      </c>
      <c r="F611" s="10">
        <v>44</v>
      </c>
      <c r="G611" s="10" t="s">
        <v>1865</v>
      </c>
      <c r="H611" s="10" t="s">
        <v>1866</v>
      </c>
      <c r="I611" s="6">
        <v>0.511737</v>
      </c>
      <c r="J611" s="6">
        <v>9.9047200000000002E-2</v>
      </c>
      <c r="K611" s="10" t="s">
        <v>1864</v>
      </c>
      <c r="L611" s="10" t="s">
        <v>5</v>
      </c>
      <c r="M611" s="10" t="s">
        <v>1864</v>
      </c>
      <c r="N611" s="6">
        <v>6.1853400000000001</v>
      </c>
    </row>
    <row r="612" spans="1:14" x14ac:dyDescent="0.2">
      <c r="A612" s="65">
        <v>608</v>
      </c>
      <c r="B612" s="10" t="s">
        <v>171</v>
      </c>
      <c r="C612" s="10">
        <v>5</v>
      </c>
      <c r="D612" s="10">
        <v>153980670</v>
      </c>
      <c r="E612" s="10">
        <v>154065390</v>
      </c>
      <c r="F612" s="10">
        <v>58</v>
      </c>
      <c r="G612" s="10" t="s">
        <v>1867</v>
      </c>
      <c r="H612" s="10" t="s">
        <v>1868</v>
      </c>
      <c r="I612" s="6">
        <v>0.63178900000000004</v>
      </c>
      <c r="J612" s="6">
        <v>2.63317E-2</v>
      </c>
      <c r="K612" s="10" t="s">
        <v>1869</v>
      </c>
      <c r="L612" s="10" t="s">
        <v>5</v>
      </c>
      <c r="M612" s="10" t="s">
        <v>1869</v>
      </c>
      <c r="N612" s="6">
        <v>11.83395</v>
      </c>
    </row>
    <row r="613" spans="1:14" x14ac:dyDescent="0.2">
      <c r="A613" s="65">
        <v>609</v>
      </c>
      <c r="B613" s="10" t="s">
        <v>171</v>
      </c>
      <c r="C613" s="10">
        <v>5</v>
      </c>
      <c r="D613" s="10">
        <v>154166027</v>
      </c>
      <c r="E613" s="10">
        <v>154167849</v>
      </c>
      <c r="F613" s="10">
        <v>2</v>
      </c>
      <c r="G613" s="10" t="s">
        <v>1870</v>
      </c>
      <c r="H613" s="10" t="s">
        <v>1871</v>
      </c>
      <c r="I613" s="6">
        <v>0.54827000000000004</v>
      </c>
      <c r="J613" s="6">
        <v>0.91231799999999996</v>
      </c>
      <c r="K613" s="10" t="s">
        <v>1872</v>
      </c>
      <c r="N613" s="6">
        <v>16.27178</v>
      </c>
    </row>
    <row r="614" spans="1:14" x14ac:dyDescent="0.2">
      <c r="A614" s="65">
        <v>610</v>
      </c>
      <c r="B614" s="10" t="s">
        <v>171</v>
      </c>
      <c r="C614" s="10">
        <v>5</v>
      </c>
      <c r="D614" s="10">
        <v>157909170</v>
      </c>
      <c r="E614" s="10">
        <v>160199237</v>
      </c>
      <c r="F614" s="10">
        <v>157</v>
      </c>
      <c r="G614" s="10" t="s">
        <v>1873</v>
      </c>
      <c r="H614" s="10" t="s">
        <v>1874</v>
      </c>
      <c r="I614" s="6">
        <v>7.7969499999999997E-2</v>
      </c>
      <c r="J614" s="6">
        <v>0.174263</v>
      </c>
      <c r="K614" s="10" t="s">
        <v>1875</v>
      </c>
      <c r="N614" s="6">
        <v>2.9028900000000002</v>
      </c>
    </row>
    <row r="615" spans="1:14" x14ac:dyDescent="0.2">
      <c r="A615" s="65">
        <v>611</v>
      </c>
      <c r="B615" s="10" t="s">
        <v>171</v>
      </c>
      <c r="C615" s="10">
        <v>5</v>
      </c>
      <c r="D615" s="10">
        <v>158457532</v>
      </c>
      <c r="E615" s="10">
        <v>158589839</v>
      </c>
      <c r="F615" s="10">
        <v>25</v>
      </c>
      <c r="G615" s="10" t="s">
        <v>1876</v>
      </c>
      <c r="H615" s="10" t="s">
        <v>1877</v>
      </c>
      <c r="I615" s="6">
        <v>0.29147400000000001</v>
      </c>
      <c r="J615" s="6">
        <v>0.164323</v>
      </c>
      <c r="K615" s="10" t="s">
        <v>1878</v>
      </c>
      <c r="N615" s="6">
        <v>5.87385</v>
      </c>
    </row>
    <row r="616" spans="1:14" x14ac:dyDescent="0.2">
      <c r="A616" s="65">
        <v>612</v>
      </c>
      <c r="B616" s="10" t="s">
        <v>171</v>
      </c>
      <c r="C616" s="10">
        <v>5</v>
      </c>
      <c r="D616" s="10">
        <v>158680632</v>
      </c>
      <c r="E616" s="10">
        <v>158832691</v>
      </c>
      <c r="F616" s="10">
        <v>35</v>
      </c>
      <c r="G616" s="10" t="s">
        <v>1879</v>
      </c>
      <c r="H616" s="10" t="s">
        <v>1880</v>
      </c>
      <c r="I616" s="6">
        <v>0.16322900000000001</v>
      </c>
      <c r="J616" s="6">
        <v>0.13730400000000001</v>
      </c>
      <c r="K616" s="10" t="s">
        <v>1878</v>
      </c>
      <c r="L616" s="10" t="s">
        <v>5</v>
      </c>
      <c r="M616" s="10" t="s">
        <v>1878</v>
      </c>
      <c r="N616" s="6">
        <v>1.6858900000000001</v>
      </c>
    </row>
    <row r="617" spans="1:14" x14ac:dyDescent="0.2">
      <c r="A617" s="65">
        <v>613</v>
      </c>
      <c r="B617" s="10" t="s">
        <v>171</v>
      </c>
      <c r="C617" s="10">
        <v>5</v>
      </c>
      <c r="D617" s="10">
        <v>158844672</v>
      </c>
      <c r="E617" s="10">
        <v>159003867</v>
      </c>
      <c r="F617" s="10">
        <v>7</v>
      </c>
      <c r="G617" s="10" t="s">
        <v>1881</v>
      </c>
      <c r="H617" s="10" t="s">
        <v>1882</v>
      </c>
      <c r="I617" s="6">
        <v>0.26059100000000002</v>
      </c>
      <c r="J617" s="6">
        <v>0.28030500000000003</v>
      </c>
      <c r="K617" s="10" t="s">
        <v>1878</v>
      </c>
      <c r="L617" s="10" t="s">
        <v>5</v>
      </c>
      <c r="M617" s="10" t="s">
        <v>1878</v>
      </c>
      <c r="N617" s="6">
        <v>7.8363800000000001</v>
      </c>
    </row>
    <row r="618" spans="1:14" x14ac:dyDescent="0.2">
      <c r="A618" s="65">
        <v>614</v>
      </c>
      <c r="B618" s="10" t="s">
        <v>171</v>
      </c>
      <c r="C618" s="10">
        <v>5</v>
      </c>
      <c r="D618" s="10">
        <v>157872007</v>
      </c>
      <c r="E618" s="10">
        <v>160501979</v>
      </c>
      <c r="F618" s="10">
        <v>180</v>
      </c>
      <c r="G618" s="10" t="s">
        <v>1883</v>
      </c>
      <c r="H618" s="10" t="s">
        <v>1884</v>
      </c>
      <c r="I618" s="6">
        <v>0.186775</v>
      </c>
      <c r="J618" s="6">
        <v>0.115499</v>
      </c>
      <c r="K618" s="10" t="s">
        <v>1885</v>
      </c>
      <c r="N618" s="6">
        <v>3.4887999999999999</v>
      </c>
    </row>
    <row r="619" spans="1:14" x14ac:dyDescent="0.2">
      <c r="A619" s="65">
        <v>615</v>
      </c>
      <c r="B619" s="10" t="s">
        <v>171</v>
      </c>
      <c r="C619" s="10">
        <v>5</v>
      </c>
      <c r="D619" s="10">
        <v>165040486</v>
      </c>
      <c r="E619" s="10">
        <v>169893685</v>
      </c>
      <c r="F619" s="10">
        <v>132</v>
      </c>
      <c r="G619" s="10" t="s">
        <v>1886</v>
      </c>
      <c r="H619" s="10" t="s">
        <v>1887</v>
      </c>
      <c r="I619" s="6">
        <v>0.62222999999999995</v>
      </c>
      <c r="J619" s="6">
        <v>2.9430999999999999E-2</v>
      </c>
      <c r="K619" s="10" t="s">
        <v>1888</v>
      </c>
      <c r="N619" s="6">
        <v>6.8547899999999897</v>
      </c>
    </row>
    <row r="620" spans="1:14" x14ac:dyDescent="0.2">
      <c r="A620" s="65">
        <v>616</v>
      </c>
      <c r="B620" s="10" t="s">
        <v>171</v>
      </c>
      <c r="C620" s="10">
        <v>5</v>
      </c>
      <c r="D620" s="10">
        <v>165602138</v>
      </c>
      <c r="E620" s="10">
        <v>171955225</v>
      </c>
      <c r="F620" s="10">
        <v>364</v>
      </c>
      <c r="G620" s="10" t="s">
        <v>1889</v>
      </c>
      <c r="H620" s="10" t="s">
        <v>1890</v>
      </c>
      <c r="I620" s="6">
        <v>0.47737299999999999</v>
      </c>
      <c r="J620" s="6">
        <v>0.14235100000000001</v>
      </c>
      <c r="K620" s="10" t="s">
        <v>1891</v>
      </c>
      <c r="N620" s="6">
        <v>6.2744799999999996</v>
      </c>
    </row>
    <row r="621" spans="1:14" x14ac:dyDescent="0.2">
      <c r="A621" s="65">
        <v>617</v>
      </c>
      <c r="B621" s="10" t="s">
        <v>171</v>
      </c>
      <c r="C621" s="10">
        <v>5</v>
      </c>
      <c r="D621" s="10">
        <v>166333030</v>
      </c>
      <c r="E621" s="10">
        <v>169893685</v>
      </c>
      <c r="F621" s="10">
        <v>93</v>
      </c>
      <c r="G621" s="10" t="s">
        <v>1892</v>
      </c>
      <c r="H621" s="10" t="s">
        <v>1893</v>
      </c>
      <c r="I621" s="6">
        <v>0.39306999999999997</v>
      </c>
      <c r="J621" s="6">
        <v>0.706758</v>
      </c>
      <c r="K621" s="10" t="s">
        <v>1891</v>
      </c>
      <c r="N621" s="6">
        <v>8.9529499999999995</v>
      </c>
    </row>
    <row r="622" spans="1:14" x14ac:dyDescent="0.2">
      <c r="A622" s="65">
        <v>618</v>
      </c>
      <c r="B622" s="10" t="s">
        <v>239</v>
      </c>
      <c r="C622" s="10">
        <v>5</v>
      </c>
      <c r="D622" s="10">
        <v>166198015</v>
      </c>
      <c r="E622" s="10">
        <v>169163678</v>
      </c>
      <c r="F622" s="10">
        <v>1151</v>
      </c>
      <c r="G622" s="10" t="s">
        <v>1894</v>
      </c>
      <c r="H622" s="10" t="s">
        <v>1895</v>
      </c>
      <c r="I622" s="6">
        <v>0.64137699999999997</v>
      </c>
      <c r="J622" s="6">
        <v>0.27623199999999998</v>
      </c>
      <c r="K622" s="10" t="s">
        <v>1891</v>
      </c>
      <c r="N622" s="6">
        <v>9.0650399999999998</v>
      </c>
    </row>
    <row r="623" spans="1:14" x14ac:dyDescent="0.2">
      <c r="A623" s="65">
        <v>619</v>
      </c>
      <c r="B623" s="10" t="s">
        <v>171</v>
      </c>
      <c r="C623" s="10">
        <v>5</v>
      </c>
      <c r="D623" s="10">
        <v>166683893</v>
      </c>
      <c r="E623" s="10">
        <v>167601398</v>
      </c>
      <c r="F623" s="10">
        <v>27</v>
      </c>
      <c r="G623" s="10" t="s">
        <v>1896</v>
      </c>
      <c r="H623" s="10" t="s">
        <v>1897</v>
      </c>
      <c r="I623" s="6">
        <v>0.40151199999999998</v>
      </c>
      <c r="J623" s="6">
        <v>0.27521400000000001</v>
      </c>
      <c r="K623" s="10" t="s">
        <v>1891</v>
      </c>
      <c r="N623" s="6">
        <v>6.4112599999999897</v>
      </c>
    </row>
    <row r="624" spans="1:14" x14ac:dyDescent="0.2">
      <c r="A624" s="65">
        <v>620</v>
      </c>
      <c r="B624" s="10" t="s">
        <v>239</v>
      </c>
      <c r="C624" s="10">
        <v>5</v>
      </c>
      <c r="D624" s="10">
        <v>167655795</v>
      </c>
      <c r="E624" s="10">
        <v>167677664</v>
      </c>
      <c r="F624" s="10">
        <v>9</v>
      </c>
      <c r="G624" s="10" t="s">
        <v>1898</v>
      </c>
      <c r="H624" s="10" t="s">
        <v>1899</v>
      </c>
      <c r="I624" s="6">
        <v>0.26384999999999997</v>
      </c>
      <c r="J624" s="6">
        <v>0.32191399999999998</v>
      </c>
      <c r="K624" s="10" t="s">
        <v>1891</v>
      </c>
      <c r="L624" s="10" t="s">
        <v>5</v>
      </c>
      <c r="M624" s="10" t="s">
        <v>1891</v>
      </c>
      <c r="N624" s="6"/>
    </row>
    <row r="625" spans="1:14" x14ac:dyDescent="0.2">
      <c r="A625" s="65">
        <v>621</v>
      </c>
      <c r="B625" s="10" t="s">
        <v>171</v>
      </c>
      <c r="C625" s="10">
        <v>5</v>
      </c>
      <c r="D625" s="10">
        <v>167976030</v>
      </c>
      <c r="E625" s="10">
        <v>168032229</v>
      </c>
      <c r="F625" s="10">
        <v>17</v>
      </c>
      <c r="G625" s="10" t="s">
        <v>1900</v>
      </c>
      <c r="H625" s="10" t="s">
        <v>1901</v>
      </c>
      <c r="I625" s="6">
        <v>0.31838899999999998</v>
      </c>
      <c r="J625" s="6">
        <v>0.22323499999999999</v>
      </c>
      <c r="K625" s="10" t="s">
        <v>1891</v>
      </c>
      <c r="L625" s="10" t="s">
        <v>5</v>
      </c>
      <c r="M625" s="10" t="s">
        <v>1891</v>
      </c>
      <c r="N625" s="6">
        <v>6.6673099999999996</v>
      </c>
    </row>
    <row r="626" spans="1:14" x14ac:dyDescent="0.2">
      <c r="A626" s="65">
        <v>622</v>
      </c>
      <c r="B626" s="10" t="s">
        <v>171</v>
      </c>
      <c r="C626" s="10">
        <v>5</v>
      </c>
      <c r="D626" s="10">
        <v>165602138</v>
      </c>
      <c r="E626" s="10">
        <v>171955225</v>
      </c>
      <c r="F626" s="10">
        <v>390</v>
      </c>
      <c r="G626" s="10" t="s">
        <v>1902</v>
      </c>
      <c r="H626" s="10" t="s">
        <v>1903</v>
      </c>
      <c r="I626" s="6">
        <v>7.1993699999999994E-2</v>
      </c>
      <c r="J626" s="6">
        <v>0.189586</v>
      </c>
      <c r="K626" s="10" t="s">
        <v>1891</v>
      </c>
      <c r="L626" s="10" t="s">
        <v>5</v>
      </c>
      <c r="M626" s="10" t="s">
        <v>1891</v>
      </c>
      <c r="N626" s="6">
        <v>4.4268299999999998</v>
      </c>
    </row>
    <row r="627" spans="1:14" x14ac:dyDescent="0.2">
      <c r="A627" s="65">
        <v>623</v>
      </c>
      <c r="B627" s="10" t="s">
        <v>171</v>
      </c>
      <c r="C627" s="10">
        <v>5</v>
      </c>
      <c r="D627" s="10">
        <v>165602138</v>
      </c>
      <c r="E627" s="10">
        <v>171955225</v>
      </c>
      <c r="F627" s="10">
        <v>216</v>
      </c>
      <c r="G627" s="10" t="s">
        <v>1904</v>
      </c>
      <c r="H627" s="10" t="s">
        <v>1905</v>
      </c>
      <c r="I627" s="6">
        <v>9.2843599999999998E-2</v>
      </c>
      <c r="J627" s="6">
        <v>0.114674</v>
      </c>
      <c r="K627" s="10" t="s">
        <v>1891</v>
      </c>
      <c r="L627" s="10" t="s">
        <v>5</v>
      </c>
      <c r="M627" s="10" t="s">
        <v>1891</v>
      </c>
      <c r="N627" s="6">
        <v>5.66655</v>
      </c>
    </row>
    <row r="628" spans="1:14" x14ac:dyDescent="0.2">
      <c r="A628" s="65">
        <v>624</v>
      </c>
      <c r="B628" s="10" t="s">
        <v>171</v>
      </c>
      <c r="C628" s="10">
        <v>5</v>
      </c>
      <c r="D628" s="10">
        <v>167574885</v>
      </c>
      <c r="E628" s="10">
        <v>168539769</v>
      </c>
      <c r="F628" s="10">
        <v>103</v>
      </c>
      <c r="G628" s="10" t="s">
        <v>1906</v>
      </c>
      <c r="H628" s="10" t="s">
        <v>1907</v>
      </c>
      <c r="I628" s="6">
        <v>0.31932300000000002</v>
      </c>
      <c r="J628" s="6">
        <v>8.6229100000000003E-2</v>
      </c>
      <c r="K628" s="10" t="s">
        <v>1908</v>
      </c>
      <c r="L628" s="10" t="s">
        <v>5</v>
      </c>
      <c r="M628" s="10" t="s">
        <v>1908</v>
      </c>
      <c r="N628" s="6">
        <v>6.5407799999999998</v>
      </c>
    </row>
    <row r="629" spans="1:14" x14ac:dyDescent="0.2">
      <c r="A629" s="65">
        <v>625</v>
      </c>
      <c r="B629" s="10" t="s">
        <v>239</v>
      </c>
      <c r="C629" s="10">
        <v>5</v>
      </c>
      <c r="D629" s="10">
        <v>166198015</v>
      </c>
      <c r="E629" s="10">
        <v>169163678</v>
      </c>
      <c r="F629" s="10">
        <v>647</v>
      </c>
      <c r="G629" s="10" t="s">
        <v>1909</v>
      </c>
      <c r="H629" s="10" t="s">
        <v>1910</v>
      </c>
      <c r="I629" s="6">
        <v>7.6087999999999906E-2</v>
      </c>
      <c r="J629" s="6">
        <v>0.37029800000000002</v>
      </c>
      <c r="K629" s="10" t="s">
        <v>1911</v>
      </c>
      <c r="L629" s="10" t="s">
        <v>256</v>
      </c>
      <c r="M629" s="10" t="s">
        <v>1911</v>
      </c>
      <c r="N629" s="6"/>
    </row>
    <row r="630" spans="1:14" x14ac:dyDescent="0.2">
      <c r="A630" s="65">
        <v>626</v>
      </c>
      <c r="B630" s="10" t="s">
        <v>171</v>
      </c>
      <c r="C630" s="10">
        <v>5</v>
      </c>
      <c r="D630" s="10">
        <v>168762061</v>
      </c>
      <c r="E630" s="10">
        <v>168771962</v>
      </c>
      <c r="F630" s="10">
        <v>4</v>
      </c>
      <c r="G630" s="10" t="s">
        <v>1912</v>
      </c>
      <c r="H630" s="10" t="s">
        <v>1913</v>
      </c>
      <c r="I630" s="6">
        <v>0.35986800000000002</v>
      </c>
      <c r="J630" s="6">
        <v>0.90034099999999995</v>
      </c>
      <c r="K630" s="10" t="s">
        <v>1914</v>
      </c>
      <c r="L630" s="10" t="s">
        <v>5</v>
      </c>
      <c r="M630" s="10" t="s">
        <v>1914</v>
      </c>
      <c r="N630" s="6">
        <v>5.0594000000000001</v>
      </c>
    </row>
    <row r="631" spans="1:14" x14ac:dyDescent="0.2">
      <c r="A631" s="65">
        <v>627</v>
      </c>
      <c r="B631" s="10" t="s">
        <v>171</v>
      </c>
      <c r="C631" s="10">
        <v>5</v>
      </c>
      <c r="D631" s="10">
        <v>166987307</v>
      </c>
      <c r="E631" s="10">
        <v>169893685</v>
      </c>
      <c r="F631" s="10">
        <v>11</v>
      </c>
      <c r="G631" s="10" t="s">
        <v>1915</v>
      </c>
      <c r="H631" s="10" t="s">
        <v>1916</v>
      </c>
      <c r="I631" s="6">
        <v>0.12861700000000001</v>
      </c>
      <c r="J631" s="6">
        <v>0.80252000000000001</v>
      </c>
      <c r="K631" s="10" t="s">
        <v>1914</v>
      </c>
      <c r="L631" s="10" t="s">
        <v>5</v>
      </c>
      <c r="M631" s="10" t="s">
        <v>1914</v>
      </c>
      <c r="N631" s="6">
        <v>7.4703200000000001</v>
      </c>
    </row>
    <row r="632" spans="1:14" x14ac:dyDescent="0.2">
      <c r="A632" s="65">
        <v>628</v>
      </c>
      <c r="B632" s="10" t="s">
        <v>171</v>
      </c>
      <c r="C632" s="10">
        <v>5</v>
      </c>
      <c r="D632" s="10">
        <v>168885824</v>
      </c>
      <c r="E632" s="10">
        <v>168906132</v>
      </c>
      <c r="F632" s="10">
        <v>3</v>
      </c>
      <c r="G632" s="10" t="s">
        <v>1917</v>
      </c>
      <c r="H632" s="10" t="s">
        <v>1918</v>
      </c>
      <c r="I632" s="6">
        <v>0.53323999999999905</v>
      </c>
      <c r="J632" s="6">
        <v>0.47869200000000001</v>
      </c>
      <c r="K632" s="10" t="s">
        <v>1914</v>
      </c>
      <c r="L632" s="10" t="s">
        <v>5</v>
      </c>
      <c r="M632" s="10" t="s">
        <v>1914</v>
      </c>
      <c r="N632" s="6">
        <v>7.2991000000000001</v>
      </c>
    </row>
    <row r="633" spans="1:14" x14ac:dyDescent="0.2">
      <c r="A633" s="65">
        <v>629</v>
      </c>
      <c r="B633" s="10" t="s">
        <v>171</v>
      </c>
      <c r="C633" s="10">
        <v>5</v>
      </c>
      <c r="D633" s="10">
        <v>15830630</v>
      </c>
      <c r="E633" s="10">
        <v>18790623</v>
      </c>
      <c r="F633" s="10">
        <v>810</v>
      </c>
      <c r="G633" s="10" t="s">
        <v>1919</v>
      </c>
      <c r="H633" s="10" t="s">
        <v>1920</v>
      </c>
      <c r="I633" s="6">
        <v>0.364595</v>
      </c>
      <c r="J633" s="6">
        <v>0.16933699999999999</v>
      </c>
      <c r="K633" s="10" t="s">
        <v>1921</v>
      </c>
      <c r="N633" s="6">
        <v>5.3387500000000001</v>
      </c>
    </row>
    <row r="634" spans="1:14" x14ac:dyDescent="0.2">
      <c r="A634" s="65">
        <v>630</v>
      </c>
      <c r="B634" s="10" t="s">
        <v>171</v>
      </c>
      <c r="C634" s="10">
        <v>5</v>
      </c>
      <c r="D634" s="10">
        <v>170895915</v>
      </c>
      <c r="E634" s="10">
        <v>171196387</v>
      </c>
      <c r="F634" s="10">
        <v>27</v>
      </c>
      <c r="G634" s="10" t="s">
        <v>1922</v>
      </c>
      <c r="H634" s="10" t="s">
        <v>1923</v>
      </c>
      <c r="I634" s="6">
        <v>0.70213700000000001</v>
      </c>
      <c r="J634" s="6">
        <v>9.4548699999999999E-2</v>
      </c>
      <c r="K634" s="10" t="s">
        <v>1924</v>
      </c>
      <c r="L634" s="10" t="s">
        <v>5</v>
      </c>
      <c r="M634" s="10" t="s">
        <v>1924</v>
      </c>
      <c r="N634" s="6">
        <v>22.384409999999999</v>
      </c>
    </row>
    <row r="635" spans="1:14" x14ac:dyDescent="0.2">
      <c r="A635" s="65">
        <v>631</v>
      </c>
      <c r="B635" s="10" t="s">
        <v>239</v>
      </c>
      <c r="C635" s="10">
        <v>5</v>
      </c>
      <c r="D635" s="10">
        <v>170844717</v>
      </c>
      <c r="E635" s="10">
        <v>171302885</v>
      </c>
      <c r="F635" s="10">
        <v>68</v>
      </c>
      <c r="G635" s="10" t="s">
        <v>1925</v>
      </c>
      <c r="H635" s="10" t="s">
        <v>1926</v>
      </c>
      <c r="I635" s="6">
        <v>0.70140899999999995</v>
      </c>
      <c r="J635" s="6">
        <v>0.274978</v>
      </c>
      <c r="K635" s="10" t="s">
        <v>1924</v>
      </c>
      <c r="L635" s="10" t="s">
        <v>5</v>
      </c>
      <c r="M635" s="10" t="s">
        <v>1924</v>
      </c>
      <c r="N635" s="6">
        <v>23.209019999999999</v>
      </c>
    </row>
    <row r="636" spans="1:14" x14ac:dyDescent="0.2">
      <c r="A636" s="65">
        <v>632</v>
      </c>
      <c r="B636" s="10" t="s">
        <v>239</v>
      </c>
      <c r="C636" s="10">
        <v>5</v>
      </c>
      <c r="D636" s="10">
        <v>169672619</v>
      </c>
      <c r="E636" s="10">
        <v>172666941</v>
      </c>
      <c r="F636" s="10">
        <v>1508</v>
      </c>
      <c r="G636" s="10" t="s">
        <v>1927</v>
      </c>
      <c r="H636" s="10" t="s">
        <v>1928</v>
      </c>
      <c r="I636" s="6">
        <v>0.30041299999999999</v>
      </c>
      <c r="J636" s="6">
        <v>7.11981E-2</v>
      </c>
      <c r="K636" s="10" t="s">
        <v>1929</v>
      </c>
      <c r="L636" s="10" t="s">
        <v>5</v>
      </c>
      <c r="M636" s="10" t="s">
        <v>1929</v>
      </c>
      <c r="N636" s="6">
        <v>7.3214100000000002</v>
      </c>
    </row>
    <row r="637" spans="1:14" x14ac:dyDescent="0.2">
      <c r="A637" s="65">
        <v>633</v>
      </c>
      <c r="B637" s="10" t="s">
        <v>171</v>
      </c>
      <c r="C637" s="10">
        <v>5</v>
      </c>
      <c r="D637" s="10">
        <v>17301875</v>
      </c>
      <c r="E637" s="10">
        <v>17318297</v>
      </c>
      <c r="F637" s="10">
        <v>4</v>
      </c>
      <c r="G637" s="10" t="s">
        <v>1930</v>
      </c>
      <c r="H637" s="10" t="s">
        <v>1931</v>
      </c>
      <c r="I637" s="6">
        <v>0.15165999999999999</v>
      </c>
      <c r="J637" s="6">
        <v>0.52373899999999995</v>
      </c>
      <c r="K637" s="10" t="s">
        <v>1921</v>
      </c>
      <c r="N637" s="6">
        <v>4.49071</v>
      </c>
    </row>
    <row r="638" spans="1:14" x14ac:dyDescent="0.2">
      <c r="A638" s="65">
        <v>634</v>
      </c>
      <c r="B638" s="10" t="s">
        <v>171</v>
      </c>
      <c r="C638" s="10">
        <v>5</v>
      </c>
      <c r="D638" s="10">
        <v>175628268</v>
      </c>
      <c r="E638" s="10">
        <v>181264199</v>
      </c>
      <c r="F638" s="10">
        <v>679</v>
      </c>
      <c r="G638" s="10" t="s">
        <v>1932</v>
      </c>
      <c r="H638" s="10" t="s">
        <v>1933</v>
      </c>
      <c r="I638" s="6">
        <v>0.31262699999999999</v>
      </c>
      <c r="J638" s="6">
        <v>0.13584499999999999</v>
      </c>
      <c r="K638" s="10" t="s">
        <v>1934</v>
      </c>
      <c r="N638" s="6">
        <v>4.8571</v>
      </c>
    </row>
    <row r="639" spans="1:14" x14ac:dyDescent="0.2">
      <c r="A639" s="65">
        <v>635</v>
      </c>
      <c r="B639" s="10" t="s">
        <v>171</v>
      </c>
      <c r="C639" s="10">
        <v>5</v>
      </c>
      <c r="D639" s="10">
        <v>177089630</v>
      </c>
      <c r="E639" s="10">
        <v>177305536</v>
      </c>
      <c r="F639" s="10">
        <v>10</v>
      </c>
      <c r="G639" s="10" t="s">
        <v>1935</v>
      </c>
      <c r="H639" s="10" t="s">
        <v>1936</v>
      </c>
      <c r="I639" s="6">
        <v>0.24131900000000001</v>
      </c>
      <c r="J639" s="6">
        <v>0.3644</v>
      </c>
      <c r="K639" s="10" t="s">
        <v>1937</v>
      </c>
      <c r="L639" s="10" t="s">
        <v>161</v>
      </c>
      <c r="M639" s="10" t="s">
        <v>1937</v>
      </c>
      <c r="N639" s="6">
        <v>6.2457000000000003</v>
      </c>
    </row>
    <row r="640" spans="1:14" x14ac:dyDescent="0.2">
      <c r="A640" s="65">
        <v>636</v>
      </c>
      <c r="B640" s="10" t="s">
        <v>171</v>
      </c>
      <c r="C640" s="10">
        <v>5</v>
      </c>
      <c r="D640" s="10">
        <v>176551292</v>
      </c>
      <c r="E640" s="10">
        <v>181241964</v>
      </c>
      <c r="F640" s="10">
        <v>160</v>
      </c>
      <c r="G640" s="10" t="s">
        <v>1938</v>
      </c>
      <c r="H640" s="10" t="s">
        <v>1939</v>
      </c>
      <c r="I640" s="6">
        <v>0.31581199999999998</v>
      </c>
      <c r="J640" s="6">
        <v>0.18545600000000001</v>
      </c>
      <c r="K640" s="10" t="s">
        <v>1940</v>
      </c>
      <c r="L640" s="10" t="s">
        <v>5</v>
      </c>
      <c r="M640" s="10" t="s">
        <v>1940</v>
      </c>
      <c r="N640" s="6">
        <v>3.5688399999999998</v>
      </c>
    </row>
    <row r="641" spans="1:14" x14ac:dyDescent="0.2">
      <c r="A641" s="65">
        <v>637</v>
      </c>
      <c r="B641" s="10" t="s">
        <v>171</v>
      </c>
      <c r="C641" s="10">
        <v>5</v>
      </c>
      <c r="D641" s="10">
        <v>176551292</v>
      </c>
      <c r="E641" s="10">
        <v>179787817</v>
      </c>
      <c r="F641" s="10">
        <v>28</v>
      </c>
      <c r="G641" s="10" t="s">
        <v>1941</v>
      </c>
      <c r="H641" s="10" t="s">
        <v>1942</v>
      </c>
      <c r="I641" s="6">
        <v>0.50584099999999999</v>
      </c>
      <c r="J641" s="6">
        <v>0.20988799999999999</v>
      </c>
      <c r="K641" s="10" t="s">
        <v>1943</v>
      </c>
      <c r="L641" s="10" t="s">
        <v>5</v>
      </c>
      <c r="M641" s="10" t="s">
        <v>1943</v>
      </c>
      <c r="N641" s="6">
        <v>3.32219</v>
      </c>
    </row>
    <row r="642" spans="1:14" x14ac:dyDescent="0.2">
      <c r="A642" s="65">
        <v>638</v>
      </c>
      <c r="B642" s="10" t="s">
        <v>171</v>
      </c>
      <c r="C642" s="10">
        <v>5</v>
      </c>
      <c r="D642" s="10">
        <v>26125470</v>
      </c>
      <c r="E642" s="10">
        <v>28564835</v>
      </c>
      <c r="F642" s="10">
        <v>145</v>
      </c>
      <c r="G642" s="10" t="s">
        <v>1944</v>
      </c>
      <c r="H642" s="10" t="s">
        <v>1945</v>
      </c>
      <c r="I642" s="6">
        <v>6.45318E-2</v>
      </c>
      <c r="J642" s="6">
        <v>2.20758E-2</v>
      </c>
      <c r="K642" s="10" t="s">
        <v>1946</v>
      </c>
      <c r="N642" s="6">
        <v>2.9166500000000002</v>
      </c>
    </row>
    <row r="643" spans="1:14" x14ac:dyDescent="0.2">
      <c r="A643" s="65">
        <v>639</v>
      </c>
      <c r="B643" s="10" t="s">
        <v>171</v>
      </c>
      <c r="C643" s="10">
        <v>5</v>
      </c>
      <c r="D643" s="10">
        <v>27165369</v>
      </c>
      <c r="E643" s="10">
        <v>27194204</v>
      </c>
      <c r="F643" s="10">
        <v>72</v>
      </c>
      <c r="G643" s="10" t="s">
        <v>1947</v>
      </c>
      <c r="H643" s="10" t="s">
        <v>1948</v>
      </c>
      <c r="I643" s="6">
        <v>0.28123199999999998</v>
      </c>
      <c r="J643" s="6">
        <v>3.0319200000000001E-2</v>
      </c>
      <c r="K643" s="10" t="s">
        <v>1946</v>
      </c>
      <c r="N643" s="6">
        <v>7.9984199999999896</v>
      </c>
    </row>
    <row r="644" spans="1:14" x14ac:dyDescent="0.2">
      <c r="A644" s="65">
        <v>640</v>
      </c>
      <c r="B644" s="10" t="s">
        <v>171</v>
      </c>
      <c r="C644" s="10">
        <v>5</v>
      </c>
      <c r="D644" s="10">
        <v>2202058</v>
      </c>
      <c r="E644" s="10">
        <v>4652095</v>
      </c>
      <c r="F644" s="10">
        <v>178</v>
      </c>
      <c r="G644" s="10" t="s">
        <v>1949</v>
      </c>
      <c r="H644" s="10" t="s">
        <v>1950</v>
      </c>
      <c r="I644" s="6">
        <v>0.67671199999999998</v>
      </c>
      <c r="J644" s="6">
        <v>6.7945899999999906E-2</v>
      </c>
      <c r="K644" s="10" t="s">
        <v>1951</v>
      </c>
      <c r="N644" s="6">
        <v>3.8577499999999998</v>
      </c>
    </row>
    <row r="645" spans="1:14" x14ac:dyDescent="0.2">
      <c r="A645" s="65">
        <v>641</v>
      </c>
      <c r="B645" s="10" t="s">
        <v>171</v>
      </c>
      <c r="C645" s="10">
        <v>5</v>
      </c>
      <c r="D645" s="10">
        <v>3488348</v>
      </c>
      <c r="E645" s="10">
        <v>3574450</v>
      </c>
      <c r="F645" s="10">
        <v>13</v>
      </c>
      <c r="G645" s="10" t="s">
        <v>1952</v>
      </c>
      <c r="H645" s="10" t="s">
        <v>1953</v>
      </c>
      <c r="I645" s="6">
        <v>0.54133100000000001</v>
      </c>
      <c r="J645" s="6">
        <v>0.26618900000000001</v>
      </c>
      <c r="K645" s="10" t="s">
        <v>1951</v>
      </c>
      <c r="N645" s="6">
        <v>8.2460699999999996</v>
      </c>
    </row>
    <row r="646" spans="1:14" x14ac:dyDescent="0.2">
      <c r="A646" s="65">
        <v>642</v>
      </c>
      <c r="B646" s="10" t="s">
        <v>171</v>
      </c>
      <c r="C646" s="10">
        <v>5</v>
      </c>
      <c r="D646" s="10">
        <v>2202058</v>
      </c>
      <c r="E646" s="10">
        <v>4244349</v>
      </c>
      <c r="F646" s="10">
        <v>150</v>
      </c>
      <c r="G646" s="10" t="s">
        <v>1954</v>
      </c>
      <c r="H646" s="10" t="s">
        <v>1955</v>
      </c>
      <c r="I646" s="6">
        <v>0.72451699999999997</v>
      </c>
      <c r="J646" s="6">
        <v>4.0189200000000001E-2</v>
      </c>
      <c r="K646" s="10" t="s">
        <v>1951</v>
      </c>
      <c r="N646" s="6">
        <v>5.5636199999999896</v>
      </c>
    </row>
    <row r="647" spans="1:14" x14ac:dyDescent="0.2">
      <c r="A647" s="65">
        <v>643</v>
      </c>
      <c r="B647" s="10" t="s">
        <v>171</v>
      </c>
      <c r="C647" s="10">
        <v>5</v>
      </c>
      <c r="D647" s="10">
        <v>43110753</v>
      </c>
      <c r="E647" s="10">
        <v>43191721</v>
      </c>
      <c r="F647" s="10">
        <v>10</v>
      </c>
      <c r="G647" s="10" t="s">
        <v>1956</v>
      </c>
      <c r="H647" s="10" t="s">
        <v>1957</v>
      </c>
      <c r="I647" s="6">
        <v>0.68787699999999996</v>
      </c>
      <c r="J647" s="6">
        <v>0.77407700000000002</v>
      </c>
      <c r="K647" s="10" t="s">
        <v>1958</v>
      </c>
      <c r="L647" s="10" t="s">
        <v>5</v>
      </c>
      <c r="M647" s="10" t="s">
        <v>1958</v>
      </c>
      <c r="N647" s="6">
        <v>15.55951</v>
      </c>
    </row>
    <row r="648" spans="1:14" x14ac:dyDescent="0.2">
      <c r="A648" s="65">
        <v>644</v>
      </c>
      <c r="B648" s="10" t="s">
        <v>171</v>
      </c>
      <c r="C648" s="10">
        <v>5</v>
      </c>
      <c r="D648" s="10">
        <v>43117996</v>
      </c>
      <c r="E648" s="10">
        <v>44233676</v>
      </c>
      <c r="F648" s="10">
        <v>42</v>
      </c>
      <c r="G648" s="10" t="s">
        <v>1959</v>
      </c>
      <c r="H648" s="10" t="s">
        <v>1960</v>
      </c>
      <c r="I648" s="6">
        <v>5.8231900000000003E-2</v>
      </c>
      <c r="J648" s="6">
        <v>0.693411</v>
      </c>
      <c r="K648" s="10" t="s">
        <v>1961</v>
      </c>
      <c r="N648" s="6">
        <v>3.7578099999999899</v>
      </c>
    </row>
    <row r="649" spans="1:14" x14ac:dyDescent="0.2">
      <c r="A649" s="65">
        <v>645</v>
      </c>
      <c r="B649" s="10" t="s">
        <v>171</v>
      </c>
      <c r="C649" s="10">
        <v>5</v>
      </c>
      <c r="D649" s="10">
        <v>42604680</v>
      </c>
      <c r="E649" s="10">
        <v>44392448</v>
      </c>
      <c r="F649" s="10">
        <v>353</v>
      </c>
      <c r="G649" s="10" t="s">
        <v>1962</v>
      </c>
      <c r="H649" s="10" t="s">
        <v>1963</v>
      </c>
      <c r="I649" s="6">
        <v>0.77790099999999995</v>
      </c>
      <c r="J649" s="6">
        <v>7.8466199999999903E-2</v>
      </c>
      <c r="K649" s="10" t="s">
        <v>1964</v>
      </c>
      <c r="L649" s="10" t="s">
        <v>5</v>
      </c>
      <c r="M649" s="10" t="s">
        <v>1964</v>
      </c>
      <c r="N649" s="6">
        <v>3.05999</v>
      </c>
    </row>
    <row r="650" spans="1:14" x14ac:dyDescent="0.2">
      <c r="A650" s="65">
        <v>646</v>
      </c>
      <c r="B650" s="10" t="s">
        <v>171</v>
      </c>
      <c r="C650" s="10">
        <v>5</v>
      </c>
      <c r="D650" s="10">
        <v>50156520</v>
      </c>
      <c r="E650" s="10">
        <v>52990404</v>
      </c>
      <c r="F650" s="10">
        <v>403</v>
      </c>
      <c r="G650" s="10" t="s">
        <v>1965</v>
      </c>
      <c r="H650" s="10" t="s">
        <v>1966</v>
      </c>
      <c r="I650" s="6">
        <v>4.4012700000000002E-2</v>
      </c>
      <c r="J650" s="6">
        <v>0.15990099999999999</v>
      </c>
      <c r="K650" s="10" t="s">
        <v>1967</v>
      </c>
      <c r="N650" s="6">
        <v>4.5186999999999999</v>
      </c>
    </row>
    <row r="651" spans="1:14" x14ac:dyDescent="0.2">
      <c r="A651" s="65">
        <v>647</v>
      </c>
      <c r="B651" s="10" t="s">
        <v>171</v>
      </c>
      <c r="C651" s="10">
        <v>5</v>
      </c>
      <c r="D651" s="10">
        <v>51379995</v>
      </c>
      <c r="E651" s="10">
        <v>51775258</v>
      </c>
      <c r="F651" s="10">
        <v>19</v>
      </c>
      <c r="G651" s="10" t="s">
        <v>1968</v>
      </c>
      <c r="H651" s="10" t="s">
        <v>1969</v>
      </c>
      <c r="I651" s="6">
        <v>3.3588699999999902E-2</v>
      </c>
      <c r="J651" s="6">
        <v>0.12040099999999999</v>
      </c>
      <c r="K651" s="10" t="s">
        <v>1967</v>
      </c>
      <c r="N651" s="6">
        <v>7.1588000000000003</v>
      </c>
    </row>
    <row r="652" spans="1:14" x14ac:dyDescent="0.2">
      <c r="A652" s="65">
        <v>648</v>
      </c>
      <c r="B652" s="10" t="s">
        <v>171</v>
      </c>
      <c r="C652" s="10">
        <v>5</v>
      </c>
      <c r="D652" s="10">
        <v>59927413</v>
      </c>
      <c r="E652" s="10">
        <v>68396052</v>
      </c>
      <c r="F652" s="10">
        <v>371</v>
      </c>
      <c r="G652" s="10" t="s">
        <v>1970</v>
      </c>
      <c r="H652" s="10" t="s">
        <v>1971</v>
      </c>
      <c r="I652" s="6">
        <v>0.35156500000000002</v>
      </c>
      <c r="J652" s="6">
        <v>0.13090299999999999</v>
      </c>
      <c r="K652" s="10" t="s">
        <v>1972</v>
      </c>
      <c r="L652" s="10" t="s">
        <v>5</v>
      </c>
      <c r="M652" s="10" t="s">
        <v>1972</v>
      </c>
      <c r="N652" s="6">
        <v>3.6128699999999898</v>
      </c>
    </row>
    <row r="653" spans="1:14" x14ac:dyDescent="0.2">
      <c r="A653" s="65">
        <v>649</v>
      </c>
      <c r="B653" s="10" t="s">
        <v>171</v>
      </c>
      <c r="C653" s="10">
        <v>5</v>
      </c>
      <c r="D653" s="10">
        <v>61410599</v>
      </c>
      <c r="E653" s="10">
        <v>61487673</v>
      </c>
      <c r="F653" s="10">
        <v>18</v>
      </c>
      <c r="G653" s="10" t="s">
        <v>1973</v>
      </c>
      <c r="H653" s="10" t="s">
        <v>1974</v>
      </c>
      <c r="I653" s="6">
        <v>0.359682</v>
      </c>
      <c r="J653" s="6">
        <v>0.127162</v>
      </c>
      <c r="K653" s="10" t="s">
        <v>1975</v>
      </c>
      <c r="L653" s="10" t="s">
        <v>5</v>
      </c>
      <c r="M653" s="10" t="s">
        <v>1975</v>
      </c>
      <c r="N653" s="6">
        <v>10.456860000000001</v>
      </c>
    </row>
    <row r="654" spans="1:14" x14ac:dyDescent="0.2">
      <c r="A654" s="65">
        <v>650</v>
      </c>
      <c r="B654" s="10" t="s">
        <v>171</v>
      </c>
      <c r="C654" s="10">
        <v>5</v>
      </c>
      <c r="D654" s="10">
        <v>63724500</v>
      </c>
      <c r="E654" s="10">
        <v>63738779</v>
      </c>
      <c r="F654" s="10">
        <v>16</v>
      </c>
      <c r="G654" s="10" t="s">
        <v>1976</v>
      </c>
      <c r="H654" s="10" t="s">
        <v>1977</v>
      </c>
      <c r="I654" s="6">
        <v>0.48416100000000001</v>
      </c>
      <c r="J654" s="6">
        <v>0.12886500000000001</v>
      </c>
      <c r="K654" s="10" t="s">
        <v>1978</v>
      </c>
      <c r="N654" s="6">
        <v>13.201919999999999</v>
      </c>
    </row>
    <row r="655" spans="1:14" x14ac:dyDescent="0.2">
      <c r="A655" s="65">
        <v>651</v>
      </c>
      <c r="B655" s="10" t="s">
        <v>171</v>
      </c>
      <c r="C655" s="10">
        <v>5</v>
      </c>
      <c r="D655" s="10">
        <v>64012035</v>
      </c>
      <c r="E655" s="10">
        <v>64404688</v>
      </c>
      <c r="F655" s="10">
        <v>108</v>
      </c>
      <c r="G655" s="10" t="s">
        <v>1979</v>
      </c>
      <c r="H655" s="10" t="s">
        <v>1980</v>
      </c>
      <c r="I655" s="6">
        <v>0.58238100000000004</v>
      </c>
      <c r="J655" s="6">
        <v>3.8956400000000002E-2</v>
      </c>
      <c r="K655" s="10" t="s">
        <v>1978</v>
      </c>
      <c r="N655" s="6">
        <v>8.7703500000000005</v>
      </c>
    </row>
    <row r="656" spans="1:14" x14ac:dyDescent="0.2">
      <c r="A656" s="65">
        <v>652</v>
      </c>
      <c r="B656" s="10" t="s">
        <v>171</v>
      </c>
      <c r="C656" s="10">
        <v>5</v>
      </c>
      <c r="D656" s="10">
        <v>64631412</v>
      </c>
      <c r="E656" s="10">
        <v>64636681</v>
      </c>
      <c r="F656" s="10">
        <v>9</v>
      </c>
      <c r="G656" s="10" t="s">
        <v>1981</v>
      </c>
      <c r="H656" s="10" t="s">
        <v>1982</v>
      </c>
      <c r="I656" s="6">
        <v>0.32406099999999999</v>
      </c>
      <c r="J656" s="6">
        <v>0.18848300000000001</v>
      </c>
      <c r="K656" s="10" t="s">
        <v>1983</v>
      </c>
      <c r="N656" s="6">
        <v>12.70116</v>
      </c>
    </row>
    <row r="657" spans="1:14" x14ac:dyDescent="0.2">
      <c r="A657" s="65">
        <v>653</v>
      </c>
      <c r="B657" s="10" t="s">
        <v>171</v>
      </c>
      <c r="C657" s="10">
        <v>5</v>
      </c>
      <c r="D657" s="10">
        <v>64772885</v>
      </c>
      <c r="E657" s="10">
        <v>64869750</v>
      </c>
      <c r="F657" s="10">
        <v>30</v>
      </c>
      <c r="G657" s="10" t="s">
        <v>1984</v>
      </c>
      <c r="H657" s="10" t="s">
        <v>1985</v>
      </c>
      <c r="I657" s="6">
        <v>0.51221300000000003</v>
      </c>
      <c r="J657" s="6">
        <v>6.9854399999999997E-2</v>
      </c>
      <c r="K657" s="10" t="s">
        <v>1986</v>
      </c>
      <c r="L657" s="10" t="s">
        <v>5</v>
      </c>
      <c r="M657" s="10" t="s">
        <v>1986</v>
      </c>
      <c r="N657" s="6">
        <v>12.796900000000001</v>
      </c>
    </row>
    <row r="658" spans="1:14" x14ac:dyDescent="0.2">
      <c r="A658" s="65">
        <v>654</v>
      </c>
      <c r="B658" s="10" t="s">
        <v>171</v>
      </c>
      <c r="C658" s="10">
        <v>5</v>
      </c>
      <c r="D658" s="10">
        <v>66874750</v>
      </c>
      <c r="E658" s="10">
        <v>66923490</v>
      </c>
      <c r="F658" s="10">
        <v>23</v>
      </c>
      <c r="G658" s="10" t="s">
        <v>1987</v>
      </c>
      <c r="H658" s="10" t="s">
        <v>1988</v>
      </c>
      <c r="I658" s="6">
        <v>0.722661</v>
      </c>
      <c r="J658" s="6">
        <v>0.30132999999999999</v>
      </c>
      <c r="K658" s="10" t="s">
        <v>1989</v>
      </c>
      <c r="L658" s="10" t="s">
        <v>5</v>
      </c>
      <c r="M658" s="10" t="s">
        <v>1989</v>
      </c>
      <c r="N658" s="6">
        <v>12.428189999999899</v>
      </c>
    </row>
    <row r="659" spans="1:14" x14ac:dyDescent="0.2">
      <c r="A659" s="65">
        <v>655</v>
      </c>
      <c r="B659" s="10" t="s">
        <v>171</v>
      </c>
      <c r="C659" s="10">
        <v>5</v>
      </c>
      <c r="D659" s="10">
        <v>72503004</v>
      </c>
      <c r="E659" s="10">
        <v>72554458</v>
      </c>
      <c r="F659" s="10">
        <v>98</v>
      </c>
      <c r="G659" s="10" t="s">
        <v>1990</v>
      </c>
      <c r="H659" s="10" t="s">
        <v>1991</v>
      </c>
      <c r="I659" s="6">
        <v>0.23266200000000001</v>
      </c>
      <c r="J659" s="6">
        <v>3.0438699999999999E-2</v>
      </c>
      <c r="K659" s="10" t="s">
        <v>1992</v>
      </c>
      <c r="N659" s="6">
        <v>7.8457999999999997</v>
      </c>
    </row>
    <row r="660" spans="1:14" x14ac:dyDescent="0.2">
      <c r="A660" s="65">
        <v>656</v>
      </c>
      <c r="B660" s="10" t="s">
        <v>171</v>
      </c>
      <c r="C660" s="10">
        <v>5</v>
      </c>
      <c r="D660" s="10">
        <v>7187802</v>
      </c>
      <c r="E660" s="10">
        <v>8123508</v>
      </c>
      <c r="F660" s="10">
        <v>39</v>
      </c>
      <c r="G660" s="10" t="s">
        <v>1993</v>
      </c>
      <c r="H660" s="10" t="s">
        <v>1994</v>
      </c>
      <c r="I660" s="6">
        <v>0.40296599999999999</v>
      </c>
      <c r="J660" s="6">
        <v>0.191972</v>
      </c>
      <c r="K660" s="10" t="s">
        <v>1995</v>
      </c>
      <c r="N660" s="6">
        <v>0.63397999999999999</v>
      </c>
    </row>
    <row r="661" spans="1:14" x14ac:dyDescent="0.2">
      <c r="A661" s="65">
        <v>657</v>
      </c>
      <c r="B661" s="10" t="s">
        <v>171</v>
      </c>
      <c r="C661" s="10">
        <v>5</v>
      </c>
      <c r="D661" s="10">
        <v>73853700</v>
      </c>
      <c r="E661" s="10">
        <v>73902539</v>
      </c>
      <c r="F661" s="10">
        <v>27</v>
      </c>
      <c r="G661" s="10" t="s">
        <v>1996</v>
      </c>
      <c r="H661" s="10" t="s">
        <v>1997</v>
      </c>
      <c r="I661" s="6">
        <v>0.33123900000000001</v>
      </c>
      <c r="J661" s="6">
        <v>7.8287200000000001E-2</v>
      </c>
      <c r="K661" s="10" t="s">
        <v>1998</v>
      </c>
      <c r="L661" s="10" t="s">
        <v>5</v>
      </c>
      <c r="M661" s="10" t="s">
        <v>1998</v>
      </c>
      <c r="N661" s="6">
        <v>5.9710799999999997</v>
      </c>
    </row>
    <row r="662" spans="1:14" x14ac:dyDescent="0.2">
      <c r="A662" s="65">
        <v>658</v>
      </c>
      <c r="B662" s="10" t="s">
        <v>171</v>
      </c>
      <c r="C662" s="10">
        <v>5</v>
      </c>
      <c r="D662" s="10">
        <v>75061032</v>
      </c>
      <c r="E662" s="10">
        <v>75263068</v>
      </c>
      <c r="F662" s="10">
        <v>162</v>
      </c>
      <c r="G662" s="10" t="s">
        <v>1999</v>
      </c>
      <c r="H662" s="10" t="s">
        <v>2000</v>
      </c>
      <c r="I662" s="6">
        <v>0.35363699999999998</v>
      </c>
      <c r="J662" s="6">
        <v>1.3058200000000001E-2</v>
      </c>
      <c r="K662" s="10" t="s">
        <v>2001</v>
      </c>
      <c r="L662" s="10" t="s">
        <v>5</v>
      </c>
      <c r="M662" s="10" t="s">
        <v>2001</v>
      </c>
      <c r="N662" s="6">
        <v>23.730509999999999</v>
      </c>
    </row>
    <row r="663" spans="1:14" x14ac:dyDescent="0.2">
      <c r="A663" s="65">
        <v>659</v>
      </c>
      <c r="B663" s="10" t="s">
        <v>171</v>
      </c>
      <c r="C663" s="10">
        <v>5</v>
      </c>
      <c r="D663" s="10">
        <v>6580912</v>
      </c>
      <c r="E663" s="10">
        <v>9077442</v>
      </c>
      <c r="F663" s="10">
        <v>163</v>
      </c>
      <c r="G663" s="10" t="s">
        <v>2002</v>
      </c>
      <c r="H663" s="10" t="s">
        <v>2003</v>
      </c>
      <c r="I663" s="6">
        <v>0.24287300000000001</v>
      </c>
      <c r="J663" s="6">
        <v>0.14283100000000001</v>
      </c>
      <c r="K663" s="10" t="s">
        <v>1995</v>
      </c>
      <c r="L663" s="10" t="s">
        <v>5</v>
      </c>
      <c r="M663" s="10" t="s">
        <v>1995</v>
      </c>
      <c r="N663" s="6">
        <v>2.5928599999999999</v>
      </c>
    </row>
    <row r="664" spans="1:14" x14ac:dyDescent="0.2">
      <c r="A664" s="65">
        <v>660</v>
      </c>
      <c r="B664" s="10" t="s">
        <v>239</v>
      </c>
      <c r="C664" s="10">
        <v>5</v>
      </c>
      <c r="D664" s="10">
        <v>75336022</v>
      </c>
      <c r="E664" s="10">
        <v>75714177</v>
      </c>
      <c r="F664" s="10">
        <v>38</v>
      </c>
      <c r="G664" s="10" t="s">
        <v>2004</v>
      </c>
      <c r="H664" s="10" t="s">
        <v>2005</v>
      </c>
      <c r="I664" s="6">
        <v>0.27018500000000001</v>
      </c>
      <c r="J664" s="6">
        <v>0.80603800000000003</v>
      </c>
      <c r="K664" s="10" t="s">
        <v>2006</v>
      </c>
      <c r="L664" s="10" t="s">
        <v>5</v>
      </c>
      <c r="M664" s="10" t="s">
        <v>2006</v>
      </c>
      <c r="N664" s="6">
        <v>35.777329999999999</v>
      </c>
    </row>
    <row r="665" spans="1:14" x14ac:dyDescent="0.2">
      <c r="A665" s="65">
        <v>661</v>
      </c>
      <c r="B665" s="10" t="s">
        <v>171</v>
      </c>
      <c r="C665" s="10">
        <v>5</v>
      </c>
      <c r="D665" s="10">
        <v>75690656</v>
      </c>
      <c r="E665" s="10">
        <v>75719417</v>
      </c>
      <c r="F665" s="10">
        <v>8</v>
      </c>
      <c r="G665" s="10" t="s">
        <v>2007</v>
      </c>
      <c r="H665" s="10" t="s">
        <v>2008</v>
      </c>
      <c r="I665" s="6">
        <v>0.35991400000000001</v>
      </c>
      <c r="J665" s="6">
        <v>0.457013</v>
      </c>
      <c r="K665" s="10" t="s">
        <v>2009</v>
      </c>
      <c r="L665" s="10" t="s">
        <v>221</v>
      </c>
      <c r="M665" s="10" t="s">
        <v>2009</v>
      </c>
      <c r="N665" s="6">
        <v>46.734229999999997</v>
      </c>
    </row>
    <row r="666" spans="1:14" x14ac:dyDescent="0.2">
      <c r="A666" s="65">
        <v>662</v>
      </c>
      <c r="B666" s="10" t="s">
        <v>171</v>
      </c>
      <c r="C666" s="10">
        <v>5</v>
      </c>
      <c r="D666" s="10">
        <v>77089516</v>
      </c>
      <c r="E666" s="10">
        <v>79561663</v>
      </c>
      <c r="F666" s="10">
        <v>68</v>
      </c>
      <c r="G666" s="10" t="s">
        <v>2010</v>
      </c>
      <c r="H666" s="10" t="s">
        <v>2011</v>
      </c>
      <c r="I666" s="6">
        <v>0.69565600000000005</v>
      </c>
      <c r="J666" s="6">
        <v>0.15812599999999999</v>
      </c>
      <c r="K666" s="10" t="s">
        <v>2012</v>
      </c>
      <c r="N666" s="6">
        <v>6.4651899999999998</v>
      </c>
    </row>
    <row r="667" spans="1:14" x14ac:dyDescent="0.2">
      <c r="A667" s="65">
        <v>663</v>
      </c>
      <c r="B667" s="10" t="s">
        <v>171</v>
      </c>
      <c r="C667" s="10">
        <v>5</v>
      </c>
      <c r="D667" s="10">
        <v>77223075</v>
      </c>
      <c r="E667" s="10">
        <v>77403995</v>
      </c>
      <c r="F667" s="10">
        <v>13</v>
      </c>
      <c r="G667" s="10" t="s">
        <v>2013</v>
      </c>
      <c r="H667" s="10" t="s">
        <v>2014</v>
      </c>
      <c r="I667" s="6">
        <v>0.34143099999999998</v>
      </c>
      <c r="J667" s="6">
        <v>0.78985300000000003</v>
      </c>
      <c r="K667" s="10" t="s">
        <v>2015</v>
      </c>
      <c r="L667" s="10" t="s">
        <v>5</v>
      </c>
      <c r="M667" s="10" t="s">
        <v>2015</v>
      </c>
      <c r="N667" s="6">
        <v>5.4304100000000002</v>
      </c>
    </row>
    <row r="668" spans="1:14" x14ac:dyDescent="0.2">
      <c r="A668" s="65">
        <v>664</v>
      </c>
      <c r="B668" s="10" t="s">
        <v>171</v>
      </c>
      <c r="C668" s="10">
        <v>5</v>
      </c>
      <c r="D668" s="10">
        <v>78076425</v>
      </c>
      <c r="E668" s="10">
        <v>78193520</v>
      </c>
      <c r="F668" s="10">
        <v>62</v>
      </c>
      <c r="G668" s="10" t="s">
        <v>2016</v>
      </c>
      <c r="H668" s="10" t="s">
        <v>2017</v>
      </c>
      <c r="I668" s="6">
        <v>0.24424299999999999</v>
      </c>
      <c r="J668" s="6">
        <v>6.6559999999999994E-2</v>
      </c>
      <c r="K668" s="10" t="s">
        <v>2018</v>
      </c>
      <c r="L668" s="10" t="s">
        <v>5</v>
      </c>
      <c r="M668" s="10" t="s">
        <v>2018</v>
      </c>
      <c r="N668" s="6">
        <v>7.6124899999999904</v>
      </c>
    </row>
    <row r="669" spans="1:14" x14ac:dyDescent="0.2">
      <c r="A669" s="65">
        <v>665</v>
      </c>
      <c r="B669" s="10" t="s">
        <v>171</v>
      </c>
      <c r="C669" s="10">
        <v>5</v>
      </c>
      <c r="D669" s="10">
        <v>74392132</v>
      </c>
      <c r="E669" s="10">
        <v>79568456</v>
      </c>
      <c r="F669" s="10">
        <v>246</v>
      </c>
      <c r="G669" s="10" t="s">
        <v>2019</v>
      </c>
      <c r="H669" s="10" t="s">
        <v>2020</v>
      </c>
      <c r="I669" s="6">
        <v>0.208702</v>
      </c>
      <c r="J669" s="6">
        <v>3.40226E-2</v>
      </c>
      <c r="K669" s="10" t="s">
        <v>2021</v>
      </c>
      <c r="L669" s="10" t="s">
        <v>5</v>
      </c>
      <c r="M669" s="10" t="s">
        <v>2021</v>
      </c>
      <c r="N669" s="6">
        <v>4.39717</v>
      </c>
    </row>
    <row r="670" spans="1:14" x14ac:dyDescent="0.2">
      <c r="A670" s="65">
        <v>666</v>
      </c>
      <c r="B670" s="10" t="s">
        <v>171</v>
      </c>
      <c r="C670" s="10">
        <v>5</v>
      </c>
      <c r="D670" s="10">
        <v>7359171</v>
      </c>
      <c r="E670" s="10">
        <v>8123508</v>
      </c>
      <c r="F670" s="10">
        <v>50</v>
      </c>
      <c r="G670" s="10" t="s">
        <v>2022</v>
      </c>
      <c r="H670" s="10" t="s">
        <v>2023</v>
      </c>
      <c r="I670" s="6">
        <v>0.50081399999999998</v>
      </c>
      <c r="J670" s="6">
        <v>0.37195</v>
      </c>
      <c r="K670" s="10" t="s">
        <v>2024</v>
      </c>
      <c r="L670" s="10" t="s">
        <v>5</v>
      </c>
      <c r="M670" s="10" t="s">
        <v>2024</v>
      </c>
      <c r="N670" s="6">
        <v>6.0548299999999999</v>
      </c>
    </row>
    <row r="671" spans="1:14" x14ac:dyDescent="0.2">
      <c r="A671" s="65">
        <v>667</v>
      </c>
      <c r="B671" s="10" t="s">
        <v>171</v>
      </c>
      <c r="C671" s="10">
        <v>5</v>
      </c>
      <c r="D671" s="10">
        <v>80037592</v>
      </c>
      <c r="E671" s="10">
        <v>80096128</v>
      </c>
      <c r="F671" s="10">
        <v>60</v>
      </c>
      <c r="G671" s="10" t="s">
        <v>2025</v>
      </c>
      <c r="H671" s="10" t="s">
        <v>2026</v>
      </c>
      <c r="I671" s="6">
        <v>0.51419300000000001</v>
      </c>
      <c r="J671" s="6">
        <v>0.151198</v>
      </c>
      <c r="K671" s="10" t="s">
        <v>2027</v>
      </c>
      <c r="N671" s="6">
        <v>4.3004699999999998</v>
      </c>
    </row>
    <row r="672" spans="1:14" x14ac:dyDescent="0.2">
      <c r="A672" s="65">
        <v>668</v>
      </c>
      <c r="B672" s="10" t="s">
        <v>171</v>
      </c>
      <c r="C672" s="10">
        <v>5</v>
      </c>
      <c r="D672" s="10">
        <v>81522820</v>
      </c>
      <c r="E672" s="10">
        <v>81534969</v>
      </c>
      <c r="F672" s="10">
        <v>2</v>
      </c>
      <c r="G672" s="10" t="s">
        <v>2028</v>
      </c>
      <c r="H672" s="10" t="s">
        <v>2029</v>
      </c>
      <c r="I672" s="6">
        <v>0.23966199999999999</v>
      </c>
      <c r="J672" s="6">
        <v>0.76010599999999995</v>
      </c>
      <c r="K672" s="10" t="s">
        <v>2030</v>
      </c>
      <c r="L672" s="10" t="s">
        <v>5</v>
      </c>
      <c r="M672" s="10" t="s">
        <v>2030</v>
      </c>
      <c r="N672" s="6">
        <v>15.49422</v>
      </c>
    </row>
    <row r="673" spans="1:14" x14ac:dyDescent="0.2">
      <c r="A673" s="65">
        <v>669</v>
      </c>
      <c r="B673" s="10" t="s">
        <v>171</v>
      </c>
      <c r="C673" s="10">
        <v>5</v>
      </c>
      <c r="D673" s="10">
        <v>85440216</v>
      </c>
      <c r="E673" s="10">
        <v>89528504</v>
      </c>
      <c r="F673" s="10">
        <v>249</v>
      </c>
      <c r="G673" s="10" t="s">
        <v>2031</v>
      </c>
      <c r="H673" s="10" t="s">
        <v>2032</v>
      </c>
      <c r="I673" s="6">
        <v>0.54133399999999998</v>
      </c>
      <c r="J673" s="6">
        <v>4.2513200000000001E-2</v>
      </c>
      <c r="K673" s="10" t="s">
        <v>2033</v>
      </c>
      <c r="N673" s="6">
        <v>5.4882900000000001</v>
      </c>
    </row>
    <row r="674" spans="1:14" x14ac:dyDescent="0.2">
      <c r="A674" s="65">
        <v>670</v>
      </c>
      <c r="B674" s="10" t="s">
        <v>171</v>
      </c>
      <c r="C674" s="10">
        <v>5</v>
      </c>
      <c r="D674" s="10">
        <v>87427951</v>
      </c>
      <c r="E674" s="10">
        <v>87616666</v>
      </c>
      <c r="F674" s="10">
        <v>90</v>
      </c>
      <c r="G674" s="10" t="s">
        <v>2034</v>
      </c>
      <c r="H674" s="10" t="s">
        <v>2035</v>
      </c>
      <c r="I674" s="6">
        <v>2.3703700000000001E-2</v>
      </c>
      <c r="J674" s="6">
        <v>4.3450999999999997E-2</v>
      </c>
      <c r="K674" s="10" t="s">
        <v>2036</v>
      </c>
      <c r="N674" s="6">
        <v>9.8159200000000002</v>
      </c>
    </row>
    <row r="675" spans="1:14" x14ac:dyDescent="0.2">
      <c r="A675" s="65">
        <v>671</v>
      </c>
      <c r="B675" s="10" t="s">
        <v>171</v>
      </c>
      <c r="C675" s="10">
        <v>5</v>
      </c>
      <c r="D675" s="10">
        <v>88264217</v>
      </c>
      <c r="E675" s="10">
        <v>88409451</v>
      </c>
      <c r="F675" s="10">
        <v>13</v>
      </c>
      <c r="G675" s="10" t="s">
        <v>2037</v>
      </c>
      <c r="H675" s="10" t="s">
        <v>2038</v>
      </c>
      <c r="I675" s="6">
        <v>0.217086</v>
      </c>
      <c r="J675" s="6">
        <v>0.199679</v>
      </c>
      <c r="K675" s="10" t="s">
        <v>2039</v>
      </c>
      <c r="N675" s="6">
        <v>30.840059999999902</v>
      </c>
    </row>
    <row r="676" spans="1:14" x14ac:dyDescent="0.2">
      <c r="A676" s="65">
        <v>672</v>
      </c>
      <c r="B676" s="10" t="s">
        <v>171</v>
      </c>
      <c r="C676" s="10">
        <v>5</v>
      </c>
      <c r="D676" s="10">
        <v>88642739</v>
      </c>
      <c r="E676" s="10">
        <v>88667943</v>
      </c>
      <c r="F676" s="10">
        <v>4</v>
      </c>
      <c r="G676" s="10" t="s">
        <v>2040</v>
      </c>
      <c r="H676" s="10" t="s">
        <v>2041</v>
      </c>
      <c r="I676" s="6">
        <v>0.133772</v>
      </c>
      <c r="J676" s="6">
        <v>0.36114499999999999</v>
      </c>
      <c r="K676" s="10" t="s">
        <v>2042</v>
      </c>
      <c r="N676" s="6">
        <v>41.595199999999998</v>
      </c>
    </row>
    <row r="677" spans="1:14" x14ac:dyDescent="0.2">
      <c r="A677" s="65">
        <v>673</v>
      </c>
      <c r="B677" s="10" t="s">
        <v>171</v>
      </c>
      <c r="C677" s="10">
        <v>5</v>
      </c>
      <c r="D677" s="10">
        <v>89502556</v>
      </c>
      <c r="E677" s="10">
        <v>89562391</v>
      </c>
      <c r="F677" s="10">
        <v>16</v>
      </c>
      <c r="G677" s="10" t="s">
        <v>2043</v>
      </c>
      <c r="H677" s="10" t="s">
        <v>2044</v>
      </c>
      <c r="I677" s="6">
        <v>0.36671900000000002</v>
      </c>
      <c r="J677" s="6">
        <v>6.9335999999999995E-2</v>
      </c>
      <c r="K677" s="10" t="s">
        <v>2042</v>
      </c>
      <c r="N677" s="6">
        <v>14.74907</v>
      </c>
    </row>
    <row r="678" spans="1:14" x14ac:dyDescent="0.2">
      <c r="A678" s="65">
        <v>674</v>
      </c>
      <c r="B678" s="10" t="s">
        <v>239</v>
      </c>
      <c r="C678" s="10">
        <v>5</v>
      </c>
      <c r="D678" s="10">
        <v>90513862</v>
      </c>
      <c r="E678" s="10">
        <v>90725475</v>
      </c>
      <c r="F678" s="10">
        <v>70</v>
      </c>
      <c r="G678" s="10" t="s">
        <v>2045</v>
      </c>
      <c r="H678" s="10" t="s">
        <v>2046</v>
      </c>
      <c r="I678" s="6">
        <v>0.132523999999999</v>
      </c>
      <c r="J678" s="6">
        <v>0.212369</v>
      </c>
      <c r="K678" s="10" t="s">
        <v>2047</v>
      </c>
      <c r="L678" s="10" t="s">
        <v>5</v>
      </c>
      <c r="M678" s="10" t="s">
        <v>2047</v>
      </c>
      <c r="N678" s="6">
        <v>8.4122699999999995</v>
      </c>
    </row>
    <row r="679" spans="1:14" x14ac:dyDescent="0.2">
      <c r="A679" s="65">
        <v>675</v>
      </c>
      <c r="B679" s="10" t="s">
        <v>171</v>
      </c>
      <c r="C679" s="10">
        <v>5</v>
      </c>
      <c r="D679" s="10">
        <v>92897017</v>
      </c>
      <c r="E679" s="10">
        <v>93228815</v>
      </c>
      <c r="F679" s="10">
        <v>25</v>
      </c>
      <c r="G679" s="10" t="s">
        <v>2048</v>
      </c>
      <c r="H679" s="10" t="s">
        <v>2049</v>
      </c>
      <c r="I679" s="6">
        <v>0.27798200000000001</v>
      </c>
      <c r="J679" s="6">
        <v>0.10830099999999999</v>
      </c>
      <c r="K679" s="10" t="s">
        <v>2050</v>
      </c>
      <c r="N679" s="6">
        <v>6.8199300000000003</v>
      </c>
    </row>
    <row r="680" spans="1:14" x14ac:dyDescent="0.2">
      <c r="A680" s="65">
        <v>676</v>
      </c>
      <c r="B680" s="10" t="s">
        <v>171</v>
      </c>
      <c r="C680" s="10">
        <v>5</v>
      </c>
      <c r="D680" s="10">
        <v>92862513</v>
      </c>
      <c r="E680" s="10">
        <v>93286715</v>
      </c>
      <c r="F680" s="10">
        <v>30</v>
      </c>
      <c r="G680" s="10" t="s">
        <v>2051</v>
      </c>
      <c r="H680" s="10" t="s">
        <v>2052</v>
      </c>
      <c r="I680" s="6">
        <v>2.2148399999999999E-2</v>
      </c>
      <c r="J680" s="6">
        <v>0.20949000000000001</v>
      </c>
      <c r="K680" s="10" t="s">
        <v>2050</v>
      </c>
      <c r="N680" s="6">
        <v>6.9032099999999996</v>
      </c>
    </row>
    <row r="681" spans="1:14" x14ac:dyDescent="0.2">
      <c r="A681" s="65">
        <v>677</v>
      </c>
      <c r="B681" s="10" t="s">
        <v>171</v>
      </c>
      <c r="C681" s="10">
        <v>5</v>
      </c>
      <c r="D681" s="10">
        <v>94870497</v>
      </c>
      <c r="E681" s="10">
        <v>94895636</v>
      </c>
      <c r="F681" s="10">
        <v>7</v>
      </c>
      <c r="G681" s="10" t="s">
        <v>2053</v>
      </c>
      <c r="H681" s="10" t="s">
        <v>2054</v>
      </c>
      <c r="I681" s="6">
        <v>0.245499</v>
      </c>
      <c r="J681" s="6">
        <v>0.17516399999999999</v>
      </c>
      <c r="K681" s="10" t="s">
        <v>2055</v>
      </c>
      <c r="L681" s="10" t="s">
        <v>5</v>
      </c>
      <c r="M681" s="10" t="s">
        <v>2055</v>
      </c>
      <c r="N681" s="6">
        <v>7.05471</v>
      </c>
    </row>
    <row r="682" spans="1:14" x14ac:dyDescent="0.2">
      <c r="A682" s="65">
        <v>678</v>
      </c>
      <c r="B682" s="10" t="s">
        <v>171</v>
      </c>
      <c r="C682" s="10">
        <v>5</v>
      </c>
      <c r="D682" s="10">
        <v>96357306</v>
      </c>
      <c r="E682" s="10">
        <v>96391960</v>
      </c>
      <c r="F682" s="10">
        <v>25</v>
      </c>
      <c r="G682" s="10" t="s">
        <v>2056</v>
      </c>
      <c r="H682" s="10" t="s">
        <v>2057</v>
      </c>
      <c r="I682" s="6">
        <v>0.288076</v>
      </c>
      <c r="J682" s="6">
        <v>8.3865099999999998E-2</v>
      </c>
      <c r="K682" s="10" t="s">
        <v>155</v>
      </c>
      <c r="N682" s="6">
        <v>14.07405</v>
      </c>
    </row>
    <row r="683" spans="1:14" x14ac:dyDescent="0.2">
      <c r="A683" s="65">
        <v>679</v>
      </c>
      <c r="B683" s="10" t="s">
        <v>171</v>
      </c>
      <c r="C683" s="10">
        <v>5</v>
      </c>
      <c r="D683" s="10">
        <v>96520797</v>
      </c>
      <c r="E683" s="10">
        <v>96531519</v>
      </c>
      <c r="F683" s="10">
        <v>7</v>
      </c>
      <c r="G683" s="10" t="s">
        <v>2058</v>
      </c>
      <c r="H683" s="10" t="s">
        <v>2059</v>
      </c>
      <c r="I683" s="6">
        <v>0.60210699999999995</v>
      </c>
      <c r="J683" s="6">
        <v>0.224074</v>
      </c>
      <c r="K683" s="10" t="s">
        <v>155</v>
      </c>
      <c r="N683" s="6">
        <v>25.95007</v>
      </c>
    </row>
    <row r="684" spans="1:14" x14ac:dyDescent="0.2">
      <c r="A684" s="65">
        <v>680</v>
      </c>
      <c r="B684" s="10" t="s">
        <v>239</v>
      </c>
      <c r="C684" s="10">
        <v>5</v>
      </c>
      <c r="D684" s="10">
        <v>96513883</v>
      </c>
      <c r="E684" s="10">
        <v>96532204</v>
      </c>
      <c r="F684" s="10">
        <v>8</v>
      </c>
      <c r="G684" s="10" t="s">
        <v>2060</v>
      </c>
      <c r="H684" s="10" t="s">
        <v>2061</v>
      </c>
      <c r="I684" s="6">
        <v>0.52357200000000004</v>
      </c>
      <c r="J684" s="6">
        <v>0.43598199999999998</v>
      </c>
      <c r="K684" s="10" t="s">
        <v>155</v>
      </c>
      <c r="N684" s="6">
        <v>17.992069999999998</v>
      </c>
    </row>
    <row r="685" spans="1:14" x14ac:dyDescent="0.2">
      <c r="A685" s="65">
        <v>681</v>
      </c>
      <c r="B685" s="10" t="s">
        <v>171</v>
      </c>
      <c r="C685" s="10">
        <v>5</v>
      </c>
      <c r="D685" s="10">
        <v>92887920</v>
      </c>
      <c r="E685" s="10">
        <v>96583362</v>
      </c>
      <c r="F685" s="10">
        <v>32</v>
      </c>
      <c r="G685" s="10" t="s">
        <v>2062</v>
      </c>
      <c r="H685" s="10" t="s">
        <v>2063</v>
      </c>
      <c r="I685" s="6">
        <v>0.39419500000000002</v>
      </c>
      <c r="J685" s="6">
        <v>0.22010199999999999</v>
      </c>
      <c r="K685" s="10" t="s">
        <v>2064</v>
      </c>
      <c r="N685" s="6">
        <v>1.07599</v>
      </c>
    </row>
    <row r="686" spans="1:14" x14ac:dyDescent="0.2">
      <c r="A686" s="65">
        <v>682</v>
      </c>
      <c r="B686" s="10" t="s">
        <v>171</v>
      </c>
      <c r="C686" s="10">
        <v>5</v>
      </c>
      <c r="D686" s="10">
        <v>96744764</v>
      </c>
      <c r="E686" s="10">
        <v>96823820</v>
      </c>
      <c r="F686" s="10">
        <v>52</v>
      </c>
      <c r="G686" s="10" t="s">
        <v>2065</v>
      </c>
      <c r="H686" s="10" t="s">
        <v>2066</v>
      </c>
      <c r="I686" s="6">
        <v>0.22183700000000001</v>
      </c>
      <c r="J686" s="6">
        <v>7.8644800000000001E-2</v>
      </c>
      <c r="K686" s="10" t="s">
        <v>2064</v>
      </c>
      <c r="L686" s="10" t="s">
        <v>5</v>
      </c>
      <c r="M686" s="10" t="s">
        <v>2064</v>
      </c>
      <c r="N686" s="6">
        <v>10.06719</v>
      </c>
    </row>
    <row r="687" spans="1:14" x14ac:dyDescent="0.2">
      <c r="A687" s="65">
        <v>683</v>
      </c>
      <c r="B687" s="10" t="s">
        <v>239</v>
      </c>
      <c r="C687" s="10">
        <v>5</v>
      </c>
      <c r="D687" s="10">
        <v>95049501</v>
      </c>
      <c r="E687" s="10">
        <v>98031840</v>
      </c>
      <c r="F687" s="10">
        <v>953</v>
      </c>
      <c r="G687" s="10" t="s">
        <v>2067</v>
      </c>
      <c r="H687" s="10" t="s">
        <v>2068</v>
      </c>
      <c r="I687" s="6">
        <v>0.48943199999999998</v>
      </c>
      <c r="J687" s="6">
        <v>3.2132800000000003E-2</v>
      </c>
      <c r="K687" s="10" t="s">
        <v>2069</v>
      </c>
      <c r="N687" s="6">
        <v>2.70668</v>
      </c>
    </row>
    <row r="688" spans="1:14" x14ac:dyDescent="0.2">
      <c r="A688" s="65">
        <v>684</v>
      </c>
      <c r="B688" s="10" t="s">
        <v>171</v>
      </c>
      <c r="C688" s="10">
        <v>6</v>
      </c>
      <c r="D688" s="10">
        <v>100152221</v>
      </c>
      <c r="E688" s="10">
        <v>100181202</v>
      </c>
      <c r="F688" s="10">
        <v>6</v>
      </c>
      <c r="G688" s="10" t="s">
        <v>2070</v>
      </c>
      <c r="H688" s="10" t="s">
        <v>2071</v>
      </c>
      <c r="I688" s="6">
        <v>0.24310899999999999</v>
      </c>
      <c r="J688" s="6">
        <v>0.31982699999999997</v>
      </c>
      <c r="K688" s="10" t="s">
        <v>2072</v>
      </c>
      <c r="N688" s="6">
        <v>9.8211300000000001</v>
      </c>
    </row>
    <row r="689" spans="1:14" x14ac:dyDescent="0.2">
      <c r="A689" s="65">
        <v>685</v>
      </c>
      <c r="B689" s="10" t="s">
        <v>171</v>
      </c>
      <c r="C689" s="10">
        <v>6</v>
      </c>
      <c r="D689" s="10">
        <v>100591403</v>
      </c>
      <c r="E689" s="10">
        <v>100727138</v>
      </c>
      <c r="F689" s="10">
        <v>71</v>
      </c>
      <c r="G689" s="10" t="s">
        <v>2073</v>
      </c>
      <c r="H689" s="10" t="s">
        <v>2074</v>
      </c>
      <c r="I689" s="6">
        <v>0.51317599999999997</v>
      </c>
      <c r="J689" s="6">
        <v>3.96713E-2</v>
      </c>
      <c r="K689" s="10" t="s">
        <v>2075</v>
      </c>
      <c r="L689" s="10" t="s">
        <v>5</v>
      </c>
      <c r="M689" s="10" t="s">
        <v>2075</v>
      </c>
      <c r="N689" s="6">
        <v>9.7719199999999997</v>
      </c>
    </row>
    <row r="690" spans="1:14" x14ac:dyDescent="0.2">
      <c r="A690" s="65">
        <v>686</v>
      </c>
      <c r="B690" s="10" t="s">
        <v>171</v>
      </c>
      <c r="C690" s="10">
        <v>6</v>
      </c>
      <c r="D690" s="10">
        <v>104312137</v>
      </c>
      <c r="E690" s="10">
        <v>104373894</v>
      </c>
      <c r="F690" s="10">
        <v>36</v>
      </c>
      <c r="G690" s="10" t="s">
        <v>2076</v>
      </c>
      <c r="H690" s="10" t="s">
        <v>2077</v>
      </c>
      <c r="I690" s="6">
        <v>0.80571599999999999</v>
      </c>
      <c r="J690" s="6">
        <v>4.6705299999999998E-2</v>
      </c>
      <c r="K690" s="10" t="s">
        <v>2078</v>
      </c>
      <c r="N690" s="6">
        <v>11.358470000000001</v>
      </c>
    </row>
    <row r="691" spans="1:14" x14ac:dyDescent="0.2">
      <c r="A691" s="65">
        <v>687</v>
      </c>
      <c r="B691" s="10" t="s">
        <v>171</v>
      </c>
      <c r="C691" s="10">
        <v>6</v>
      </c>
      <c r="D691" s="10">
        <v>102845292</v>
      </c>
      <c r="E691" s="10">
        <v>105564635</v>
      </c>
      <c r="F691" s="10">
        <v>662</v>
      </c>
      <c r="G691" s="10" t="s">
        <v>2079</v>
      </c>
      <c r="H691" s="10" t="s">
        <v>2080</v>
      </c>
      <c r="I691" s="6">
        <v>0.21923599999999999</v>
      </c>
      <c r="J691" s="6">
        <v>5.5796999999999999E-2</v>
      </c>
      <c r="K691" s="10" t="s">
        <v>2081</v>
      </c>
      <c r="L691" s="10" t="s">
        <v>5</v>
      </c>
      <c r="M691" s="10" t="s">
        <v>2081</v>
      </c>
      <c r="N691" s="6">
        <v>3.5861299999999998</v>
      </c>
    </row>
    <row r="692" spans="1:14" x14ac:dyDescent="0.2">
      <c r="A692" s="65">
        <v>688</v>
      </c>
      <c r="B692" s="10" t="s">
        <v>171</v>
      </c>
      <c r="C692" s="10">
        <v>6</v>
      </c>
      <c r="D692" s="10">
        <v>10540980</v>
      </c>
      <c r="E692" s="10">
        <v>10565708</v>
      </c>
      <c r="F692" s="10">
        <v>12</v>
      </c>
      <c r="G692" s="10" t="s">
        <v>2082</v>
      </c>
      <c r="H692" s="10" t="s">
        <v>2083</v>
      </c>
      <c r="I692" s="6">
        <v>0.36778</v>
      </c>
      <c r="J692" s="6">
        <v>0.27787299999999998</v>
      </c>
      <c r="K692" s="10" t="s">
        <v>2084</v>
      </c>
      <c r="L692" s="10" t="s">
        <v>5</v>
      </c>
      <c r="M692" s="10" t="s">
        <v>2084</v>
      </c>
      <c r="N692" s="6">
        <v>8.4575700000000005</v>
      </c>
    </row>
    <row r="693" spans="1:14" x14ac:dyDescent="0.2">
      <c r="A693" s="65">
        <v>689</v>
      </c>
      <c r="B693" s="10" t="s">
        <v>171</v>
      </c>
      <c r="C693" s="10">
        <v>6</v>
      </c>
      <c r="D693" s="10">
        <v>107164273</v>
      </c>
      <c r="E693" s="10">
        <v>109238353</v>
      </c>
      <c r="F693" s="10">
        <v>25</v>
      </c>
      <c r="G693" s="10" t="s">
        <v>2085</v>
      </c>
      <c r="H693" s="10" t="s">
        <v>2086</v>
      </c>
      <c r="I693" s="6">
        <v>0.72544600000000004</v>
      </c>
      <c r="J693" s="6">
        <v>6.9257600000000002E-2</v>
      </c>
      <c r="K693" s="10" t="s">
        <v>2087</v>
      </c>
      <c r="L693" s="10" t="s">
        <v>5</v>
      </c>
      <c r="M693" s="10" t="s">
        <v>2087</v>
      </c>
      <c r="N693" s="6">
        <v>4.1190699999999998</v>
      </c>
    </row>
    <row r="694" spans="1:14" x14ac:dyDescent="0.2">
      <c r="A694" s="65">
        <v>690</v>
      </c>
      <c r="B694" s="10" t="s">
        <v>171</v>
      </c>
      <c r="C694" s="10">
        <v>6</v>
      </c>
      <c r="D694" s="10">
        <v>108554799</v>
      </c>
      <c r="E694" s="10">
        <v>108606639</v>
      </c>
      <c r="F694" s="10">
        <v>9</v>
      </c>
      <c r="G694" s="10" t="s">
        <v>2088</v>
      </c>
      <c r="H694" s="10" t="s">
        <v>2089</v>
      </c>
      <c r="I694" s="6">
        <v>0.62315100000000001</v>
      </c>
      <c r="J694" s="6">
        <v>0.14410700000000001</v>
      </c>
      <c r="K694" s="10" t="s">
        <v>2090</v>
      </c>
      <c r="L694" s="10" t="s">
        <v>5</v>
      </c>
      <c r="M694" s="10" t="s">
        <v>2090</v>
      </c>
      <c r="N694" s="6">
        <v>26.548839999999998</v>
      </c>
    </row>
    <row r="695" spans="1:14" x14ac:dyDescent="0.2">
      <c r="A695" s="65">
        <v>691</v>
      </c>
      <c r="B695" s="10" t="s">
        <v>239</v>
      </c>
      <c r="C695" s="10">
        <v>6</v>
      </c>
      <c r="D695" s="10">
        <v>108559707</v>
      </c>
      <c r="E695" s="10">
        <v>108684385</v>
      </c>
      <c r="F695" s="10">
        <v>34</v>
      </c>
      <c r="G695" s="10" t="s">
        <v>2091</v>
      </c>
      <c r="H695" s="10" t="s">
        <v>2092</v>
      </c>
      <c r="I695" s="6">
        <v>0.58185600000000004</v>
      </c>
      <c r="J695" s="6">
        <v>0.101358</v>
      </c>
      <c r="K695" s="10" t="s">
        <v>2090</v>
      </c>
      <c r="L695" s="10" t="s">
        <v>5</v>
      </c>
      <c r="M695" s="10" t="s">
        <v>2090</v>
      </c>
      <c r="N695" s="6">
        <v>26.668530000000001</v>
      </c>
    </row>
    <row r="696" spans="1:14" x14ac:dyDescent="0.2">
      <c r="A696" s="65">
        <v>692</v>
      </c>
      <c r="B696" s="10" t="s">
        <v>171</v>
      </c>
      <c r="C696" s="10">
        <v>6</v>
      </c>
      <c r="D696" s="10">
        <v>107075454</v>
      </c>
      <c r="E696" s="10">
        <v>110056200</v>
      </c>
      <c r="F696" s="10">
        <v>485</v>
      </c>
      <c r="G696" s="10" t="s">
        <v>2093</v>
      </c>
      <c r="H696" s="10" t="s">
        <v>2094</v>
      </c>
      <c r="I696" s="6">
        <v>0.23048199999999999</v>
      </c>
      <c r="J696" s="6">
        <v>0.40950300000000001</v>
      </c>
      <c r="K696" s="10" t="s">
        <v>2095</v>
      </c>
      <c r="N696" s="6">
        <v>5.6052799999999996</v>
      </c>
    </row>
    <row r="697" spans="1:14" x14ac:dyDescent="0.2">
      <c r="A697" s="65">
        <v>693</v>
      </c>
      <c r="B697" s="10" t="s">
        <v>171</v>
      </c>
      <c r="C697" s="10">
        <v>6</v>
      </c>
      <c r="D697" s="10">
        <v>107075454</v>
      </c>
      <c r="E697" s="10">
        <v>110056200</v>
      </c>
      <c r="F697" s="10">
        <v>389</v>
      </c>
      <c r="G697" s="10" t="s">
        <v>2096</v>
      </c>
      <c r="H697" s="10" t="s">
        <v>2097</v>
      </c>
      <c r="I697" s="6">
        <v>3.0057199999999999E-2</v>
      </c>
      <c r="J697" s="6">
        <v>3.9427200000000003E-2</v>
      </c>
      <c r="K697" s="10" t="s">
        <v>2098</v>
      </c>
      <c r="N697" s="6">
        <v>5.1683899999999996</v>
      </c>
    </row>
    <row r="698" spans="1:14" x14ac:dyDescent="0.2">
      <c r="A698" s="65">
        <v>694</v>
      </c>
      <c r="B698" s="10" t="s">
        <v>239</v>
      </c>
      <c r="C698" s="10">
        <v>6</v>
      </c>
      <c r="D698" s="10">
        <v>107183769</v>
      </c>
      <c r="E698" s="10">
        <v>110175701</v>
      </c>
      <c r="F698" s="10">
        <v>2009</v>
      </c>
      <c r="G698" s="10" t="s">
        <v>2099</v>
      </c>
      <c r="H698" s="10" t="s">
        <v>2100</v>
      </c>
      <c r="I698" s="6">
        <v>0.64403499999999902</v>
      </c>
      <c r="J698" s="6">
        <v>3.5297099999999998E-2</v>
      </c>
      <c r="K698" s="10" t="s">
        <v>2101</v>
      </c>
      <c r="L698" s="10" t="s">
        <v>5</v>
      </c>
      <c r="M698" s="10" t="s">
        <v>2101</v>
      </c>
      <c r="N698" s="6">
        <v>1.17164</v>
      </c>
    </row>
    <row r="699" spans="1:14" x14ac:dyDescent="0.2">
      <c r="A699" s="65">
        <v>695</v>
      </c>
      <c r="B699" s="10" t="s">
        <v>171</v>
      </c>
      <c r="C699" s="10">
        <v>6</v>
      </c>
      <c r="D699" s="10">
        <v>112255753</v>
      </c>
      <c r="E699" s="10">
        <v>115171899</v>
      </c>
      <c r="F699" s="10">
        <v>542</v>
      </c>
      <c r="G699" s="10" t="s">
        <v>2102</v>
      </c>
      <c r="H699" s="10" t="s">
        <v>2103</v>
      </c>
      <c r="I699" s="6">
        <v>4.8501900000000001E-2</v>
      </c>
      <c r="J699" s="6">
        <v>0.26561000000000001</v>
      </c>
      <c r="K699" s="10" t="s">
        <v>2104</v>
      </c>
      <c r="N699" s="6">
        <v>4.8372299999999999</v>
      </c>
    </row>
    <row r="700" spans="1:14" x14ac:dyDescent="0.2">
      <c r="A700" s="65">
        <v>696</v>
      </c>
      <c r="B700" s="10" t="s">
        <v>171</v>
      </c>
      <c r="C700" s="10">
        <v>6</v>
      </c>
      <c r="D700" s="10">
        <v>113739347</v>
      </c>
      <c r="E700" s="10">
        <v>113854521</v>
      </c>
      <c r="F700" s="10">
        <v>17</v>
      </c>
      <c r="G700" s="10" t="s">
        <v>2105</v>
      </c>
      <c r="H700" s="10" t="s">
        <v>2106</v>
      </c>
      <c r="I700" s="6">
        <v>0.399926</v>
      </c>
      <c r="J700" s="6">
        <v>0.232266</v>
      </c>
      <c r="K700" s="10" t="s">
        <v>2107</v>
      </c>
      <c r="N700" s="6">
        <v>6.3112899999999996</v>
      </c>
    </row>
    <row r="701" spans="1:14" x14ac:dyDescent="0.2">
      <c r="A701" s="65">
        <v>697</v>
      </c>
      <c r="B701" s="10" t="s">
        <v>171</v>
      </c>
      <c r="C701" s="10">
        <v>6</v>
      </c>
      <c r="D701" s="10">
        <v>117796083</v>
      </c>
      <c r="E701" s="10">
        <v>117915925</v>
      </c>
      <c r="F701" s="10">
        <v>37</v>
      </c>
      <c r="G701" s="10" t="s">
        <v>2108</v>
      </c>
      <c r="H701" s="10" t="s">
        <v>2109</v>
      </c>
      <c r="I701" s="6">
        <v>0.34296500000000002</v>
      </c>
      <c r="J701" s="6">
        <v>7.6567200000000002E-2</v>
      </c>
      <c r="K701" s="10" t="s">
        <v>2110</v>
      </c>
      <c r="N701" s="6">
        <v>5.6890900000000002</v>
      </c>
    </row>
    <row r="702" spans="1:14" x14ac:dyDescent="0.2">
      <c r="A702" s="65">
        <v>698</v>
      </c>
      <c r="B702" s="10" t="s">
        <v>171</v>
      </c>
      <c r="C702" s="10">
        <v>6</v>
      </c>
      <c r="D702" s="10">
        <v>116316543</v>
      </c>
      <c r="E702" s="10">
        <v>121351741</v>
      </c>
      <c r="F702" s="10">
        <v>2237</v>
      </c>
      <c r="G702" s="10" t="s">
        <v>2111</v>
      </c>
      <c r="H702" s="10" t="s">
        <v>2112</v>
      </c>
      <c r="I702" s="6">
        <v>0.36193799999999998</v>
      </c>
      <c r="J702" s="6">
        <v>2.9048899999999999E-2</v>
      </c>
      <c r="K702" s="10" t="s">
        <v>2113</v>
      </c>
      <c r="L702" s="10" t="s">
        <v>5</v>
      </c>
      <c r="M702" s="10" t="s">
        <v>2113</v>
      </c>
      <c r="N702" s="6">
        <v>6.8589599999999997</v>
      </c>
    </row>
    <row r="703" spans="1:14" x14ac:dyDescent="0.2">
      <c r="A703" s="65">
        <v>699</v>
      </c>
      <c r="B703" s="10" t="s">
        <v>171</v>
      </c>
      <c r="C703" s="10">
        <v>6</v>
      </c>
      <c r="D703" s="10">
        <v>119806856</v>
      </c>
      <c r="E703" s="10">
        <v>119898034</v>
      </c>
      <c r="F703" s="10">
        <v>12</v>
      </c>
      <c r="G703" s="10" t="s">
        <v>2114</v>
      </c>
      <c r="H703" s="10" t="s">
        <v>2115</v>
      </c>
      <c r="I703" s="6">
        <v>0.33793600000000001</v>
      </c>
      <c r="J703" s="6">
        <v>0.49297000000000002</v>
      </c>
      <c r="K703" s="10" t="s">
        <v>2113</v>
      </c>
      <c r="N703" s="6">
        <v>12.99455</v>
      </c>
    </row>
    <row r="704" spans="1:14" x14ac:dyDescent="0.2">
      <c r="A704" s="65">
        <v>700</v>
      </c>
      <c r="B704" s="10" t="s">
        <v>171</v>
      </c>
      <c r="C704" s="10">
        <v>6</v>
      </c>
      <c r="D704" s="10">
        <v>12093728</v>
      </c>
      <c r="E704" s="10">
        <v>12158092</v>
      </c>
      <c r="F704" s="10">
        <v>28</v>
      </c>
      <c r="G704" s="10" t="s">
        <v>2116</v>
      </c>
      <c r="H704" s="10" t="s">
        <v>2117</v>
      </c>
      <c r="I704" s="6">
        <v>0.37141999999999997</v>
      </c>
      <c r="J704" s="6">
        <v>8.3190199999999895E-2</v>
      </c>
      <c r="K704" s="10" t="s">
        <v>2118</v>
      </c>
      <c r="L704" s="10" t="s">
        <v>5</v>
      </c>
      <c r="M704" s="10" t="s">
        <v>2118</v>
      </c>
      <c r="N704" s="6">
        <v>18.134969999999999</v>
      </c>
    </row>
    <row r="705" spans="1:14" x14ac:dyDescent="0.2">
      <c r="A705" s="65">
        <v>701</v>
      </c>
      <c r="B705" s="10" t="s">
        <v>171</v>
      </c>
      <c r="C705" s="10">
        <v>6</v>
      </c>
      <c r="D705" s="10">
        <v>123452732</v>
      </c>
      <c r="E705" s="10">
        <v>123495024</v>
      </c>
      <c r="F705" s="10">
        <v>42</v>
      </c>
      <c r="G705" s="10" t="s">
        <v>2119</v>
      </c>
      <c r="H705" s="10" t="s">
        <v>2120</v>
      </c>
      <c r="I705" s="6">
        <v>0.170711</v>
      </c>
      <c r="J705" s="6">
        <v>0.121614</v>
      </c>
      <c r="K705" s="10" t="s">
        <v>2121</v>
      </c>
      <c r="L705" s="10" t="s">
        <v>5</v>
      </c>
      <c r="M705" s="10" t="s">
        <v>2121</v>
      </c>
      <c r="N705" s="6">
        <v>6.52217</v>
      </c>
    </row>
    <row r="706" spans="1:14" x14ac:dyDescent="0.2">
      <c r="A706" s="65">
        <v>702</v>
      </c>
      <c r="B706" s="10" t="s">
        <v>171</v>
      </c>
      <c r="C706" s="10">
        <v>6</v>
      </c>
      <c r="D706" s="10">
        <v>124574746</v>
      </c>
      <c r="E706" s="10">
        <v>124613066</v>
      </c>
      <c r="F706" s="10">
        <v>17</v>
      </c>
      <c r="G706" s="10" t="s">
        <v>2122</v>
      </c>
      <c r="H706" s="10" t="s">
        <v>2123</v>
      </c>
      <c r="I706" s="6">
        <v>0.243842</v>
      </c>
      <c r="J706" s="6">
        <v>0.435361</v>
      </c>
      <c r="K706" s="10" t="s">
        <v>2124</v>
      </c>
      <c r="L706" s="10" t="s">
        <v>5</v>
      </c>
      <c r="M706" s="10" t="s">
        <v>2124</v>
      </c>
      <c r="N706" s="6">
        <v>11.542960000000001</v>
      </c>
    </row>
    <row r="707" spans="1:14" x14ac:dyDescent="0.2">
      <c r="A707" s="65">
        <v>703</v>
      </c>
      <c r="B707" s="10" t="s">
        <v>171</v>
      </c>
      <c r="C707" s="10">
        <v>6</v>
      </c>
      <c r="D707" s="10">
        <v>125724002</v>
      </c>
      <c r="E707" s="10">
        <v>125773998</v>
      </c>
      <c r="F707" s="10">
        <v>20</v>
      </c>
      <c r="G707" s="10" t="s">
        <v>2125</v>
      </c>
      <c r="H707" s="10" t="s">
        <v>2126</v>
      </c>
      <c r="I707" s="6">
        <v>0.52155600000000002</v>
      </c>
      <c r="J707" s="6">
        <v>0.119008</v>
      </c>
      <c r="K707" s="10" t="s">
        <v>2127</v>
      </c>
      <c r="N707" s="6">
        <v>12.20016</v>
      </c>
    </row>
    <row r="708" spans="1:14" x14ac:dyDescent="0.2">
      <c r="A708" s="65">
        <v>704</v>
      </c>
      <c r="B708" s="10" t="s">
        <v>171</v>
      </c>
      <c r="C708" s="10">
        <v>6</v>
      </c>
      <c r="D708" s="10">
        <v>122715471</v>
      </c>
      <c r="E708" s="10">
        <v>130444501</v>
      </c>
      <c r="F708" s="10">
        <v>306</v>
      </c>
      <c r="G708" s="10" t="s">
        <v>2128</v>
      </c>
      <c r="H708" s="10" t="s">
        <v>2129</v>
      </c>
      <c r="I708" s="6">
        <v>4.8405299999999998E-2</v>
      </c>
      <c r="J708" s="6">
        <v>0.39568199999999998</v>
      </c>
      <c r="K708" s="10" t="s">
        <v>2130</v>
      </c>
      <c r="L708" s="10" t="s">
        <v>5</v>
      </c>
      <c r="M708" s="10" t="s">
        <v>2130</v>
      </c>
      <c r="N708" s="6">
        <v>5.6246499999999999</v>
      </c>
    </row>
    <row r="709" spans="1:14" x14ac:dyDescent="0.2">
      <c r="A709" s="65">
        <v>705</v>
      </c>
      <c r="B709" s="10" t="s">
        <v>171</v>
      </c>
      <c r="C709" s="10">
        <v>6</v>
      </c>
      <c r="D709" s="10">
        <v>124129679</v>
      </c>
      <c r="E709" s="10">
        <v>128597613</v>
      </c>
      <c r="F709" s="10">
        <v>176</v>
      </c>
      <c r="G709" s="10" t="s">
        <v>2131</v>
      </c>
      <c r="H709" s="10" t="s">
        <v>2132</v>
      </c>
      <c r="I709" s="6">
        <v>0.370703</v>
      </c>
      <c r="J709" s="6">
        <v>3.0228000000000001E-2</v>
      </c>
      <c r="K709" s="10" t="s">
        <v>2133</v>
      </c>
      <c r="N709" s="6">
        <v>4.8722500000000002</v>
      </c>
    </row>
    <row r="710" spans="1:14" x14ac:dyDescent="0.2">
      <c r="A710" s="65">
        <v>706</v>
      </c>
      <c r="B710" s="10" t="s">
        <v>171</v>
      </c>
      <c r="C710" s="10">
        <v>6</v>
      </c>
      <c r="D710" s="10">
        <v>8010509</v>
      </c>
      <c r="E710" s="10">
        <v>13298030</v>
      </c>
      <c r="F710" s="10">
        <v>303</v>
      </c>
      <c r="G710" s="10" t="s">
        <v>2134</v>
      </c>
      <c r="H710" s="10" t="s">
        <v>2135</v>
      </c>
      <c r="I710" s="6">
        <v>0.42452099999999998</v>
      </c>
      <c r="J710" s="6">
        <v>0.31517200000000001</v>
      </c>
      <c r="K710" s="10" t="s">
        <v>2136</v>
      </c>
      <c r="L710" s="10" t="s">
        <v>5</v>
      </c>
      <c r="M710" s="10" t="s">
        <v>2136</v>
      </c>
      <c r="N710" s="6">
        <v>2.6906099999999999</v>
      </c>
    </row>
    <row r="711" spans="1:14" x14ac:dyDescent="0.2">
      <c r="A711" s="65">
        <v>707</v>
      </c>
      <c r="B711" s="10" t="s">
        <v>171</v>
      </c>
      <c r="C711" s="10">
        <v>6</v>
      </c>
      <c r="D711" s="10">
        <v>122725777</v>
      </c>
      <c r="E711" s="10">
        <v>130444501</v>
      </c>
      <c r="F711" s="10">
        <v>273</v>
      </c>
      <c r="G711" s="10" t="s">
        <v>2137</v>
      </c>
      <c r="H711" s="10" t="s">
        <v>2138</v>
      </c>
      <c r="I711" s="6">
        <v>0.58055599999999996</v>
      </c>
      <c r="J711" s="6">
        <v>5.2503899999999999E-2</v>
      </c>
      <c r="K711" s="10" t="s">
        <v>2139</v>
      </c>
      <c r="L711" s="10" t="s">
        <v>5</v>
      </c>
      <c r="M711" s="10" t="s">
        <v>2139</v>
      </c>
      <c r="N711" s="6">
        <v>3.6302699999999999</v>
      </c>
    </row>
    <row r="712" spans="1:14" x14ac:dyDescent="0.2">
      <c r="A712" s="65">
        <v>708</v>
      </c>
      <c r="B712" s="10" t="s">
        <v>171</v>
      </c>
      <c r="C712" s="10">
        <v>6</v>
      </c>
      <c r="D712" s="10">
        <v>128594669</v>
      </c>
      <c r="E712" s="10">
        <v>130082370</v>
      </c>
      <c r="F712" s="10">
        <v>64</v>
      </c>
      <c r="G712" s="10" t="s">
        <v>2140</v>
      </c>
      <c r="H712" s="10" t="s">
        <v>2141</v>
      </c>
      <c r="I712" s="6">
        <v>0.76134799999999903</v>
      </c>
      <c r="J712" s="6">
        <v>0.45587899999999998</v>
      </c>
      <c r="K712" s="10" t="s">
        <v>2142</v>
      </c>
      <c r="L712" s="10" t="s">
        <v>5</v>
      </c>
      <c r="M712" s="10" t="s">
        <v>2142</v>
      </c>
      <c r="N712" s="6">
        <v>8.9286899999999996</v>
      </c>
    </row>
    <row r="713" spans="1:14" x14ac:dyDescent="0.2">
      <c r="A713" s="65">
        <v>709</v>
      </c>
      <c r="B713" s="10" t="s">
        <v>171</v>
      </c>
      <c r="C713" s="10">
        <v>6</v>
      </c>
      <c r="D713" s="10">
        <v>122715471</v>
      </c>
      <c r="E713" s="10">
        <v>131099900</v>
      </c>
      <c r="F713" s="10">
        <v>606</v>
      </c>
      <c r="G713" s="10" t="s">
        <v>2143</v>
      </c>
      <c r="H713" s="10" t="s">
        <v>2144</v>
      </c>
      <c r="I713" s="6">
        <v>0.18273900000000001</v>
      </c>
      <c r="J713" s="6">
        <v>0.19822999999999999</v>
      </c>
      <c r="K713" s="10" t="s">
        <v>2145</v>
      </c>
      <c r="L713" s="10" t="s">
        <v>221</v>
      </c>
      <c r="M713" s="10" t="s">
        <v>2145</v>
      </c>
      <c r="N713" s="6">
        <v>2.4973700000000001</v>
      </c>
    </row>
    <row r="714" spans="1:14" x14ac:dyDescent="0.2">
      <c r="A714" s="65">
        <v>710</v>
      </c>
      <c r="B714" s="10" t="s">
        <v>171</v>
      </c>
      <c r="C714" s="10">
        <v>6</v>
      </c>
      <c r="D714" s="10">
        <v>131548643</v>
      </c>
      <c r="E714" s="10">
        <v>131633657</v>
      </c>
      <c r="F714" s="10">
        <v>40</v>
      </c>
      <c r="G714" s="10" t="s">
        <v>2146</v>
      </c>
      <c r="H714" s="10" t="s">
        <v>2147</v>
      </c>
      <c r="I714" s="6">
        <v>0.18784799999999999</v>
      </c>
      <c r="J714" s="6">
        <v>6.2931299999999996E-2</v>
      </c>
      <c r="K714" s="10" t="s">
        <v>2148</v>
      </c>
      <c r="L714" s="10" t="s">
        <v>256</v>
      </c>
      <c r="M714" s="10" t="s">
        <v>2148</v>
      </c>
      <c r="N714" s="6">
        <v>6.9305699999999897</v>
      </c>
    </row>
    <row r="715" spans="1:14" x14ac:dyDescent="0.2">
      <c r="A715" s="65">
        <v>711</v>
      </c>
      <c r="B715" s="10" t="s">
        <v>171</v>
      </c>
      <c r="C715" s="10">
        <v>6</v>
      </c>
      <c r="D715" s="10">
        <v>13161162</v>
      </c>
      <c r="E715" s="10">
        <v>13192354</v>
      </c>
      <c r="F715" s="10">
        <v>23</v>
      </c>
      <c r="G715" s="10" t="s">
        <v>2149</v>
      </c>
      <c r="H715" s="10" t="s">
        <v>2150</v>
      </c>
      <c r="I715" s="6">
        <v>0.30453799999999998</v>
      </c>
      <c r="J715" s="6">
        <v>0.106035</v>
      </c>
      <c r="K715" s="10" t="s">
        <v>2136</v>
      </c>
      <c r="L715" s="10" t="s">
        <v>5</v>
      </c>
      <c r="M715" s="10" t="s">
        <v>2136</v>
      </c>
      <c r="N715" s="6">
        <v>8.4337</v>
      </c>
    </row>
    <row r="716" spans="1:14" x14ac:dyDescent="0.2">
      <c r="A716" s="65">
        <v>712</v>
      </c>
      <c r="B716" s="10" t="s">
        <v>171</v>
      </c>
      <c r="C716" s="10">
        <v>6</v>
      </c>
      <c r="D716" s="10">
        <v>139841970</v>
      </c>
      <c r="E716" s="10">
        <v>144273741</v>
      </c>
      <c r="F716" s="10">
        <v>653</v>
      </c>
      <c r="G716" s="10" t="s">
        <v>2151</v>
      </c>
      <c r="H716" s="10" t="s">
        <v>2152</v>
      </c>
      <c r="I716" s="6">
        <v>6.7553100000000005E-2</v>
      </c>
      <c r="J716" s="6">
        <v>6.8521499999999999E-2</v>
      </c>
      <c r="K716" s="10" t="s">
        <v>2153</v>
      </c>
      <c r="N716" s="6">
        <v>7.0484600000000004</v>
      </c>
    </row>
    <row r="717" spans="1:14" x14ac:dyDescent="0.2">
      <c r="A717" s="65">
        <v>713</v>
      </c>
      <c r="B717" s="10" t="s">
        <v>171</v>
      </c>
      <c r="C717" s="10">
        <v>6</v>
      </c>
      <c r="D717" s="10">
        <v>141041145</v>
      </c>
      <c r="E717" s="10">
        <v>141705418</v>
      </c>
      <c r="F717" s="10">
        <v>30</v>
      </c>
      <c r="G717" s="10" t="s">
        <v>2154</v>
      </c>
      <c r="H717" s="10" t="s">
        <v>2155</v>
      </c>
      <c r="I717" s="6">
        <v>0.240313</v>
      </c>
      <c r="J717" s="6">
        <v>9.5465700000000001E-2</v>
      </c>
      <c r="K717" s="10" t="s">
        <v>2156</v>
      </c>
      <c r="N717" s="6">
        <v>5.1304999999999996</v>
      </c>
    </row>
    <row r="718" spans="1:14" x14ac:dyDescent="0.2">
      <c r="A718" s="65">
        <v>714</v>
      </c>
      <c r="B718" s="10" t="s">
        <v>171</v>
      </c>
      <c r="C718" s="10">
        <v>6</v>
      </c>
      <c r="D718" s="10">
        <v>142315603</v>
      </c>
      <c r="E718" s="10">
        <v>142653960</v>
      </c>
      <c r="F718" s="10">
        <v>30</v>
      </c>
      <c r="G718" s="10" t="s">
        <v>2157</v>
      </c>
      <c r="H718" s="10" t="s">
        <v>2158</v>
      </c>
      <c r="I718" s="6">
        <v>0.15062700000000001</v>
      </c>
      <c r="J718" s="6">
        <v>0.103353</v>
      </c>
      <c r="K718" s="10" t="s">
        <v>2159</v>
      </c>
      <c r="N718" s="6">
        <v>5.3731200000000001</v>
      </c>
    </row>
    <row r="719" spans="1:14" x14ac:dyDescent="0.2">
      <c r="A719" s="65">
        <v>715</v>
      </c>
      <c r="B719" s="10" t="s">
        <v>171</v>
      </c>
      <c r="C719" s="10">
        <v>6</v>
      </c>
      <c r="D719" s="10">
        <v>142844066</v>
      </c>
      <c r="E719" s="10">
        <v>142887701</v>
      </c>
      <c r="F719" s="10">
        <v>9</v>
      </c>
      <c r="G719" s="10" t="s">
        <v>2160</v>
      </c>
      <c r="H719" s="10" t="s">
        <v>2161</v>
      </c>
      <c r="I719" s="6">
        <v>0.48747600000000002</v>
      </c>
      <c r="J719" s="6">
        <v>0.26161899999999999</v>
      </c>
      <c r="K719" s="10" t="s">
        <v>2159</v>
      </c>
      <c r="L719" s="10" t="s">
        <v>5</v>
      </c>
      <c r="M719" s="10" t="s">
        <v>2159</v>
      </c>
      <c r="N719" s="6">
        <v>10.199529999999999</v>
      </c>
    </row>
    <row r="720" spans="1:14" x14ac:dyDescent="0.2">
      <c r="A720" s="65">
        <v>716</v>
      </c>
      <c r="B720" s="10" t="s">
        <v>171</v>
      </c>
      <c r="C720" s="10">
        <v>6</v>
      </c>
      <c r="D720" s="10">
        <v>143318053</v>
      </c>
      <c r="E720" s="10">
        <v>143997296</v>
      </c>
      <c r="F720" s="10">
        <v>22</v>
      </c>
      <c r="G720" s="10" t="s">
        <v>2162</v>
      </c>
      <c r="H720" s="10" t="s">
        <v>2163</v>
      </c>
      <c r="I720" s="6">
        <v>0.80083300000000002</v>
      </c>
      <c r="J720" s="6">
        <v>0.12815599999999999</v>
      </c>
      <c r="K720" s="10" t="s">
        <v>2164</v>
      </c>
      <c r="L720" s="10" t="s">
        <v>5</v>
      </c>
      <c r="M720" s="10" t="s">
        <v>2164</v>
      </c>
      <c r="N720" s="6"/>
    </row>
    <row r="721" spans="1:14" x14ac:dyDescent="0.2">
      <c r="A721" s="65">
        <v>717</v>
      </c>
      <c r="B721" s="10" t="s">
        <v>171</v>
      </c>
      <c r="C721" s="10">
        <v>6</v>
      </c>
      <c r="D721" s="10">
        <v>147023994</v>
      </c>
      <c r="E721" s="10">
        <v>147134631</v>
      </c>
      <c r="F721" s="10">
        <v>20</v>
      </c>
      <c r="G721" s="10" t="s">
        <v>2165</v>
      </c>
      <c r="H721" s="10" t="s">
        <v>2166</v>
      </c>
      <c r="I721" s="6">
        <v>0.48526000000000002</v>
      </c>
      <c r="J721" s="6">
        <v>0.111585</v>
      </c>
      <c r="K721" s="10" t="s">
        <v>2167</v>
      </c>
      <c r="N721" s="6">
        <v>7.4619899999999904</v>
      </c>
    </row>
    <row r="722" spans="1:14" x14ac:dyDescent="0.2">
      <c r="A722" s="65">
        <v>718</v>
      </c>
      <c r="B722" s="10" t="s">
        <v>171</v>
      </c>
      <c r="C722" s="10">
        <v>6</v>
      </c>
      <c r="D722" s="10">
        <v>152425458</v>
      </c>
      <c r="E722" s="10">
        <v>152745773</v>
      </c>
      <c r="F722" s="10">
        <v>111</v>
      </c>
      <c r="G722" s="10" t="s">
        <v>2168</v>
      </c>
      <c r="H722" s="10" t="s">
        <v>2169</v>
      </c>
      <c r="I722" s="6">
        <v>0.39743699999999998</v>
      </c>
      <c r="J722" s="6">
        <v>0.13055899999999901</v>
      </c>
      <c r="K722" s="10" t="s">
        <v>2170</v>
      </c>
      <c r="L722" s="10" t="s">
        <v>5</v>
      </c>
      <c r="M722" s="10" t="s">
        <v>2170</v>
      </c>
      <c r="N722" s="6">
        <v>3.7290699999999899</v>
      </c>
    </row>
    <row r="723" spans="1:14" x14ac:dyDescent="0.2">
      <c r="A723" s="65">
        <v>719</v>
      </c>
      <c r="B723" s="10" t="s">
        <v>171</v>
      </c>
      <c r="C723" s="10">
        <v>6</v>
      </c>
      <c r="D723" s="10">
        <v>153043965</v>
      </c>
      <c r="E723" s="10">
        <v>153071773</v>
      </c>
      <c r="F723" s="10">
        <v>81</v>
      </c>
      <c r="G723" s="10" t="s">
        <v>2171</v>
      </c>
      <c r="H723" s="10" t="s">
        <v>2172</v>
      </c>
      <c r="I723" s="6">
        <v>0.29870099999999999</v>
      </c>
      <c r="J723" s="6">
        <v>1.79884999999999E-2</v>
      </c>
      <c r="K723" s="10" t="s">
        <v>2173</v>
      </c>
      <c r="L723" s="10" t="s">
        <v>5</v>
      </c>
      <c r="M723" s="10" t="s">
        <v>2173</v>
      </c>
      <c r="N723" s="6">
        <v>11.171889999999999</v>
      </c>
    </row>
    <row r="724" spans="1:14" x14ac:dyDescent="0.2">
      <c r="A724" s="65">
        <v>720</v>
      </c>
      <c r="B724" s="10" t="s">
        <v>171</v>
      </c>
      <c r="C724" s="10">
        <v>6</v>
      </c>
      <c r="D724" s="10">
        <v>153951771</v>
      </c>
      <c r="E724" s="10">
        <v>154053957</v>
      </c>
      <c r="F724" s="10">
        <v>32</v>
      </c>
      <c r="G724" s="10" t="s">
        <v>2174</v>
      </c>
      <c r="H724" s="10" t="s">
        <v>2175</v>
      </c>
      <c r="I724" s="6">
        <v>0.16447600000000001</v>
      </c>
      <c r="J724" s="6">
        <v>0.235906</v>
      </c>
      <c r="K724" s="10" t="s">
        <v>2176</v>
      </c>
      <c r="L724" s="10" t="s">
        <v>5</v>
      </c>
      <c r="M724" s="10" t="s">
        <v>2176</v>
      </c>
      <c r="N724" s="6">
        <v>9.8353300000000008</v>
      </c>
    </row>
    <row r="725" spans="1:14" x14ac:dyDescent="0.2">
      <c r="A725" s="65">
        <v>721</v>
      </c>
      <c r="B725" s="10" t="s">
        <v>171</v>
      </c>
      <c r="C725" s="10">
        <v>6</v>
      </c>
      <c r="D725" s="10">
        <v>152621593</v>
      </c>
      <c r="E725" s="10">
        <v>154076761</v>
      </c>
      <c r="F725" s="10">
        <v>75</v>
      </c>
      <c r="G725" s="10" t="s">
        <v>2177</v>
      </c>
      <c r="H725" s="10" t="s">
        <v>2178</v>
      </c>
      <c r="I725" s="6">
        <v>4.8070700000000001E-2</v>
      </c>
      <c r="J725" s="6">
        <v>2.7244999999999998E-2</v>
      </c>
      <c r="K725" s="10" t="s">
        <v>2176</v>
      </c>
      <c r="L725" s="10" t="s">
        <v>221</v>
      </c>
      <c r="M725" s="10" t="s">
        <v>2176</v>
      </c>
      <c r="N725" s="6">
        <v>5.4278500000000003</v>
      </c>
    </row>
    <row r="726" spans="1:14" x14ac:dyDescent="0.2">
      <c r="A726" s="65">
        <v>722</v>
      </c>
      <c r="B726" s="10" t="s">
        <v>171</v>
      </c>
      <c r="C726" s="10">
        <v>6</v>
      </c>
      <c r="D726" s="10">
        <v>155586349</v>
      </c>
      <c r="E726" s="10">
        <v>155692981</v>
      </c>
      <c r="F726" s="10">
        <v>45</v>
      </c>
      <c r="G726" s="10" t="s">
        <v>2179</v>
      </c>
      <c r="H726" s="10" t="s">
        <v>2180</v>
      </c>
      <c r="I726" s="6">
        <v>0.172738</v>
      </c>
      <c r="J726" s="6">
        <v>0.109239</v>
      </c>
      <c r="K726" s="10" t="s">
        <v>2181</v>
      </c>
      <c r="N726" s="6">
        <v>5.3676300000000001</v>
      </c>
    </row>
    <row r="727" spans="1:14" x14ac:dyDescent="0.2">
      <c r="A727" s="65">
        <v>723</v>
      </c>
      <c r="B727" s="10" t="s">
        <v>171</v>
      </c>
      <c r="C727" s="10">
        <v>6</v>
      </c>
      <c r="D727" s="10">
        <v>154876732</v>
      </c>
      <c r="E727" s="10">
        <v>157758994</v>
      </c>
      <c r="F727" s="10">
        <v>488</v>
      </c>
      <c r="G727" s="10" t="s">
        <v>2182</v>
      </c>
      <c r="H727" s="10" t="s">
        <v>2183</v>
      </c>
      <c r="I727" s="6">
        <v>0.60508600000000001</v>
      </c>
      <c r="J727" s="6">
        <v>4.7904299999999997E-2</v>
      </c>
      <c r="K727" s="10" t="s">
        <v>2181</v>
      </c>
      <c r="N727" s="6">
        <v>2.3354599999999999</v>
      </c>
    </row>
    <row r="728" spans="1:14" x14ac:dyDescent="0.2">
      <c r="A728" s="65">
        <v>724</v>
      </c>
      <c r="B728" s="10" t="s">
        <v>171</v>
      </c>
      <c r="C728" s="10">
        <v>6</v>
      </c>
      <c r="D728" s="10">
        <v>156349704</v>
      </c>
      <c r="E728" s="10">
        <v>156371670</v>
      </c>
      <c r="F728" s="10">
        <v>6</v>
      </c>
      <c r="G728" s="10" t="s">
        <v>2184</v>
      </c>
      <c r="H728" s="10" t="s">
        <v>2185</v>
      </c>
      <c r="I728" s="6">
        <v>0.25458700000000001</v>
      </c>
      <c r="J728" s="6">
        <v>0.36671300000000001</v>
      </c>
      <c r="K728" s="10" t="s">
        <v>2186</v>
      </c>
      <c r="N728" s="6">
        <v>6.1260000000000003</v>
      </c>
    </row>
    <row r="729" spans="1:14" x14ac:dyDescent="0.2">
      <c r="A729" s="65">
        <v>725</v>
      </c>
      <c r="B729" s="10" t="s">
        <v>171</v>
      </c>
      <c r="C729" s="10">
        <v>6</v>
      </c>
      <c r="D729" s="10">
        <v>160344799</v>
      </c>
      <c r="E729" s="10">
        <v>160361902</v>
      </c>
      <c r="F729" s="10">
        <v>34</v>
      </c>
      <c r="G729" s="10" t="s">
        <v>2187</v>
      </c>
      <c r="H729" s="10" t="s">
        <v>2188</v>
      </c>
      <c r="I729" s="6">
        <v>0.48584899999999998</v>
      </c>
      <c r="J729" s="6">
        <v>7.0933999999999997E-2</v>
      </c>
      <c r="K729" s="10" t="s">
        <v>2189</v>
      </c>
      <c r="L729" s="10" t="s">
        <v>5</v>
      </c>
      <c r="M729" s="10" t="s">
        <v>2189</v>
      </c>
      <c r="N729" s="6">
        <v>10.08503</v>
      </c>
    </row>
    <row r="730" spans="1:14" x14ac:dyDescent="0.2">
      <c r="A730" s="65">
        <v>726</v>
      </c>
      <c r="B730" s="10" t="s">
        <v>171</v>
      </c>
      <c r="C730" s="10">
        <v>6</v>
      </c>
      <c r="D730" s="10">
        <v>162567516</v>
      </c>
      <c r="E730" s="10">
        <v>162611096</v>
      </c>
      <c r="F730" s="10">
        <v>78</v>
      </c>
      <c r="G730" s="10" t="s">
        <v>2190</v>
      </c>
      <c r="H730" s="10" t="s">
        <v>2191</v>
      </c>
      <c r="I730" s="6">
        <v>0.13580200000000001</v>
      </c>
      <c r="J730" s="6">
        <v>2.3261500000000001E-2</v>
      </c>
      <c r="K730" s="10" t="s">
        <v>2192</v>
      </c>
      <c r="L730" s="10" t="s">
        <v>5</v>
      </c>
      <c r="M730" s="10" t="s">
        <v>2192</v>
      </c>
      <c r="N730" s="6">
        <v>21.938469999999999</v>
      </c>
    </row>
    <row r="731" spans="1:14" x14ac:dyDescent="0.2">
      <c r="A731" s="65">
        <v>727</v>
      </c>
      <c r="B731" s="10" t="s">
        <v>171</v>
      </c>
      <c r="C731" s="10">
        <v>6</v>
      </c>
      <c r="D731" s="10">
        <v>163341937</v>
      </c>
      <c r="E731" s="10">
        <v>163616766</v>
      </c>
      <c r="F731" s="10">
        <v>53</v>
      </c>
      <c r="G731" s="10" t="s">
        <v>2193</v>
      </c>
      <c r="H731" s="10" t="s">
        <v>2194</v>
      </c>
      <c r="I731" s="6">
        <v>0.64445699999999995</v>
      </c>
      <c r="J731" s="6">
        <v>0.10932600000000001</v>
      </c>
      <c r="K731" s="10" t="s">
        <v>2195</v>
      </c>
      <c r="L731" s="10" t="s">
        <v>5</v>
      </c>
      <c r="M731" s="10" t="s">
        <v>2195</v>
      </c>
      <c r="N731" s="6">
        <v>4.0590400000000004</v>
      </c>
    </row>
    <row r="732" spans="1:14" x14ac:dyDescent="0.2">
      <c r="A732" s="65">
        <v>728</v>
      </c>
      <c r="B732" s="10" t="s">
        <v>171</v>
      </c>
      <c r="C732" s="10">
        <v>6</v>
      </c>
      <c r="D732" s="10">
        <v>163608626</v>
      </c>
      <c r="E732" s="10">
        <v>163862819</v>
      </c>
      <c r="F732" s="10">
        <v>24</v>
      </c>
      <c r="G732" s="10" t="s">
        <v>2196</v>
      </c>
      <c r="H732" s="10" t="s">
        <v>2197</v>
      </c>
      <c r="I732" s="6">
        <v>0.28768700000000003</v>
      </c>
      <c r="J732" s="6">
        <v>0.25609799999999999</v>
      </c>
      <c r="K732" s="10" t="s">
        <v>2195</v>
      </c>
      <c r="N732" s="6">
        <v>11.696589999999899</v>
      </c>
    </row>
    <row r="733" spans="1:14" x14ac:dyDescent="0.2">
      <c r="A733" s="65">
        <v>729</v>
      </c>
      <c r="B733" s="10" t="s">
        <v>239</v>
      </c>
      <c r="C733" s="10">
        <v>6</v>
      </c>
      <c r="D733" s="10">
        <v>163589141</v>
      </c>
      <c r="E733" s="10">
        <v>163711969</v>
      </c>
      <c r="F733" s="10">
        <v>15</v>
      </c>
      <c r="G733" s="10" t="s">
        <v>2198</v>
      </c>
      <c r="H733" s="10" t="s">
        <v>2199</v>
      </c>
      <c r="I733" s="6">
        <v>0.59895500000000002</v>
      </c>
      <c r="J733" s="6">
        <v>0.26906099999999999</v>
      </c>
      <c r="K733" s="10" t="s">
        <v>2195</v>
      </c>
      <c r="N733" s="6">
        <v>10.42595</v>
      </c>
    </row>
    <row r="734" spans="1:14" x14ac:dyDescent="0.2">
      <c r="A734" s="65">
        <v>730</v>
      </c>
      <c r="B734" s="10" t="s">
        <v>171</v>
      </c>
      <c r="C734" s="10">
        <v>6</v>
      </c>
      <c r="D734" s="10">
        <v>15370082</v>
      </c>
      <c r="E734" s="10">
        <v>27464985</v>
      </c>
      <c r="F734" s="10">
        <v>64</v>
      </c>
      <c r="G734" s="10" t="s">
        <v>2200</v>
      </c>
      <c r="H734" s="10" t="s">
        <v>2201</v>
      </c>
      <c r="I734" s="6">
        <v>0.59872899999999996</v>
      </c>
      <c r="J734" s="6">
        <v>0.88384599999999902</v>
      </c>
      <c r="K734" s="10" t="s">
        <v>2202</v>
      </c>
      <c r="L734" s="10" t="s">
        <v>5</v>
      </c>
      <c r="M734" s="10" t="s">
        <v>2202</v>
      </c>
      <c r="N734" s="6">
        <v>8.2221899999999994</v>
      </c>
    </row>
    <row r="735" spans="1:14" x14ac:dyDescent="0.2">
      <c r="A735" s="65">
        <v>731</v>
      </c>
      <c r="B735" s="10" t="s">
        <v>171</v>
      </c>
      <c r="C735" s="10">
        <v>6</v>
      </c>
      <c r="D735" s="10">
        <v>164761100</v>
      </c>
      <c r="E735" s="10">
        <v>167114011</v>
      </c>
      <c r="F735" s="10">
        <v>637</v>
      </c>
      <c r="G735" s="10" t="s">
        <v>2203</v>
      </c>
      <c r="H735" s="10" t="s">
        <v>2204</v>
      </c>
      <c r="I735" s="6">
        <v>0.2455</v>
      </c>
      <c r="J735" s="6">
        <v>7.7821899999999999E-2</v>
      </c>
      <c r="K735" s="10" t="s">
        <v>2205</v>
      </c>
      <c r="N735" s="6">
        <v>4.0107299999999997</v>
      </c>
    </row>
    <row r="736" spans="1:14" x14ac:dyDescent="0.2">
      <c r="A736" s="65">
        <v>732</v>
      </c>
      <c r="B736" s="10" t="s">
        <v>239</v>
      </c>
      <c r="C736" s="10">
        <v>6</v>
      </c>
      <c r="D736" s="10">
        <v>165965955</v>
      </c>
      <c r="E736" s="10">
        <v>166105444</v>
      </c>
      <c r="F736" s="10">
        <v>15</v>
      </c>
      <c r="G736" s="10" t="s">
        <v>2206</v>
      </c>
      <c r="H736" s="10" t="s">
        <v>2207</v>
      </c>
      <c r="I736" s="6">
        <v>0.70205200000000001</v>
      </c>
      <c r="J736" s="6">
        <v>0.15364</v>
      </c>
      <c r="K736" s="10" t="s">
        <v>160</v>
      </c>
      <c r="N736" s="6">
        <v>5.3438699999999999</v>
      </c>
    </row>
    <row r="737" spans="1:14" x14ac:dyDescent="0.2">
      <c r="A737" s="65">
        <v>733</v>
      </c>
      <c r="B737" s="10" t="s">
        <v>171</v>
      </c>
      <c r="C737" s="10">
        <v>6</v>
      </c>
      <c r="D737" s="10">
        <v>164835028</v>
      </c>
      <c r="E737" s="10">
        <v>166956052</v>
      </c>
      <c r="F737" s="10">
        <v>330</v>
      </c>
      <c r="G737" s="10" t="s">
        <v>2208</v>
      </c>
      <c r="H737" s="10" t="s">
        <v>2209</v>
      </c>
      <c r="I737" s="6">
        <v>0.103599</v>
      </c>
      <c r="J737" s="6">
        <v>0.22611100000000001</v>
      </c>
      <c r="K737" s="10" t="s">
        <v>160</v>
      </c>
      <c r="N737" s="6">
        <v>8.3994800000000005</v>
      </c>
    </row>
    <row r="738" spans="1:14" x14ac:dyDescent="0.2">
      <c r="A738" s="65">
        <v>734</v>
      </c>
      <c r="B738" s="10" t="s">
        <v>171</v>
      </c>
      <c r="C738" s="10">
        <v>6</v>
      </c>
      <c r="D738" s="10">
        <v>165386195</v>
      </c>
      <c r="E738" s="10">
        <v>166862553</v>
      </c>
      <c r="F738" s="10">
        <v>197</v>
      </c>
      <c r="G738" s="10" t="s">
        <v>2210</v>
      </c>
      <c r="H738" s="10" t="s">
        <v>2211</v>
      </c>
      <c r="I738" s="6">
        <v>0.80826399999999998</v>
      </c>
      <c r="J738" s="6">
        <v>0.25326599999999999</v>
      </c>
      <c r="K738" s="10" t="s">
        <v>160</v>
      </c>
      <c r="N738" s="6">
        <v>8.6247899999999902</v>
      </c>
    </row>
    <row r="739" spans="1:14" x14ac:dyDescent="0.2">
      <c r="A739" s="65">
        <v>735</v>
      </c>
      <c r="B739" s="10" t="s">
        <v>171</v>
      </c>
      <c r="C739" s="10">
        <v>6</v>
      </c>
      <c r="D739" s="10">
        <v>18492119</v>
      </c>
      <c r="E739" s="10">
        <v>18862209</v>
      </c>
      <c r="F739" s="10">
        <v>24</v>
      </c>
      <c r="G739" s="10" t="s">
        <v>2212</v>
      </c>
      <c r="H739" s="10" t="s">
        <v>2213</v>
      </c>
      <c r="I739" s="6">
        <v>5.1539599999999998E-2</v>
      </c>
      <c r="J739" s="6">
        <v>0.28126400000000001</v>
      </c>
      <c r="K739" s="10" t="s">
        <v>2214</v>
      </c>
      <c r="N739" s="6">
        <v>5.3206699999999998</v>
      </c>
    </row>
    <row r="740" spans="1:14" x14ac:dyDescent="0.2">
      <c r="A740" s="65">
        <v>736</v>
      </c>
      <c r="B740" s="10" t="s">
        <v>171</v>
      </c>
      <c r="C740" s="10">
        <v>6</v>
      </c>
      <c r="D740" s="10">
        <v>15370082</v>
      </c>
      <c r="E740" s="10">
        <v>27471432</v>
      </c>
      <c r="F740" s="10">
        <v>144</v>
      </c>
      <c r="G740" s="10" t="s">
        <v>2215</v>
      </c>
      <c r="H740" s="10" t="s">
        <v>2216</v>
      </c>
      <c r="I740" s="6">
        <v>0.26793800000000001</v>
      </c>
      <c r="J740" s="6">
        <v>0.15909999999999999</v>
      </c>
      <c r="K740" s="10" t="s">
        <v>2217</v>
      </c>
      <c r="N740" s="6">
        <v>7.2232000000000003</v>
      </c>
    </row>
    <row r="741" spans="1:14" x14ac:dyDescent="0.2">
      <c r="A741" s="65">
        <v>737</v>
      </c>
      <c r="B741" s="10" t="s">
        <v>171</v>
      </c>
      <c r="C741" s="10">
        <v>6</v>
      </c>
      <c r="D741" s="10">
        <v>15078058</v>
      </c>
      <c r="E741" s="10">
        <v>27512768</v>
      </c>
      <c r="F741" s="10">
        <v>219</v>
      </c>
      <c r="G741" s="10" t="s">
        <v>2218</v>
      </c>
      <c r="H741" s="10" t="s">
        <v>2219</v>
      </c>
      <c r="I741" s="6">
        <v>0.38755899999999999</v>
      </c>
      <c r="J741" s="6">
        <v>3.4936799999999997E-2</v>
      </c>
      <c r="K741" s="10" t="s">
        <v>2220</v>
      </c>
      <c r="N741" s="6">
        <v>5.7945900000000004</v>
      </c>
    </row>
    <row r="742" spans="1:14" x14ac:dyDescent="0.2">
      <c r="A742" s="65">
        <v>738</v>
      </c>
      <c r="B742" s="10" t="s">
        <v>171</v>
      </c>
      <c r="C742" s="10">
        <v>6</v>
      </c>
      <c r="D742" s="10">
        <v>15370082</v>
      </c>
      <c r="E742" s="10">
        <v>27471432</v>
      </c>
      <c r="F742" s="10">
        <v>136</v>
      </c>
      <c r="G742" s="10" t="s">
        <v>2221</v>
      </c>
      <c r="H742" s="10" t="s">
        <v>2222</v>
      </c>
      <c r="I742" s="6">
        <v>0.61399099999999995</v>
      </c>
      <c r="J742" s="6">
        <v>0.23910500000000001</v>
      </c>
      <c r="K742" s="10" t="s">
        <v>2223</v>
      </c>
      <c r="L742" s="10" t="s">
        <v>5</v>
      </c>
      <c r="M742" s="10" t="s">
        <v>2223</v>
      </c>
      <c r="N742" s="6">
        <v>11.308439999999999</v>
      </c>
    </row>
    <row r="743" spans="1:14" x14ac:dyDescent="0.2">
      <c r="A743" s="65">
        <v>739</v>
      </c>
      <c r="B743" s="10" t="s">
        <v>239</v>
      </c>
      <c r="C743" s="10">
        <v>6</v>
      </c>
      <c r="D743" s="10">
        <v>20641105</v>
      </c>
      <c r="E743" s="10">
        <v>20707989</v>
      </c>
      <c r="F743" s="10">
        <v>25</v>
      </c>
      <c r="G743" s="10" t="s">
        <v>2224</v>
      </c>
      <c r="H743" s="10" t="s">
        <v>2225</v>
      </c>
      <c r="I743" s="6">
        <v>0.15523099999999901</v>
      </c>
      <c r="J743" s="6">
        <v>0.16133900000000001</v>
      </c>
      <c r="K743" s="10" t="s">
        <v>2226</v>
      </c>
      <c r="L743" s="10" t="s">
        <v>5</v>
      </c>
      <c r="M743" s="10" t="s">
        <v>2226</v>
      </c>
      <c r="N743" s="6"/>
    </row>
    <row r="744" spans="1:14" x14ac:dyDescent="0.2">
      <c r="A744" s="65">
        <v>740</v>
      </c>
      <c r="B744" s="10" t="s">
        <v>171</v>
      </c>
      <c r="C744" s="10">
        <v>6</v>
      </c>
      <c r="D744" s="10">
        <v>15370082</v>
      </c>
      <c r="E744" s="10">
        <v>27471432</v>
      </c>
      <c r="F744" s="10">
        <v>123</v>
      </c>
      <c r="G744" s="10" t="s">
        <v>2227</v>
      </c>
      <c r="H744" s="10" t="s">
        <v>2228</v>
      </c>
      <c r="I744" s="6">
        <v>0.18157000000000001</v>
      </c>
      <c r="J744" s="6">
        <v>0.218</v>
      </c>
      <c r="K744" s="10" t="s">
        <v>2226</v>
      </c>
      <c r="L744" s="10" t="s">
        <v>5</v>
      </c>
      <c r="M744" s="10" t="s">
        <v>2226</v>
      </c>
      <c r="N744" s="6">
        <v>13.16845</v>
      </c>
    </row>
    <row r="745" spans="1:14" x14ac:dyDescent="0.2">
      <c r="A745" s="65">
        <v>741</v>
      </c>
      <c r="B745" s="10" t="s">
        <v>171</v>
      </c>
      <c r="C745" s="10">
        <v>6</v>
      </c>
      <c r="D745" s="10">
        <v>21919156</v>
      </c>
      <c r="E745" s="10">
        <v>21921475</v>
      </c>
      <c r="F745" s="10">
        <v>3</v>
      </c>
      <c r="G745" s="10" t="s">
        <v>2229</v>
      </c>
      <c r="H745" s="10" t="s">
        <v>2230</v>
      </c>
      <c r="I745" s="6">
        <v>0.66783199999999998</v>
      </c>
      <c r="J745" s="6">
        <v>0.82191099999999995</v>
      </c>
      <c r="K745" s="10" t="s">
        <v>2231</v>
      </c>
      <c r="N745" s="6">
        <v>9.7916399999999992</v>
      </c>
    </row>
    <row r="746" spans="1:14" x14ac:dyDescent="0.2">
      <c r="A746" s="65">
        <v>742</v>
      </c>
      <c r="B746" s="10" t="s">
        <v>239</v>
      </c>
      <c r="C746" s="10">
        <v>6</v>
      </c>
      <c r="D746" s="10">
        <v>19155055</v>
      </c>
      <c r="E746" s="10">
        <v>22153972</v>
      </c>
      <c r="F746" s="10">
        <v>1029</v>
      </c>
      <c r="G746" s="10" t="s">
        <v>2232</v>
      </c>
      <c r="H746" s="10" t="s">
        <v>2233</v>
      </c>
      <c r="I746" s="6">
        <v>0.23454700000000001</v>
      </c>
      <c r="J746" s="6">
        <v>0.114137</v>
      </c>
      <c r="K746" s="10" t="s">
        <v>2234</v>
      </c>
      <c r="N746" s="6">
        <v>6.7984399999999896</v>
      </c>
    </row>
    <row r="747" spans="1:14" x14ac:dyDescent="0.2">
      <c r="A747" s="65">
        <v>743</v>
      </c>
      <c r="B747" s="10" t="s">
        <v>171</v>
      </c>
      <c r="C747" s="10">
        <v>6</v>
      </c>
      <c r="D747" s="10">
        <v>15078058</v>
      </c>
      <c r="E747" s="10">
        <v>27471432</v>
      </c>
      <c r="F747" s="10">
        <v>356</v>
      </c>
      <c r="G747" s="10" t="s">
        <v>2235</v>
      </c>
      <c r="H747" s="10" t="s">
        <v>2236</v>
      </c>
      <c r="I747" s="6">
        <v>0.66247599999999995</v>
      </c>
      <c r="J747" s="6">
        <v>5.3148000000000001E-2</v>
      </c>
      <c r="K747" s="10" t="s">
        <v>2237</v>
      </c>
      <c r="N747" s="6">
        <v>6.1176599999999999</v>
      </c>
    </row>
    <row r="748" spans="1:14" x14ac:dyDescent="0.2">
      <c r="A748" s="65">
        <v>744</v>
      </c>
      <c r="B748" s="10" t="s">
        <v>171</v>
      </c>
      <c r="C748" s="10">
        <v>6</v>
      </c>
      <c r="D748" s="10">
        <v>15067205</v>
      </c>
      <c r="E748" s="10">
        <v>29779958</v>
      </c>
      <c r="F748" s="10">
        <v>425</v>
      </c>
      <c r="G748" s="10" t="s">
        <v>2238</v>
      </c>
      <c r="H748" s="10" t="s">
        <v>2239</v>
      </c>
      <c r="I748" s="6">
        <v>8.1104099999999998E-2</v>
      </c>
      <c r="J748" s="6">
        <v>0.115602</v>
      </c>
      <c r="K748" s="10" t="s">
        <v>2240</v>
      </c>
      <c r="N748" s="6">
        <v>8.96556</v>
      </c>
    </row>
    <row r="749" spans="1:14" x14ac:dyDescent="0.2">
      <c r="A749" s="65">
        <v>745</v>
      </c>
      <c r="B749" s="10" t="s">
        <v>171</v>
      </c>
      <c r="C749" s="10">
        <v>6</v>
      </c>
      <c r="D749" s="10">
        <v>25903857</v>
      </c>
      <c r="E749" s="10">
        <v>26077663</v>
      </c>
      <c r="F749" s="10">
        <v>15</v>
      </c>
      <c r="G749" s="10" t="s">
        <v>2241</v>
      </c>
      <c r="H749" s="10" t="s">
        <v>2242</v>
      </c>
      <c r="I749" s="6">
        <v>0.24172399999999999</v>
      </c>
      <c r="J749" s="6">
        <v>0.18065100000000001</v>
      </c>
      <c r="K749" s="10" t="s">
        <v>2243</v>
      </c>
      <c r="N749" s="6">
        <v>12.90075</v>
      </c>
    </row>
    <row r="750" spans="1:14" x14ac:dyDescent="0.2">
      <c r="A750" s="65">
        <v>746</v>
      </c>
      <c r="B750" s="10" t="s">
        <v>171</v>
      </c>
      <c r="C750" s="10">
        <v>6</v>
      </c>
      <c r="D750" s="10">
        <v>26583138</v>
      </c>
      <c r="E750" s="10">
        <v>27512768</v>
      </c>
      <c r="F750" s="10">
        <v>93</v>
      </c>
      <c r="G750" s="10" t="s">
        <v>2244</v>
      </c>
      <c r="H750" s="10" t="s">
        <v>2245</v>
      </c>
      <c r="I750" s="6">
        <v>0.40634500000000001</v>
      </c>
      <c r="J750" s="6">
        <v>0.13767799999999999</v>
      </c>
      <c r="K750" s="10" t="s">
        <v>2246</v>
      </c>
      <c r="L750" s="10" t="s">
        <v>256</v>
      </c>
      <c r="M750" s="10" t="s">
        <v>2246</v>
      </c>
      <c r="N750" s="6">
        <v>1.1537999999999999</v>
      </c>
    </row>
    <row r="751" spans="1:14" x14ac:dyDescent="0.2">
      <c r="A751" s="65">
        <v>747</v>
      </c>
      <c r="B751" s="10" t="s">
        <v>171</v>
      </c>
      <c r="C751" s="10">
        <v>6</v>
      </c>
      <c r="D751" s="10">
        <v>28273214</v>
      </c>
      <c r="E751" s="10">
        <v>28610509</v>
      </c>
      <c r="F751" s="10">
        <v>3</v>
      </c>
      <c r="G751" s="10" t="s">
        <v>2247</v>
      </c>
      <c r="H751" s="10" t="s">
        <v>2248</v>
      </c>
      <c r="I751" s="6">
        <v>0.28190599999999999</v>
      </c>
      <c r="J751" s="6">
        <v>0.76542200000000005</v>
      </c>
      <c r="K751" s="10" t="s">
        <v>2249</v>
      </c>
      <c r="L751" s="10" t="s">
        <v>256</v>
      </c>
      <c r="M751" s="10" t="s">
        <v>2249</v>
      </c>
      <c r="N751" s="6">
        <v>8.57362</v>
      </c>
    </row>
    <row r="752" spans="1:14" x14ac:dyDescent="0.2">
      <c r="A752" s="65">
        <v>748</v>
      </c>
      <c r="B752" s="10" t="s">
        <v>171</v>
      </c>
      <c r="C752" s="10">
        <v>6</v>
      </c>
      <c r="D752" s="10">
        <v>29572137</v>
      </c>
      <c r="E752" s="10">
        <v>29575170</v>
      </c>
      <c r="F752" s="10">
        <v>3</v>
      </c>
      <c r="G752" s="10" t="s">
        <v>2250</v>
      </c>
      <c r="H752" s="10" t="s">
        <v>2251</v>
      </c>
      <c r="I752" s="6">
        <v>5.3871599999999999E-2</v>
      </c>
      <c r="J752" s="6">
        <v>0.47425600000000001</v>
      </c>
      <c r="K752" s="10" t="s">
        <v>2252</v>
      </c>
      <c r="L752" s="10" t="s">
        <v>5</v>
      </c>
      <c r="M752" s="10" t="s">
        <v>2253</v>
      </c>
      <c r="N752" s="6">
        <v>4.6045499999999997</v>
      </c>
    </row>
    <row r="753" spans="1:14" x14ac:dyDescent="0.2">
      <c r="A753" s="65">
        <v>749</v>
      </c>
      <c r="B753" s="10" t="s">
        <v>171</v>
      </c>
      <c r="C753" s="10">
        <v>6</v>
      </c>
      <c r="D753" s="10">
        <v>30616356</v>
      </c>
      <c r="E753" s="10">
        <v>30616356</v>
      </c>
      <c r="F753" s="10">
        <v>1</v>
      </c>
      <c r="G753" s="10" t="s">
        <v>2254</v>
      </c>
      <c r="H753" s="10" t="s">
        <v>2255</v>
      </c>
      <c r="I753" s="6">
        <v>3.5005300000000003E-2</v>
      </c>
      <c r="J753" s="6">
        <v>0.97026299999999999</v>
      </c>
      <c r="K753" s="10" t="s">
        <v>2256</v>
      </c>
      <c r="L753" s="10" t="s">
        <v>221</v>
      </c>
      <c r="M753" s="10" t="s">
        <v>2256</v>
      </c>
      <c r="N753" s="6">
        <v>13.73485</v>
      </c>
    </row>
    <row r="754" spans="1:14" x14ac:dyDescent="0.2">
      <c r="A754" s="65">
        <v>750</v>
      </c>
      <c r="B754" s="10" t="s">
        <v>171</v>
      </c>
      <c r="C754" s="10">
        <v>6</v>
      </c>
      <c r="D754" s="10">
        <v>31268338</v>
      </c>
      <c r="E754" s="10">
        <v>31348302</v>
      </c>
      <c r="F754" s="10">
        <v>7</v>
      </c>
      <c r="G754" s="10" t="s">
        <v>2257</v>
      </c>
      <c r="H754" s="10" t="s">
        <v>2258</v>
      </c>
      <c r="I754" s="6">
        <v>0.51696200000000003</v>
      </c>
      <c r="J754" s="6">
        <v>0.77013799999999999</v>
      </c>
      <c r="K754" s="10" t="s">
        <v>2259</v>
      </c>
      <c r="L754" s="10" t="s">
        <v>221</v>
      </c>
      <c r="M754" s="10" t="s">
        <v>2259</v>
      </c>
      <c r="N754" s="6">
        <v>2.9375499999999999</v>
      </c>
    </row>
    <row r="755" spans="1:14" x14ac:dyDescent="0.2">
      <c r="A755" s="65">
        <v>751</v>
      </c>
      <c r="B755" s="10" t="s">
        <v>171</v>
      </c>
      <c r="C755" s="10">
        <v>6</v>
      </c>
      <c r="D755" s="10">
        <v>31493781</v>
      </c>
      <c r="E755" s="10">
        <v>31493781</v>
      </c>
      <c r="F755" s="10">
        <v>1</v>
      </c>
      <c r="G755" s="10" t="s">
        <v>2260</v>
      </c>
      <c r="H755" s="10" t="s">
        <v>2261</v>
      </c>
      <c r="I755" s="6">
        <v>0.72093999999999903</v>
      </c>
      <c r="J755" s="6">
        <v>0.99774700000000005</v>
      </c>
      <c r="K755" s="10" t="s">
        <v>2262</v>
      </c>
      <c r="L755" s="10" t="s">
        <v>221</v>
      </c>
      <c r="M755" s="10" t="s">
        <v>2262</v>
      </c>
      <c r="N755" s="6">
        <v>5.7649400000000002</v>
      </c>
    </row>
    <row r="756" spans="1:14" x14ac:dyDescent="0.2">
      <c r="A756" s="65">
        <v>752</v>
      </c>
      <c r="B756" s="10" t="s">
        <v>171</v>
      </c>
      <c r="C756" s="10">
        <v>6</v>
      </c>
      <c r="D756" s="10">
        <v>31617223</v>
      </c>
      <c r="E756" s="10">
        <v>31675622</v>
      </c>
      <c r="F756" s="10">
        <v>5</v>
      </c>
      <c r="G756" s="10" t="s">
        <v>2263</v>
      </c>
      <c r="H756" s="10" t="s">
        <v>2264</v>
      </c>
      <c r="I756" s="6">
        <v>0.72777700000000001</v>
      </c>
      <c r="J756" s="6">
        <v>0.32528200000000002</v>
      </c>
      <c r="K756" s="10" t="s">
        <v>2265</v>
      </c>
      <c r="L756" s="10" t="s">
        <v>161</v>
      </c>
      <c r="M756" s="10" t="s">
        <v>2265</v>
      </c>
      <c r="N756" s="6">
        <v>22.390319999999999</v>
      </c>
    </row>
    <row r="757" spans="1:14" x14ac:dyDescent="0.2">
      <c r="A757" s="65">
        <v>753</v>
      </c>
      <c r="B757" s="10" t="s">
        <v>171</v>
      </c>
      <c r="C757" s="10">
        <v>6</v>
      </c>
      <c r="D757" s="10">
        <v>31970635</v>
      </c>
      <c r="E757" s="10">
        <v>31970674</v>
      </c>
      <c r="F757" s="10">
        <v>2</v>
      </c>
      <c r="G757" s="10" t="s">
        <v>2266</v>
      </c>
      <c r="H757" s="10" t="s">
        <v>2267</v>
      </c>
      <c r="I757" s="6">
        <v>8.4134699999999896E-2</v>
      </c>
      <c r="J757" s="6">
        <v>0.63464600000000004</v>
      </c>
      <c r="K757" s="10" t="s">
        <v>2268</v>
      </c>
      <c r="L757" s="10" t="s">
        <v>2269</v>
      </c>
      <c r="M757" s="10" t="s">
        <v>2270</v>
      </c>
      <c r="N757" s="6">
        <v>14.667350000000001</v>
      </c>
    </row>
    <row r="758" spans="1:14" x14ac:dyDescent="0.2">
      <c r="A758" s="65">
        <v>754</v>
      </c>
      <c r="B758" s="10" t="s">
        <v>171</v>
      </c>
      <c r="C758" s="10">
        <v>6</v>
      </c>
      <c r="D758" s="10">
        <v>32569576</v>
      </c>
      <c r="E758" s="10">
        <v>32569576</v>
      </c>
      <c r="F758" s="10">
        <v>1</v>
      </c>
      <c r="G758" s="10" t="s">
        <v>2271</v>
      </c>
      <c r="H758" s="10" t="s">
        <v>2272</v>
      </c>
      <c r="I758" s="6">
        <v>0.243619</v>
      </c>
      <c r="J758" s="6">
        <v>0.98530600000000002</v>
      </c>
      <c r="K758" s="10" t="s">
        <v>2273</v>
      </c>
      <c r="L758" s="10" t="s">
        <v>5</v>
      </c>
      <c r="M758" s="10" t="s">
        <v>2273</v>
      </c>
      <c r="N758" s="6"/>
    </row>
    <row r="759" spans="1:14" x14ac:dyDescent="0.2">
      <c r="A759" s="65">
        <v>755</v>
      </c>
      <c r="B759" s="10" t="s">
        <v>171</v>
      </c>
      <c r="C759" s="10">
        <v>6</v>
      </c>
      <c r="D759" s="10">
        <v>33340830</v>
      </c>
      <c r="E759" s="10">
        <v>33344678</v>
      </c>
      <c r="F759" s="10">
        <v>2</v>
      </c>
      <c r="G759" s="10" t="s">
        <v>2274</v>
      </c>
      <c r="H759" s="10" t="s">
        <v>2275</v>
      </c>
      <c r="I759" s="6">
        <v>0.18643899999999999</v>
      </c>
      <c r="J759" s="6">
        <v>0.76758999999999999</v>
      </c>
      <c r="K759" s="10" t="s">
        <v>2276</v>
      </c>
      <c r="N759" s="6">
        <v>15.15536</v>
      </c>
    </row>
    <row r="760" spans="1:14" x14ac:dyDescent="0.2">
      <c r="A760" s="65">
        <v>756</v>
      </c>
      <c r="B760" s="10" t="s">
        <v>171</v>
      </c>
      <c r="C760" s="10">
        <v>6</v>
      </c>
      <c r="D760" s="10">
        <v>33685671</v>
      </c>
      <c r="E760" s="10">
        <v>33750298</v>
      </c>
      <c r="F760" s="10">
        <v>60</v>
      </c>
      <c r="G760" s="10" t="s">
        <v>2277</v>
      </c>
      <c r="H760" s="10" t="s">
        <v>2278</v>
      </c>
      <c r="I760" s="6">
        <v>0.48239599999999999</v>
      </c>
      <c r="J760" s="6">
        <v>0.26497700000000002</v>
      </c>
      <c r="K760" s="10" t="s">
        <v>2279</v>
      </c>
      <c r="L760" s="10" t="s">
        <v>256</v>
      </c>
      <c r="M760" s="10" t="s">
        <v>2279</v>
      </c>
      <c r="N760" s="6">
        <v>6.15008</v>
      </c>
    </row>
    <row r="761" spans="1:14" x14ac:dyDescent="0.2">
      <c r="A761" s="65">
        <v>757</v>
      </c>
      <c r="B761" s="10" t="s">
        <v>239</v>
      </c>
      <c r="C761" s="10">
        <v>6</v>
      </c>
      <c r="D761" s="10">
        <v>32747594</v>
      </c>
      <c r="E761" s="10">
        <v>35743319</v>
      </c>
      <c r="F761" s="10">
        <v>2571</v>
      </c>
      <c r="G761" s="10" t="s">
        <v>2280</v>
      </c>
      <c r="H761" s="10" t="s">
        <v>2281</v>
      </c>
      <c r="I761" s="6">
        <v>0.38588600000000001</v>
      </c>
      <c r="J761" s="6">
        <v>4.4648399999999998E-2</v>
      </c>
      <c r="K761" s="10" t="s">
        <v>2282</v>
      </c>
      <c r="L761" s="10" t="s">
        <v>5</v>
      </c>
      <c r="M761" s="10" t="s">
        <v>2282</v>
      </c>
      <c r="N761" s="6">
        <v>12.849600000000001</v>
      </c>
    </row>
    <row r="762" spans="1:14" x14ac:dyDescent="0.2">
      <c r="A762" s="65">
        <v>758</v>
      </c>
      <c r="B762" s="10" t="s">
        <v>171</v>
      </c>
      <c r="C762" s="10">
        <v>6</v>
      </c>
      <c r="D762" s="10">
        <v>33833733</v>
      </c>
      <c r="E762" s="10">
        <v>33835975</v>
      </c>
      <c r="F762" s="10">
        <v>2</v>
      </c>
      <c r="G762" s="10" t="s">
        <v>2283</v>
      </c>
      <c r="H762" s="10" t="s">
        <v>2284</v>
      </c>
      <c r="I762" s="6">
        <v>0.65573199999999998</v>
      </c>
      <c r="J762" s="6">
        <v>0.60437399999999997</v>
      </c>
      <c r="K762" s="10" t="s">
        <v>2282</v>
      </c>
      <c r="N762" s="6">
        <v>7.1746299999999996</v>
      </c>
    </row>
    <row r="763" spans="1:14" x14ac:dyDescent="0.2">
      <c r="A763" s="65">
        <v>759</v>
      </c>
      <c r="B763" s="10" t="s">
        <v>171</v>
      </c>
      <c r="C763" s="10">
        <v>6</v>
      </c>
      <c r="D763" s="10">
        <v>34216594</v>
      </c>
      <c r="E763" s="10">
        <v>34270518</v>
      </c>
      <c r="F763" s="10">
        <v>33</v>
      </c>
      <c r="G763" s="10" t="s">
        <v>2285</v>
      </c>
      <c r="H763" s="10" t="s">
        <v>2286</v>
      </c>
      <c r="I763" s="6">
        <v>4.5836500000000002E-2</v>
      </c>
      <c r="J763" s="6">
        <v>8.37257E-2</v>
      </c>
      <c r="K763" s="10" t="s">
        <v>2287</v>
      </c>
      <c r="L763" s="10" t="s">
        <v>5</v>
      </c>
      <c r="M763" s="10" t="s">
        <v>2287</v>
      </c>
      <c r="N763" s="6">
        <v>10.073079999999999</v>
      </c>
    </row>
    <row r="764" spans="1:14" x14ac:dyDescent="0.2">
      <c r="A764" s="65">
        <v>760</v>
      </c>
      <c r="B764" s="10" t="s">
        <v>239</v>
      </c>
      <c r="C764" s="10">
        <v>6</v>
      </c>
      <c r="D764" s="10">
        <v>34243564</v>
      </c>
      <c r="E764" s="10">
        <v>34268653</v>
      </c>
      <c r="F764" s="10">
        <v>19</v>
      </c>
      <c r="G764" s="10" t="s">
        <v>2288</v>
      </c>
      <c r="H764" s="10" t="s">
        <v>2289</v>
      </c>
      <c r="I764" s="6">
        <v>0.40950599999999998</v>
      </c>
      <c r="J764" s="6">
        <v>0.22802600000000001</v>
      </c>
      <c r="K764" s="10" t="s">
        <v>2290</v>
      </c>
      <c r="L764" s="10" t="s">
        <v>370</v>
      </c>
      <c r="M764" s="10" t="s">
        <v>2291</v>
      </c>
      <c r="N764" s="6">
        <v>26.222329999999999</v>
      </c>
    </row>
    <row r="765" spans="1:14" x14ac:dyDescent="0.2">
      <c r="A765" s="65">
        <v>761</v>
      </c>
      <c r="B765" s="10" t="s">
        <v>171</v>
      </c>
      <c r="C765" s="10">
        <v>6</v>
      </c>
      <c r="D765" s="10">
        <v>34217161</v>
      </c>
      <c r="E765" s="10">
        <v>35474345</v>
      </c>
      <c r="F765" s="10">
        <v>41</v>
      </c>
      <c r="G765" s="10" t="s">
        <v>2292</v>
      </c>
      <c r="H765" s="10" t="s">
        <v>2293</v>
      </c>
      <c r="I765" s="6">
        <v>0.80877399999999999</v>
      </c>
      <c r="J765" s="6">
        <v>0.102159</v>
      </c>
      <c r="K765" s="10" t="s">
        <v>2294</v>
      </c>
      <c r="N765" s="6">
        <v>28.82208</v>
      </c>
    </row>
    <row r="766" spans="1:14" x14ac:dyDescent="0.2">
      <c r="A766" s="65">
        <v>762</v>
      </c>
      <c r="B766" s="10" t="s">
        <v>171</v>
      </c>
      <c r="C766" s="10">
        <v>6</v>
      </c>
      <c r="D766" s="10">
        <v>34602293</v>
      </c>
      <c r="E766" s="10">
        <v>34826657</v>
      </c>
      <c r="F766" s="10">
        <v>98</v>
      </c>
      <c r="G766" s="10" t="s">
        <v>2295</v>
      </c>
      <c r="H766" s="10" t="s">
        <v>2296</v>
      </c>
      <c r="I766" s="6">
        <v>0.33266600000000002</v>
      </c>
      <c r="J766" s="6">
        <v>3.3778599999999999E-2</v>
      </c>
      <c r="K766" s="10" t="s">
        <v>2297</v>
      </c>
      <c r="L766" s="10" t="s">
        <v>221</v>
      </c>
      <c r="M766" s="10" t="s">
        <v>2297</v>
      </c>
      <c r="N766" s="6">
        <v>39.341419999999999</v>
      </c>
    </row>
    <row r="767" spans="1:14" x14ac:dyDescent="0.2">
      <c r="A767" s="65">
        <v>763</v>
      </c>
      <c r="B767" s="10" t="s">
        <v>171</v>
      </c>
      <c r="C767" s="10">
        <v>6</v>
      </c>
      <c r="D767" s="10">
        <v>33491643</v>
      </c>
      <c r="E767" s="10">
        <v>36120478</v>
      </c>
      <c r="F767" s="10">
        <v>224</v>
      </c>
      <c r="G767" s="10" t="s">
        <v>2298</v>
      </c>
      <c r="H767" s="10" t="s">
        <v>2299</v>
      </c>
      <c r="I767" s="6">
        <v>3.2866300000000001E-2</v>
      </c>
      <c r="J767" s="6">
        <v>0.21493999999999999</v>
      </c>
      <c r="K767" s="10" t="s">
        <v>2300</v>
      </c>
      <c r="L767" s="10" t="s">
        <v>5</v>
      </c>
      <c r="M767" s="10" t="s">
        <v>2300</v>
      </c>
      <c r="N767" s="6">
        <v>5.8551699999999904</v>
      </c>
    </row>
    <row r="768" spans="1:14" x14ac:dyDescent="0.2">
      <c r="A768" s="65">
        <v>764</v>
      </c>
      <c r="B768" s="10" t="s">
        <v>171</v>
      </c>
      <c r="C768" s="10">
        <v>6</v>
      </c>
      <c r="D768" s="10">
        <v>35037042</v>
      </c>
      <c r="E768" s="10">
        <v>35037042</v>
      </c>
      <c r="F768" s="10">
        <v>1</v>
      </c>
      <c r="G768" s="10" t="s">
        <v>2301</v>
      </c>
      <c r="H768" s="10" t="s">
        <v>2302</v>
      </c>
      <c r="I768" s="6">
        <v>0.37436399999999997</v>
      </c>
      <c r="J768" s="6">
        <v>0.96035300000000001</v>
      </c>
      <c r="K768" s="10" t="s">
        <v>2300</v>
      </c>
      <c r="L768" s="10" t="s">
        <v>5</v>
      </c>
      <c r="M768" s="10" t="s">
        <v>2300</v>
      </c>
      <c r="N768" s="6">
        <v>11.469799999999999</v>
      </c>
    </row>
    <row r="769" spans="1:14" x14ac:dyDescent="0.2">
      <c r="A769" s="65">
        <v>765</v>
      </c>
      <c r="B769" s="10" t="s">
        <v>171</v>
      </c>
      <c r="C769" s="10">
        <v>6</v>
      </c>
      <c r="D769" s="10">
        <v>39057183</v>
      </c>
      <c r="E769" s="10">
        <v>39073726</v>
      </c>
      <c r="F769" s="10">
        <v>5</v>
      </c>
      <c r="G769" s="10" t="s">
        <v>2303</v>
      </c>
      <c r="H769" s="10" t="s">
        <v>2304</v>
      </c>
      <c r="I769" s="6">
        <v>0.52054800000000001</v>
      </c>
      <c r="J769" s="6">
        <v>0.81859399999999904</v>
      </c>
      <c r="K769" s="10" t="s">
        <v>2305</v>
      </c>
      <c r="L769" s="10" t="s">
        <v>5</v>
      </c>
      <c r="M769" s="10" t="s">
        <v>2305</v>
      </c>
      <c r="N769" s="6">
        <v>11.291539999999999</v>
      </c>
    </row>
    <row r="770" spans="1:14" x14ac:dyDescent="0.2">
      <c r="A770" s="65">
        <v>766</v>
      </c>
      <c r="B770" s="10" t="s">
        <v>171</v>
      </c>
      <c r="C770" s="10">
        <v>6</v>
      </c>
      <c r="D770" s="10">
        <v>39986082</v>
      </c>
      <c r="E770" s="10">
        <v>40148525</v>
      </c>
      <c r="F770" s="10">
        <v>43</v>
      </c>
      <c r="G770" s="10" t="s">
        <v>2306</v>
      </c>
      <c r="H770" s="10" t="s">
        <v>2307</v>
      </c>
      <c r="I770" s="6">
        <v>0.261847</v>
      </c>
      <c r="J770" s="6">
        <v>0.170876</v>
      </c>
      <c r="K770" s="10" t="s">
        <v>2308</v>
      </c>
      <c r="N770" s="6">
        <v>3.5520900000000002</v>
      </c>
    </row>
    <row r="771" spans="1:14" x14ac:dyDescent="0.2">
      <c r="A771" s="65">
        <v>767</v>
      </c>
      <c r="B771" s="10" t="s">
        <v>171</v>
      </c>
      <c r="C771" s="10">
        <v>6</v>
      </c>
      <c r="D771" s="10">
        <v>39150724</v>
      </c>
      <c r="E771" s="10">
        <v>47829179</v>
      </c>
      <c r="F771" s="10">
        <v>156</v>
      </c>
      <c r="G771" s="10" t="s">
        <v>2309</v>
      </c>
      <c r="H771" s="10" t="s">
        <v>2310</v>
      </c>
      <c r="I771" s="6">
        <v>0.120625</v>
      </c>
      <c r="J771" s="6">
        <v>3.9328599999999998E-2</v>
      </c>
      <c r="K771" s="10" t="s">
        <v>2311</v>
      </c>
      <c r="N771" s="6">
        <v>4.5978500000000002</v>
      </c>
    </row>
    <row r="772" spans="1:14" x14ac:dyDescent="0.2">
      <c r="A772" s="65">
        <v>768</v>
      </c>
      <c r="B772" s="10" t="s">
        <v>171</v>
      </c>
      <c r="C772" s="10">
        <v>6</v>
      </c>
      <c r="D772" s="10">
        <v>40378174</v>
      </c>
      <c r="E772" s="10">
        <v>40380265</v>
      </c>
      <c r="F772" s="10">
        <v>2</v>
      </c>
      <c r="G772" s="10" t="s">
        <v>2312</v>
      </c>
      <c r="H772" s="10" t="s">
        <v>2313</v>
      </c>
      <c r="I772" s="6">
        <v>0.74199899999999996</v>
      </c>
      <c r="J772" s="6">
        <v>0.88497199999999998</v>
      </c>
      <c r="K772" s="10" t="s">
        <v>2311</v>
      </c>
      <c r="N772" s="6">
        <v>6.5370099999999898</v>
      </c>
    </row>
    <row r="773" spans="1:14" x14ac:dyDescent="0.2">
      <c r="A773" s="65">
        <v>769</v>
      </c>
      <c r="B773" s="10" t="s">
        <v>171</v>
      </c>
      <c r="C773" s="10">
        <v>6</v>
      </c>
      <c r="D773" s="10">
        <v>40394284</v>
      </c>
      <c r="E773" s="10">
        <v>40395012</v>
      </c>
      <c r="F773" s="10">
        <v>2</v>
      </c>
      <c r="G773" s="10" t="s">
        <v>2314</v>
      </c>
      <c r="H773" s="10" t="s">
        <v>2315</v>
      </c>
      <c r="I773" s="6">
        <v>0.55723100000000003</v>
      </c>
      <c r="J773" s="6">
        <v>0.49469099999999999</v>
      </c>
      <c r="K773" s="10" t="s">
        <v>2311</v>
      </c>
      <c r="L773" s="10" t="s">
        <v>5</v>
      </c>
      <c r="M773" s="10" t="s">
        <v>2311</v>
      </c>
      <c r="N773" s="6">
        <v>37.535829999999997</v>
      </c>
    </row>
    <row r="774" spans="1:14" x14ac:dyDescent="0.2">
      <c r="A774" s="65">
        <v>770</v>
      </c>
      <c r="B774" s="10" t="s">
        <v>171</v>
      </c>
      <c r="C774" s="10">
        <v>6</v>
      </c>
      <c r="D774" s="10">
        <v>39150724</v>
      </c>
      <c r="E774" s="10">
        <v>47830713</v>
      </c>
      <c r="F774" s="10">
        <v>360</v>
      </c>
      <c r="G774" s="10" t="s">
        <v>2316</v>
      </c>
      <c r="H774" s="10" t="s">
        <v>2317</v>
      </c>
      <c r="I774" s="6">
        <v>0.20068</v>
      </c>
      <c r="J774" s="6">
        <v>0.26193300000000003</v>
      </c>
      <c r="K774" s="10" t="s">
        <v>2318</v>
      </c>
      <c r="N774" s="6">
        <v>7.0949899999999904</v>
      </c>
    </row>
    <row r="775" spans="1:14" x14ac:dyDescent="0.2">
      <c r="A775" s="65">
        <v>771</v>
      </c>
      <c r="B775" s="10" t="s">
        <v>171</v>
      </c>
      <c r="C775" s="10">
        <v>6</v>
      </c>
      <c r="D775" s="10">
        <v>41747501</v>
      </c>
      <c r="E775" s="10">
        <v>41956540</v>
      </c>
      <c r="F775" s="10">
        <v>8</v>
      </c>
      <c r="G775" s="10" t="s">
        <v>2319</v>
      </c>
      <c r="H775" s="10" t="s">
        <v>2320</v>
      </c>
      <c r="I775" s="6">
        <v>0.101826</v>
      </c>
      <c r="J775" s="6">
        <v>0.31036000000000002</v>
      </c>
      <c r="K775" s="10" t="s">
        <v>2321</v>
      </c>
      <c r="L775" s="10" t="s">
        <v>221</v>
      </c>
      <c r="M775" s="10" t="s">
        <v>2321</v>
      </c>
      <c r="N775" s="6">
        <v>9.9471899999999902</v>
      </c>
    </row>
    <row r="776" spans="1:14" x14ac:dyDescent="0.2">
      <c r="A776" s="65">
        <v>772</v>
      </c>
      <c r="B776" s="10" t="s">
        <v>171</v>
      </c>
      <c r="C776" s="10">
        <v>6</v>
      </c>
      <c r="D776" s="10">
        <v>42548980</v>
      </c>
      <c r="E776" s="10">
        <v>42733126</v>
      </c>
      <c r="F776" s="10">
        <v>52</v>
      </c>
      <c r="G776" s="10" t="s">
        <v>2322</v>
      </c>
      <c r="H776" s="10" t="s">
        <v>2323</v>
      </c>
      <c r="I776" s="6">
        <v>0.28803600000000001</v>
      </c>
      <c r="J776" s="6">
        <v>7.6635800000000004E-2</v>
      </c>
      <c r="K776" s="10" t="s">
        <v>2324</v>
      </c>
      <c r="L776" s="10" t="s">
        <v>2325</v>
      </c>
      <c r="M776" s="10" t="s">
        <v>2326</v>
      </c>
      <c r="N776" s="6">
        <v>6.3365</v>
      </c>
    </row>
    <row r="777" spans="1:14" x14ac:dyDescent="0.2">
      <c r="A777" s="65">
        <v>773</v>
      </c>
      <c r="B777" s="10" t="s">
        <v>171</v>
      </c>
      <c r="C777" s="10">
        <v>6</v>
      </c>
      <c r="D777" s="10">
        <v>39148804</v>
      </c>
      <c r="E777" s="10">
        <v>47831512</v>
      </c>
      <c r="F777" s="10">
        <v>610</v>
      </c>
      <c r="G777" s="10" t="s">
        <v>2327</v>
      </c>
      <c r="H777" s="10" t="s">
        <v>2328</v>
      </c>
      <c r="I777" s="6">
        <v>0.56258900000000001</v>
      </c>
      <c r="J777" s="6">
        <v>0.227607</v>
      </c>
      <c r="K777" s="10" t="s">
        <v>2329</v>
      </c>
      <c r="N777" s="6">
        <v>3.5180500000000001</v>
      </c>
    </row>
    <row r="778" spans="1:14" x14ac:dyDescent="0.2">
      <c r="A778" s="65">
        <v>774</v>
      </c>
      <c r="B778" s="10" t="s">
        <v>171</v>
      </c>
      <c r="C778" s="10">
        <v>6</v>
      </c>
      <c r="D778" s="10">
        <v>43547359</v>
      </c>
      <c r="E778" s="10">
        <v>43636430</v>
      </c>
      <c r="F778" s="10">
        <v>2</v>
      </c>
      <c r="G778" s="10" t="s">
        <v>2330</v>
      </c>
      <c r="H778" s="10" t="s">
        <v>2331</v>
      </c>
      <c r="I778" s="6">
        <v>2.6608E-2</v>
      </c>
      <c r="J778" s="6">
        <v>0.88009799999999905</v>
      </c>
      <c r="K778" s="10" t="s">
        <v>2332</v>
      </c>
      <c r="L778" s="10" t="s">
        <v>6</v>
      </c>
      <c r="M778" s="10" t="s">
        <v>2332</v>
      </c>
      <c r="N778" s="6">
        <v>10.31555</v>
      </c>
    </row>
    <row r="779" spans="1:14" x14ac:dyDescent="0.2">
      <c r="A779" s="65">
        <v>775</v>
      </c>
      <c r="B779" s="10" t="s">
        <v>171</v>
      </c>
      <c r="C779" s="10">
        <v>6</v>
      </c>
      <c r="D779" s="10">
        <v>43789345</v>
      </c>
      <c r="E779" s="10">
        <v>43796814</v>
      </c>
      <c r="F779" s="10">
        <v>4</v>
      </c>
      <c r="G779" s="10" t="s">
        <v>2333</v>
      </c>
      <c r="H779" s="10" t="s">
        <v>2334</v>
      </c>
      <c r="I779" s="6">
        <v>0.49933</v>
      </c>
      <c r="J779" s="6">
        <v>0.51764699999999997</v>
      </c>
      <c r="K779" s="10" t="s">
        <v>2335</v>
      </c>
      <c r="L779" s="10" t="s">
        <v>256</v>
      </c>
      <c r="M779" s="10" t="s">
        <v>2335</v>
      </c>
      <c r="N779" s="6">
        <v>11.878869999999999</v>
      </c>
    </row>
    <row r="780" spans="1:14" x14ac:dyDescent="0.2">
      <c r="A780" s="65">
        <v>776</v>
      </c>
      <c r="B780" s="10" t="s">
        <v>171</v>
      </c>
      <c r="C780" s="10">
        <v>6</v>
      </c>
      <c r="D780" s="10">
        <v>46338810</v>
      </c>
      <c r="E780" s="10">
        <v>46440628</v>
      </c>
      <c r="F780" s="10">
        <v>30</v>
      </c>
      <c r="G780" s="10" t="s">
        <v>2336</v>
      </c>
      <c r="H780" s="10" t="s">
        <v>2337</v>
      </c>
      <c r="I780" s="6">
        <v>0.48954500000000001</v>
      </c>
      <c r="J780" s="6">
        <v>8.8572899999999996E-2</v>
      </c>
      <c r="K780" s="10" t="s">
        <v>2338</v>
      </c>
      <c r="L780" s="10" t="s">
        <v>5</v>
      </c>
      <c r="M780" s="10" t="s">
        <v>2338</v>
      </c>
      <c r="N780" s="6">
        <v>8.0261099999999992</v>
      </c>
    </row>
    <row r="781" spans="1:14" x14ac:dyDescent="0.2">
      <c r="A781" s="65">
        <v>777</v>
      </c>
      <c r="B781" s="10" t="s">
        <v>171</v>
      </c>
      <c r="C781" s="10">
        <v>6</v>
      </c>
      <c r="D781" s="10">
        <v>4479116</v>
      </c>
      <c r="E781" s="10">
        <v>7329184</v>
      </c>
      <c r="F781" s="10">
        <v>432</v>
      </c>
      <c r="G781" s="10" t="s">
        <v>2339</v>
      </c>
      <c r="H781" s="10" t="s">
        <v>2340</v>
      </c>
      <c r="I781" s="6">
        <v>0.174591</v>
      </c>
      <c r="J781" s="6">
        <v>9.3515399999999999E-2</v>
      </c>
      <c r="K781" s="10" t="s">
        <v>2341</v>
      </c>
      <c r="N781" s="6">
        <v>3.9615300000000002</v>
      </c>
    </row>
    <row r="782" spans="1:14" x14ac:dyDescent="0.2">
      <c r="A782" s="65">
        <v>778</v>
      </c>
      <c r="B782" s="10" t="s">
        <v>239</v>
      </c>
      <c r="C782" s="10">
        <v>6</v>
      </c>
      <c r="D782" s="10">
        <v>50817167</v>
      </c>
      <c r="E782" s="10">
        <v>50867467</v>
      </c>
      <c r="F782" s="10">
        <v>5</v>
      </c>
      <c r="G782" s="10" t="s">
        <v>2342</v>
      </c>
      <c r="H782" s="10" t="s">
        <v>2343</v>
      </c>
      <c r="I782" s="6">
        <v>0.54133900000000001</v>
      </c>
      <c r="J782" s="6">
        <v>0.32005</v>
      </c>
      <c r="K782" s="10" t="s">
        <v>2344</v>
      </c>
      <c r="L782" s="10" t="s">
        <v>221</v>
      </c>
      <c r="M782" s="10" t="s">
        <v>2344</v>
      </c>
      <c r="N782" s="6">
        <v>58.007550000000002</v>
      </c>
    </row>
    <row r="783" spans="1:14" x14ac:dyDescent="0.2">
      <c r="A783" s="65">
        <v>779</v>
      </c>
      <c r="B783" s="10" t="s">
        <v>171</v>
      </c>
      <c r="C783" s="10">
        <v>6</v>
      </c>
      <c r="D783" s="10">
        <v>50821065</v>
      </c>
      <c r="E783" s="10">
        <v>50972964</v>
      </c>
      <c r="F783" s="10">
        <v>19</v>
      </c>
      <c r="G783" s="10" t="s">
        <v>2345</v>
      </c>
      <c r="H783" s="10" t="s">
        <v>2346</v>
      </c>
      <c r="I783" s="6">
        <v>0.174819</v>
      </c>
      <c r="J783" s="6">
        <v>0.84278299999999995</v>
      </c>
      <c r="K783" s="10" t="s">
        <v>2344</v>
      </c>
      <c r="L783" s="10" t="s">
        <v>256</v>
      </c>
      <c r="M783" s="10" t="s">
        <v>2344</v>
      </c>
      <c r="N783" s="6">
        <v>68.882400000000004</v>
      </c>
    </row>
    <row r="784" spans="1:14" x14ac:dyDescent="0.2">
      <c r="A784" s="65">
        <v>780</v>
      </c>
      <c r="B784" s="10" t="s">
        <v>171</v>
      </c>
      <c r="C784" s="10">
        <v>6</v>
      </c>
      <c r="D784" s="10">
        <v>50853227</v>
      </c>
      <c r="E784" s="10">
        <v>50861758</v>
      </c>
      <c r="F784" s="10">
        <v>2</v>
      </c>
      <c r="G784" s="10" t="s">
        <v>2347</v>
      </c>
      <c r="H784" s="10" t="s">
        <v>2348</v>
      </c>
      <c r="I784" s="6">
        <v>0.75323499999999999</v>
      </c>
      <c r="J784" s="6">
        <v>0.53474100000000002</v>
      </c>
      <c r="K784" s="10" t="s">
        <v>2344</v>
      </c>
      <c r="N784" s="6">
        <v>52.723399999999998</v>
      </c>
    </row>
    <row r="785" spans="1:14" x14ac:dyDescent="0.2">
      <c r="A785" s="65">
        <v>781</v>
      </c>
      <c r="B785" s="10" t="s">
        <v>171</v>
      </c>
      <c r="C785" s="10">
        <v>6</v>
      </c>
      <c r="D785" s="10">
        <v>51291631</v>
      </c>
      <c r="E785" s="10">
        <v>51304738</v>
      </c>
      <c r="F785" s="10">
        <v>5</v>
      </c>
      <c r="G785" s="10" t="s">
        <v>2349</v>
      </c>
      <c r="H785" s="10" t="s">
        <v>2350</v>
      </c>
      <c r="I785" s="6">
        <v>0.44154599999999999</v>
      </c>
      <c r="J785" s="6">
        <v>0.40490700000000002</v>
      </c>
      <c r="K785" s="10" t="s">
        <v>2351</v>
      </c>
      <c r="N785" s="6">
        <v>11.050879999999999</v>
      </c>
    </row>
    <row r="786" spans="1:14" x14ac:dyDescent="0.2">
      <c r="A786" s="65">
        <v>782</v>
      </c>
      <c r="B786" s="10" t="s">
        <v>239</v>
      </c>
      <c r="C786" s="10">
        <v>6</v>
      </c>
      <c r="D786" s="10">
        <v>49319191</v>
      </c>
      <c r="E786" s="10">
        <v>52316871</v>
      </c>
      <c r="F786" s="10">
        <v>1056</v>
      </c>
      <c r="G786" s="10" t="s">
        <v>2352</v>
      </c>
      <c r="H786" s="10" t="s">
        <v>2353</v>
      </c>
      <c r="I786" s="6">
        <v>5.3011999999999997E-2</v>
      </c>
      <c r="J786" s="6">
        <v>0.42692799999999997</v>
      </c>
      <c r="K786" s="10" t="s">
        <v>2351</v>
      </c>
      <c r="N786" s="6">
        <v>7.7549199999999896</v>
      </c>
    </row>
    <row r="787" spans="1:14" x14ac:dyDescent="0.2">
      <c r="A787" s="65">
        <v>783</v>
      </c>
      <c r="B787" s="10" t="s">
        <v>171</v>
      </c>
      <c r="C787" s="10">
        <v>6</v>
      </c>
      <c r="D787" s="10">
        <v>49512892</v>
      </c>
      <c r="E787" s="10">
        <v>52185555</v>
      </c>
      <c r="F787" s="10">
        <v>183</v>
      </c>
      <c r="G787" s="10" t="s">
        <v>2354</v>
      </c>
      <c r="H787" s="10" t="s">
        <v>2355</v>
      </c>
      <c r="I787" s="6">
        <v>6.9486300000000001E-2</v>
      </c>
      <c r="J787" s="6">
        <v>8.7634899999999905E-2</v>
      </c>
      <c r="K787" s="10" t="s">
        <v>2351</v>
      </c>
      <c r="L787" s="10" t="s">
        <v>5</v>
      </c>
      <c r="M787" s="10" t="s">
        <v>2351</v>
      </c>
      <c r="N787" s="6">
        <v>3.8215599999999998</v>
      </c>
    </row>
    <row r="788" spans="1:14" x14ac:dyDescent="0.2">
      <c r="A788" s="65">
        <v>784</v>
      </c>
      <c r="B788" s="10" t="s">
        <v>171</v>
      </c>
      <c r="C788" s="10">
        <v>6</v>
      </c>
      <c r="D788" s="10">
        <v>51848214</v>
      </c>
      <c r="E788" s="10">
        <v>51944206</v>
      </c>
      <c r="F788" s="10">
        <v>35</v>
      </c>
      <c r="G788" s="10" t="s">
        <v>2356</v>
      </c>
      <c r="H788" s="10" t="s">
        <v>2357</v>
      </c>
      <c r="I788" s="6">
        <v>0.63546599999999998</v>
      </c>
      <c r="J788" s="6">
        <v>9.7313899999999995E-2</v>
      </c>
      <c r="K788" s="10" t="s">
        <v>2351</v>
      </c>
      <c r="L788" s="10" t="s">
        <v>5</v>
      </c>
      <c r="M788" s="10" t="s">
        <v>2351</v>
      </c>
      <c r="N788" s="6">
        <v>12.50811</v>
      </c>
    </row>
    <row r="789" spans="1:14" x14ac:dyDescent="0.2">
      <c r="A789" s="65">
        <v>785</v>
      </c>
      <c r="B789" s="10" t="s">
        <v>171</v>
      </c>
      <c r="C789" s="10">
        <v>6</v>
      </c>
      <c r="D789" s="10">
        <v>5154830</v>
      </c>
      <c r="E789" s="10">
        <v>6622514</v>
      </c>
      <c r="F789" s="10">
        <v>207</v>
      </c>
      <c r="G789" s="10" t="s">
        <v>2358</v>
      </c>
      <c r="H789" s="10" t="s">
        <v>2359</v>
      </c>
      <c r="I789" s="6">
        <v>0.29023500000000002</v>
      </c>
      <c r="J789" s="6">
        <v>0.16578099999999901</v>
      </c>
      <c r="K789" s="10" t="s">
        <v>2360</v>
      </c>
      <c r="L789" s="10" t="s">
        <v>5</v>
      </c>
      <c r="M789" s="10" t="s">
        <v>2361</v>
      </c>
      <c r="N789" s="6">
        <v>4.6382699999999897</v>
      </c>
    </row>
    <row r="790" spans="1:14" x14ac:dyDescent="0.2">
      <c r="A790" s="65">
        <v>786</v>
      </c>
      <c r="B790" s="10" t="s">
        <v>171</v>
      </c>
      <c r="C790" s="10">
        <v>6</v>
      </c>
      <c r="D790" s="10">
        <v>53827037</v>
      </c>
      <c r="E790" s="10">
        <v>53925032</v>
      </c>
      <c r="F790" s="10">
        <v>50</v>
      </c>
      <c r="G790" s="10" t="s">
        <v>2362</v>
      </c>
      <c r="H790" s="10" t="s">
        <v>2363</v>
      </c>
      <c r="I790" s="6">
        <v>8.5526000000000005E-2</v>
      </c>
      <c r="J790" s="6">
        <v>0.125609</v>
      </c>
      <c r="K790" s="10" t="s">
        <v>2364</v>
      </c>
      <c r="L790" s="10" t="s">
        <v>5</v>
      </c>
      <c r="M790" s="10" t="s">
        <v>2364</v>
      </c>
      <c r="N790" s="6">
        <v>4.5121000000000002</v>
      </c>
    </row>
    <row r="791" spans="1:14" x14ac:dyDescent="0.2">
      <c r="A791" s="65">
        <v>787</v>
      </c>
      <c r="B791" s="10" t="s">
        <v>171</v>
      </c>
      <c r="C791" s="10">
        <v>6</v>
      </c>
      <c r="D791" s="10">
        <v>54104112</v>
      </c>
      <c r="E791" s="10">
        <v>54190039</v>
      </c>
      <c r="F791" s="10">
        <v>48</v>
      </c>
      <c r="G791" s="10" t="s">
        <v>2365</v>
      </c>
      <c r="H791" s="10" t="s">
        <v>2366</v>
      </c>
      <c r="I791" s="6">
        <v>0.64549499999999904</v>
      </c>
      <c r="J791" s="6">
        <v>4.0345399999999997E-2</v>
      </c>
      <c r="K791" s="10" t="s">
        <v>2367</v>
      </c>
      <c r="L791" s="10" t="s">
        <v>5</v>
      </c>
      <c r="M791" s="10" t="s">
        <v>2367</v>
      </c>
      <c r="N791" s="6">
        <v>5.0684300000000002</v>
      </c>
    </row>
    <row r="792" spans="1:14" x14ac:dyDescent="0.2">
      <c r="A792" s="65">
        <v>788</v>
      </c>
      <c r="B792" s="10" t="s">
        <v>171</v>
      </c>
      <c r="C792" s="10">
        <v>6</v>
      </c>
      <c r="D792" s="10">
        <v>54828163</v>
      </c>
      <c r="E792" s="10">
        <v>54832118</v>
      </c>
      <c r="F792" s="10">
        <v>16</v>
      </c>
      <c r="G792" s="10" t="s">
        <v>2368</v>
      </c>
      <c r="H792" s="10" t="s">
        <v>2369</v>
      </c>
      <c r="I792" s="6">
        <v>0.12623000000000001</v>
      </c>
      <c r="J792" s="6">
        <v>0.37071100000000001</v>
      </c>
      <c r="K792" s="10" t="s">
        <v>2370</v>
      </c>
      <c r="N792" s="6">
        <v>4.2408299999999999</v>
      </c>
    </row>
    <row r="793" spans="1:14" x14ac:dyDescent="0.2">
      <c r="A793" s="65">
        <v>789</v>
      </c>
      <c r="B793" s="10" t="s">
        <v>171</v>
      </c>
      <c r="C793" s="10">
        <v>6</v>
      </c>
      <c r="D793" s="10">
        <v>54883420</v>
      </c>
      <c r="E793" s="10">
        <v>55113588</v>
      </c>
      <c r="F793" s="10">
        <v>31</v>
      </c>
      <c r="G793" s="10" t="s">
        <v>2371</v>
      </c>
      <c r="H793" s="10" t="s">
        <v>2372</v>
      </c>
      <c r="I793" s="6">
        <v>0.431728</v>
      </c>
      <c r="J793" s="6">
        <v>0.13664000000000001</v>
      </c>
      <c r="K793" s="10" t="s">
        <v>2370</v>
      </c>
      <c r="L793" s="10" t="s">
        <v>5</v>
      </c>
      <c r="M793" s="10" t="s">
        <v>2370</v>
      </c>
      <c r="N793" s="6">
        <v>2.8784099999999899</v>
      </c>
    </row>
    <row r="794" spans="1:14" x14ac:dyDescent="0.2">
      <c r="A794" s="65">
        <v>790</v>
      </c>
      <c r="B794" s="10" t="s">
        <v>171</v>
      </c>
      <c r="C794" s="10">
        <v>6</v>
      </c>
      <c r="D794" s="10">
        <v>55288889</v>
      </c>
      <c r="E794" s="10">
        <v>55325682</v>
      </c>
      <c r="F794" s="10">
        <v>15</v>
      </c>
      <c r="G794" s="10" t="s">
        <v>2373</v>
      </c>
      <c r="H794" s="10" t="s">
        <v>2374</v>
      </c>
      <c r="I794" s="6">
        <v>0.83291099999999996</v>
      </c>
      <c r="J794" s="6">
        <v>0.19356899999999999</v>
      </c>
      <c r="K794" s="10" t="s">
        <v>2375</v>
      </c>
      <c r="N794" s="6">
        <v>9.2927999999999997</v>
      </c>
    </row>
    <row r="795" spans="1:14" x14ac:dyDescent="0.2">
      <c r="A795" s="65">
        <v>791</v>
      </c>
      <c r="B795" s="10" t="s">
        <v>171</v>
      </c>
      <c r="C795" s="10">
        <v>6</v>
      </c>
      <c r="D795" s="10">
        <v>55329091</v>
      </c>
      <c r="E795" s="10">
        <v>55348035</v>
      </c>
      <c r="F795" s="10">
        <v>30</v>
      </c>
      <c r="G795" s="10" t="s">
        <v>2376</v>
      </c>
      <c r="H795" s="10" t="s">
        <v>2377</v>
      </c>
      <c r="I795" s="6">
        <v>0.35608800000000002</v>
      </c>
      <c r="J795" s="6">
        <v>0.13859099999999999</v>
      </c>
      <c r="K795" s="10" t="s">
        <v>2378</v>
      </c>
      <c r="L795" s="10" t="s">
        <v>161</v>
      </c>
      <c r="M795" s="10" t="s">
        <v>2378</v>
      </c>
      <c r="N795" s="6">
        <v>6.3372000000000002</v>
      </c>
    </row>
    <row r="796" spans="1:14" x14ac:dyDescent="0.2">
      <c r="A796" s="65">
        <v>792</v>
      </c>
      <c r="B796" s="10" t="s">
        <v>171</v>
      </c>
      <c r="C796" s="10">
        <v>6</v>
      </c>
      <c r="D796" s="10">
        <v>5976626</v>
      </c>
      <c r="E796" s="10">
        <v>5989705</v>
      </c>
      <c r="F796" s="10">
        <v>19</v>
      </c>
      <c r="G796" s="10" t="s">
        <v>2379</v>
      </c>
      <c r="H796" s="10" t="s">
        <v>2380</v>
      </c>
      <c r="I796" s="6">
        <v>0.65772600000000003</v>
      </c>
      <c r="J796" s="6">
        <v>0.22242000000000001</v>
      </c>
      <c r="K796" s="10" t="s">
        <v>2381</v>
      </c>
      <c r="N796" s="6">
        <v>6.2062400000000002</v>
      </c>
    </row>
    <row r="797" spans="1:14" x14ac:dyDescent="0.2">
      <c r="A797" s="65">
        <v>793</v>
      </c>
      <c r="B797" s="10" t="s">
        <v>171</v>
      </c>
      <c r="C797" s="10">
        <v>6</v>
      </c>
      <c r="D797" s="10">
        <v>63272985</v>
      </c>
      <c r="E797" s="10">
        <v>63537868</v>
      </c>
      <c r="F797" s="10">
        <v>175</v>
      </c>
      <c r="G797" s="10" t="s">
        <v>2382</v>
      </c>
      <c r="H797" s="10" t="s">
        <v>2383</v>
      </c>
      <c r="I797" s="6">
        <v>0.512826</v>
      </c>
      <c r="J797" s="6">
        <v>1.9446700000000001E-2</v>
      </c>
      <c r="K797" s="10" t="s">
        <v>2384</v>
      </c>
      <c r="L797" s="10" t="s">
        <v>5</v>
      </c>
      <c r="M797" s="10" t="s">
        <v>2384</v>
      </c>
      <c r="N797" s="6">
        <v>6.8037799999999997</v>
      </c>
    </row>
    <row r="798" spans="1:14" x14ac:dyDescent="0.2">
      <c r="A798" s="65">
        <v>794</v>
      </c>
      <c r="B798" s="10" t="s">
        <v>171</v>
      </c>
      <c r="C798" s="10">
        <v>6</v>
      </c>
      <c r="D798" s="10">
        <v>61980775</v>
      </c>
      <c r="E798" s="10">
        <v>64950399</v>
      </c>
      <c r="F798" s="10">
        <v>1346</v>
      </c>
      <c r="G798" s="10" t="s">
        <v>2385</v>
      </c>
      <c r="H798" s="10" t="s">
        <v>2386</v>
      </c>
      <c r="I798" s="6">
        <v>0.104478</v>
      </c>
      <c r="J798" s="6">
        <v>0.293763</v>
      </c>
      <c r="K798" s="10" t="s">
        <v>2387</v>
      </c>
      <c r="L798" s="10" t="s">
        <v>5</v>
      </c>
      <c r="M798" s="10" t="s">
        <v>2387</v>
      </c>
      <c r="N798" s="6">
        <v>4.05898</v>
      </c>
    </row>
    <row r="799" spans="1:14" x14ac:dyDescent="0.2">
      <c r="A799" s="65">
        <v>795</v>
      </c>
      <c r="B799" s="10" t="s">
        <v>171</v>
      </c>
      <c r="C799" s="10">
        <v>6</v>
      </c>
      <c r="D799" s="10">
        <v>68217188</v>
      </c>
      <c r="E799" s="10">
        <v>70879103</v>
      </c>
      <c r="F799" s="10">
        <v>389</v>
      </c>
      <c r="G799" s="10" t="s">
        <v>2388</v>
      </c>
      <c r="H799" s="10" t="s">
        <v>2389</v>
      </c>
      <c r="I799" s="6">
        <v>4.7191400000000001E-2</v>
      </c>
      <c r="J799" s="6">
        <v>5.3282499999999997E-2</v>
      </c>
      <c r="K799" s="10" t="s">
        <v>2390</v>
      </c>
      <c r="L799" s="10" t="s">
        <v>5</v>
      </c>
      <c r="M799" s="10" t="s">
        <v>2390</v>
      </c>
      <c r="N799" s="6">
        <v>3.0907399999999998</v>
      </c>
    </row>
    <row r="800" spans="1:14" x14ac:dyDescent="0.2">
      <c r="A800" s="65">
        <v>796</v>
      </c>
      <c r="B800" s="10" t="s">
        <v>171</v>
      </c>
      <c r="C800" s="10">
        <v>6</v>
      </c>
      <c r="D800" s="10">
        <v>69522689</v>
      </c>
      <c r="E800" s="10">
        <v>69650044</v>
      </c>
      <c r="F800" s="10">
        <v>219</v>
      </c>
      <c r="G800" s="10" t="s">
        <v>2391</v>
      </c>
      <c r="H800" s="10" t="s">
        <v>2392</v>
      </c>
      <c r="I800" s="6">
        <v>0.21854100000000001</v>
      </c>
      <c r="J800" s="6">
        <v>3.06114E-2</v>
      </c>
      <c r="K800" s="10" t="s">
        <v>2393</v>
      </c>
      <c r="N800" s="6">
        <v>5.7156099999999999</v>
      </c>
    </row>
    <row r="801" spans="1:14" x14ac:dyDescent="0.2">
      <c r="A801" s="65">
        <v>797</v>
      </c>
      <c r="B801" s="10" t="s">
        <v>171</v>
      </c>
      <c r="C801" s="10">
        <v>6</v>
      </c>
      <c r="D801" s="10">
        <v>71534666</v>
      </c>
      <c r="E801" s="10">
        <v>73548145</v>
      </c>
      <c r="F801" s="10">
        <v>401</v>
      </c>
      <c r="G801" s="10" t="s">
        <v>2394</v>
      </c>
      <c r="H801" s="10" t="s">
        <v>2395</v>
      </c>
      <c r="I801" s="6">
        <v>0.179004</v>
      </c>
      <c r="J801" s="6">
        <v>0.14716299999999999</v>
      </c>
      <c r="K801" s="10" t="s">
        <v>2396</v>
      </c>
      <c r="N801" s="6">
        <v>3.1281699999999999</v>
      </c>
    </row>
    <row r="802" spans="1:14" x14ac:dyDescent="0.2">
      <c r="A802" s="65">
        <v>798</v>
      </c>
      <c r="B802" s="10" t="s">
        <v>171</v>
      </c>
      <c r="C802" s="10">
        <v>6</v>
      </c>
      <c r="D802" s="10">
        <v>72464989</v>
      </c>
      <c r="E802" s="10">
        <v>72562807</v>
      </c>
      <c r="F802" s="10">
        <v>47</v>
      </c>
      <c r="G802" s="10" t="s">
        <v>2397</v>
      </c>
      <c r="H802" s="10" t="s">
        <v>2398</v>
      </c>
      <c r="I802" s="6">
        <v>0.28167599999999998</v>
      </c>
      <c r="J802" s="6">
        <v>0.83203799999999895</v>
      </c>
      <c r="K802" s="10" t="s">
        <v>2399</v>
      </c>
      <c r="N802" s="6">
        <v>7.44346</v>
      </c>
    </row>
    <row r="803" spans="1:14" x14ac:dyDescent="0.2">
      <c r="A803" s="65">
        <v>799</v>
      </c>
      <c r="B803" s="10" t="s">
        <v>171</v>
      </c>
      <c r="C803" s="10">
        <v>6</v>
      </c>
      <c r="D803" s="10">
        <v>71581776</v>
      </c>
      <c r="E803" s="10">
        <v>73548145</v>
      </c>
      <c r="F803" s="10">
        <v>355</v>
      </c>
      <c r="G803" s="10" t="s">
        <v>2400</v>
      </c>
      <c r="H803" s="10" t="s">
        <v>2401</v>
      </c>
      <c r="I803" s="6">
        <v>0.124556</v>
      </c>
      <c r="J803" s="6">
        <v>7.3939999999999895E-2</v>
      </c>
      <c r="K803" s="10" t="s">
        <v>2402</v>
      </c>
      <c r="L803" s="10" t="s">
        <v>5</v>
      </c>
      <c r="M803" s="10" t="s">
        <v>2402</v>
      </c>
      <c r="N803" s="6">
        <v>5.7551699999999997</v>
      </c>
    </row>
    <row r="804" spans="1:14" x14ac:dyDescent="0.2">
      <c r="A804" s="65">
        <v>800</v>
      </c>
      <c r="B804" s="10" t="s">
        <v>171</v>
      </c>
      <c r="C804" s="10">
        <v>6</v>
      </c>
      <c r="D804" s="10">
        <v>73032429</v>
      </c>
      <c r="E804" s="10">
        <v>73034310</v>
      </c>
      <c r="F804" s="10">
        <v>3</v>
      </c>
      <c r="G804" s="10" t="s">
        <v>2403</v>
      </c>
      <c r="H804" s="10" t="s">
        <v>2404</v>
      </c>
      <c r="I804" s="6">
        <v>0.286549</v>
      </c>
      <c r="J804" s="6">
        <v>0.42569899999999999</v>
      </c>
      <c r="K804" s="10" t="s">
        <v>2402</v>
      </c>
      <c r="L804" s="10" t="s">
        <v>5</v>
      </c>
      <c r="M804" s="10" t="s">
        <v>2402</v>
      </c>
      <c r="N804" s="6">
        <v>7.24695</v>
      </c>
    </row>
    <row r="805" spans="1:14" x14ac:dyDescent="0.2">
      <c r="A805" s="65">
        <v>801</v>
      </c>
      <c r="B805" s="10" t="s">
        <v>171</v>
      </c>
      <c r="C805" s="10">
        <v>6</v>
      </c>
      <c r="D805" s="10">
        <v>73166259</v>
      </c>
      <c r="E805" s="10">
        <v>73221507</v>
      </c>
      <c r="F805" s="10">
        <v>21</v>
      </c>
      <c r="G805" s="10" t="s">
        <v>2405</v>
      </c>
      <c r="H805" s="10" t="s">
        <v>2406</v>
      </c>
      <c r="I805" s="6">
        <v>5.9242599999999902E-2</v>
      </c>
      <c r="J805" s="6">
        <v>0.28622300000000001</v>
      </c>
      <c r="K805" s="10" t="s">
        <v>2402</v>
      </c>
      <c r="L805" s="10" t="s">
        <v>256</v>
      </c>
      <c r="M805" s="10" t="s">
        <v>2402</v>
      </c>
      <c r="N805" s="6">
        <v>8.6215399999999995</v>
      </c>
    </row>
    <row r="806" spans="1:14" x14ac:dyDescent="0.2">
      <c r="A806" s="65">
        <v>802</v>
      </c>
      <c r="B806" s="10" t="s">
        <v>171</v>
      </c>
      <c r="C806" s="10">
        <v>6</v>
      </c>
      <c r="D806" s="10">
        <v>78635731</v>
      </c>
      <c r="E806" s="10">
        <v>79403732</v>
      </c>
      <c r="F806" s="10">
        <v>192</v>
      </c>
      <c r="G806" s="10" t="s">
        <v>2407</v>
      </c>
      <c r="H806" s="10" t="s">
        <v>2408</v>
      </c>
      <c r="I806" s="6">
        <v>0.46507599999999999</v>
      </c>
      <c r="J806" s="6">
        <v>0.12964300000000001</v>
      </c>
      <c r="K806" s="10" t="s">
        <v>2409</v>
      </c>
      <c r="N806" s="6">
        <v>5.1688499999999999</v>
      </c>
    </row>
    <row r="807" spans="1:14" x14ac:dyDescent="0.2">
      <c r="A807" s="65">
        <v>803</v>
      </c>
      <c r="B807" s="10" t="s">
        <v>171</v>
      </c>
      <c r="C807" s="10">
        <v>6</v>
      </c>
      <c r="D807" s="10">
        <v>79480908</v>
      </c>
      <c r="E807" s="10">
        <v>79706038</v>
      </c>
      <c r="F807" s="10">
        <v>68</v>
      </c>
      <c r="G807" s="10" t="s">
        <v>2410</v>
      </c>
      <c r="H807" s="10" t="s">
        <v>2411</v>
      </c>
      <c r="I807" s="6">
        <v>0.15462200000000001</v>
      </c>
      <c r="J807" s="6">
        <v>0.135903</v>
      </c>
      <c r="K807" s="10" t="s">
        <v>2412</v>
      </c>
      <c r="N807" s="6">
        <v>4.5846999999999998</v>
      </c>
    </row>
    <row r="808" spans="1:14" x14ac:dyDescent="0.2">
      <c r="A808" s="65">
        <v>804</v>
      </c>
      <c r="B808" s="10" t="s">
        <v>171</v>
      </c>
      <c r="C808" s="10">
        <v>6</v>
      </c>
      <c r="D808" s="10">
        <v>80405891</v>
      </c>
      <c r="E808" s="10">
        <v>80600250</v>
      </c>
      <c r="F808" s="10">
        <v>113</v>
      </c>
      <c r="G808" s="10" t="s">
        <v>2413</v>
      </c>
      <c r="H808" s="10" t="s">
        <v>2414</v>
      </c>
      <c r="I808" s="6">
        <v>0.113076</v>
      </c>
      <c r="J808" s="6">
        <v>8.0727199999999999E-2</v>
      </c>
      <c r="K808" s="10" t="s">
        <v>2415</v>
      </c>
      <c r="N808" s="6">
        <v>4.8838800000000004</v>
      </c>
    </row>
    <row r="809" spans="1:14" x14ac:dyDescent="0.2">
      <c r="A809" s="65">
        <v>805</v>
      </c>
      <c r="B809" s="10" t="s">
        <v>171</v>
      </c>
      <c r="C809" s="10">
        <v>6</v>
      </c>
      <c r="D809" s="10">
        <v>81601347</v>
      </c>
      <c r="E809" s="10">
        <v>81672501</v>
      </c>
      <c r="F809" s="10">
        <v>18</v>
      </c>
      <c r="G809" s="10" t="s">
        <v>2416</v>
      </c>
      <c r="H809" s="10" t="s">
        <v>2417</v>
      </c>
      <c r="I809" s="6">
        <v>0.218253</v>
      </c>
      <c r="J809" s="6">
        <v>0.17543499999999901</v>
      </c>
      <c r="K809" s="10" t="s">
        <v>2418</v>
      </c>
      <c r="N809" s="6">
        <v>5.0376000000000003</v>
      </c>
    </row>
    <row r="810" spans="1:14" x14ac:dyDescent="0.2">
      <c r="A810" s="65">
        <v>806</v>
      </c>
      <c r="B810" s="10" t="s">
        <v>171</v>
      </c>
      <c r="C810" s="10">
        <v>6</v>
      </c>
      <c r="D810" s="10">
        <v>82649418</v>
      </c>
      <c r="E810" s="10">
        <v>82763856</v>
      </c>
      <c r="F810" s="10">
        <v>33</v>
      </c>
      <c r="G810" s="10" t="s">
        <v>2419</v>
      </c>
      <c r="H810" s="10" t="s">
        <v>2420</v>
      </c>
      <c r="I810" s="6">
        <v>0.52451000000000003</v>
      </c>
      <c r="J810" s="6">
        <v>7.9809500000000005E-2</v>
      </c>
      <c r="K810" s="10" t="s">
        <v>2421</v>
      </c>
      <c r="N810" s="6">
        <v>8.9198599999999999</v>
      </c>
    </row>
    <row r="811" spans="1:14" x14ac:dyDescent="0.2">
      <c r="A811" s="65">
        <v>807</v>
      </c>
      <c r="B811" s="10" t="s">
        <v>171</v>
      </c>
      <c r="C811" s="10">
        <v>6</v>
      </c>
      <c r="D811" s="10">
        <v>8010509</v>
      </c>
      <c r="E811" s="10">
        <v>12558467</v>
      </c>
      <c r="F811" s="10">
        <v>326</v>
      </c>
      <c r="G811" s="10" t="s">
        <v>2422</v>
      </c>
      <c r="H811" s="10" t="s">
        <v>2423</v>
      </c>
      <c r="I811" s="6">
        <v>6.3327900000000006E-2</v>
      </c>
      <c r="J811" s="6">
        <v>2.28446E-2</v>
      </c>
      <c r="K811" s="10" t="s">
        <v>2424</v>
      </c>
      <c r="N811" s="6">
        <v>4.0427200000000001</v>
      </c>
    </row>
    <row r="812" spans="1:14" x14ac:dyDescent="0.2">
      <c r="A812" s="65">
        <v>808</v>
      </c>
      <c r="B812" s="10" t="s">
        <v>171</v>
      </c>
      <c r="C812" s="10">
        <v>6</v>
      </c>
      <c r="D812" s="10">
        <v>81236389</v>
      </c>
      <c r="E812" s="10">
        <v>84201017</v>
      </c>
      <c r="F812" s="10">
        <v>492</v>
      </c>
      <c r="G812" s="10" t="s">
        <v>2425</v>
      </c>
      <c r="H812" s="10" t="s">
        <v>2426</v>
      </c>
      <c r="I812" s="6">
        <v>3.4859399999999999E-2</v>
      </c>
      <c r="J812" s="6">
        <v>0.13348399999999999</v>
      </c>
      <c r="K812" s="10" t="s">
        <v>2427</v>
      </c>
      <c r="L812" s="10" t="s">
        <v>5</v>
      </c>
      <c r="M812" s="10" t="s">
        <v>2427</v>
      </c>
      <c r="N812" s="6">
        <v>2.56839</v>
      </c>
    </row>
    <row r="813" spans="1:14" x14ac:dyDescent="0.2">
      <c r="A813" s="65">
        <v>809</v>
      </c>
      <c r="B813" s="10" t="s">
        <v>171</v>
      </c>
      <c r="C813" s="10">
        <v>6</v>
      </c>
      <c r="D813" s="10">
        <v>81488468</v>
      </c>
      <c r="E813" s="10">
        <v>84143059</v>
      </c>
      <c r="F813" s="10">
        <v>50</v>
      </c>
      <c r="G813" s="10" t="s">
        <v>2428</v>
      </c>
      <c r="H813" s="10" t="s">
        <v>2429</v>
      </c>
      <c r="I813" s="6">
        <v>9.9494299999999994E-2</v>
      </c>
      <c r="J813" s="6">
        <v>0.73094499999999996</v>
      </c>
      <c r="K813" s="10" t="s">
        <v>2427</v>
      </c>
      <c r="N813" s="6">
        <v>4.65015</v>
      </c>
    </row>
    <row r="814" spans="1:14" x14ac:dyDescent="0.2">
      <c r="A814" s="65">
        <v>810</v>
      </c>
      <c r="B814" s="10" t="s">
        <v>171</v>
      </c>
      <c r="C814" s="10">
        <v>6</v>
      </c>
      <c r="D814" s="10">
        <v>85405469</v>
      </c>
      <c r="E814" s="10">
        <v>90404492</v>
      </c>
      <c r="F814" s="10">
        <v>559</v>
      </c>
      <c r="G814" s="10" t="s">
        <v>2430</v>
      </c>
      <c r="H814" s="10" t="s">
        <v>2431</v>
      </c>
      <c r="I814" s="6">
        <v>0.32882299999999998</v>
      </c>
      <c r="J814" s="6">
        <v>7.83996E-3</v>
      </c>
      <c r="K814" s="10" t="s">
        <v>2432</v>
      </c>
      <c r="N814" s="6">
        <v>4.0837399999999997</v>
      </c>
    </row>
    <row r="815" spans="1:14" x14ac:dyDescent="0.2">
      <c r="A815" s="65">
        <v>811</v>
      </c>
      <c r="B815" s="10" t="s">
        <v>171</v>
      </c>
      <c r="C815" s="10">
        <v>6</v>
      </c>
      <c r="D815" s="10">
        <v>86846320</v>
      </c>
      <c r="E815" s="10">
        <v>86897124</v>
      </c>
      <c r="F815" s="10">
        <v>6</v>
      </c>
      <c r="G815" s="10" t="s">
        <v>2433</v>
      </c>
      <c r="H815" s="10" t="s">
        <v>2434</v>
      </c>
      <c r="I815" s="6">
        <v>0.62912100000000004</v>
      </c>
      <c r="J815" s="6">
        <v>0.35831400000000002</v>
      </c>
      <c r="K815" s="10" t="s">
        <v>2435</v>
      </c>
      <c r="N815" s="6">
        <v>5.4669299999999996</v>
      </c>
    </row>
    <row r="816" spans="1:14" x14ac:dyDescent="0.2">
      <c r="A816" s="65">
        <v>812</v>
      </c>
      <c r="B816" s="10" t="s">
        <v>171</v>
      </c>
      <c r="C816" s="10">
        <v>6</v>
      </c>
      <c r="D816" s="10">
        <v>89414202</v>
      </c>
      <c r="E816" s="10">
        <v>90404492</v>
      </c>
      <c r="F816" s="10">
        <v>142</v>
      </c>
      <c r="G816" s="10" t="s">
        <v>2436</v>
      </c>
      <c r="H816" s="10" t="s">
        <v>2437</v>
      </c>
      <c r="I816" s="6">
        <v>0.51848000000000005</v>
      </c>
      <c r="J816" s="6">
        <v>0.37122100000000002</v>
      </c>
      <c r="K816" s="10" t="s">
        <v>2438</v>
      </c>
      <c r="L816" s="10" t="s">
        <v>7</v>
      </c>
      <c r="M816" s="10" t="s">
        <v>2439</v>
      </c>
      <c r="N816" s="6">
        <v>6.32986</v>
      </c>
    </row>
    <row r="817" spans="1:14" x14ac:dyDescent="0.2">
      <c r="A817" s="65">
        <v>813</v>
      </c>
      <c r="B817" s="10" t="s">
        <v>171</v>
      </c>
      <c r="C817" s="10">
        <v>6</v>
      </c>
      <c r="D817" s="10">
        <v>89609103</v>
      </c>
      <c r="E817" s="10">
        <v>89797273</v>
      </c>
      <c r="F817" s="10">
        <v>23</v>
      </c>
      <c r="G817" s="10" t="s">
        <v>2440</v>
      </c>
      <c r="H817" s="10" t="s">
        <v>2441</v>
      </c>
      <c r="I817" s="6">
        <v>4.9457300000000003E-2</v>
      </c>
      <c r="J817" s="6">
        <v>0.27667700000000001</v>
      </c>
      <c r="K817" s="10" t="s">
        <v>2438</v>
      </c>
      <c r="L817" s="10" t="s">
        <v>5</v>
      </c>
      <c r="M817" s="10" t="s">
        <v>2442</v>
      </c>
      <c r="N817" s="6">
        <v>8.7422299999999993</v>
      </c>
    </row>
    <row r="818" spans="1:14" x14ac:dyDescent="0.2">
      <c r="A818" s="65">
        <v>814</v>
      </c>
      <c r="B818" s="10" t="s">
        <v>171</v>
      </c>
      <c r="C818" s="10">
        <v>6</v>
      </c>
      <c r="D818" s="10">
        <v>92859140</v>
      </c>
      <c r="E818" s="10">
        <v>92930665</v>
      </c>
      <c r="F818" s="10">
        <v>103</v>
      </c>
      <c r="G818" s="10" t="s">
        <v>2443</v>
      </c>
      <c r="H818" s="10" t="s">
        <v>2444</v>
      </c>
      <c r="I818" s="6">
        <v>0.55088199999999998</v>
      </c>
      <c r="J818" s="6">
        <v>0.115832</v>
      </c>
      <c r="K818" s="10" t="s">
        <v>2445</v>
      </c>
      <c r="N818" s="6">
        <v>7.5881100000000004</v>
      </c>
    </row>
    <row r="819" spans="1:14" x14ac:dyDescent="0.2">
      <c r="A819" s="65">
        <v>815</v>
      </c>
      <c r="B819" s="10" t="s">
        <v>171</v>
      </c>
      <c r="C819" s="10">
        <v>6</v>
      </c>
      <c r="D819" s="10">
        <v>93203482</v>
      </c>
      <c r="E819" s="10">
        <v>93203482</v>
      </c>
      <c r="F819" s="10">
        <v>1</v>
      </c>
      <c r="G819" s="10" t="s">
        <v>2446</v>
      </c>
      <c r="H819" s="10" t="s">
        <v>2447</v>
      </c>
      <c r="I819" s="6">
        <v>0.44180999999999998</v>
      </c>
      <c r="J819" s="6">
        <v>0.99605299999999997</v>
      </c>
      <c r="K819" s="10" t="s">
        <v>2445</v>
      </c>
      <c r="N819" s="6">
        <v>8.4133600000000008</v>
      </c>
    </row>
    <row r="820" spans="1:14" x14ac:dyDescent="0.2">
      <c r="A820" s="65">
        <v>816</v>
      </c>
      <c r="B820" s="10" t="s">
        <v>171</v>
      </c>
      <c r="C820" s="10">
        <v>6</v>
      </c>
      <c r="D820" s="10">
        <v>91939114</v>
      </c>
      <c r="E820" s="10">
        <v>94536545</v>
      </c>
      <c r="F820" s="10">
        <v>173</v>
      </c>
      <c r="G820" s="10" t="s">
        <v>2448</v>
      </c>
      <c r="H820" s="10" t="s">
        <v>2449</v>
      </c>
      <c r="I820" s="6">
        <v>6.5318399999999999E-2</v>
      </c>
      <c r="J820" s="6">
        <v>0.38883699999999999</v>
      </c>
      <c r="K820" s="10" t="s">
        <v>2445</v>
      </c>
      <c r="N820" s="6">
        <v>4.51004</v>
      </c>
    </row>
    <row r="821" spans="1:14" x14ac:dyDescent="0.2">
      <c r="A821" s="65">
        <v>817</v>
      </c>
      <c r="B821" s="10" t="s">
        <v>171</v>
      </c>
      <c r="C821" s="10">
        <v>6</v>
      </c>
      <c r="D821" s="10">
        <v>9509797</v>
      </c>
      <c r="E821" s="10">
        <v>9509797</v>
      </c>
      <c r="F821" s="10">
        <v>1</v>
      </c>
      <c r="G821" s="10" t="s">
        <v>2450</v>
      </c>
      <c r="H821" s="10" t="s">
        <v>2451</v>
      </c>
      <c r="I821" s="6">
        <v>0.34207599999999999</v>
      </c>
      <c r="J821" s="6">
        <v>0.99588200000000004</v>
      </c>
      <c r="K821" s="10" t="s">
        <v>2452</v>
      </c>
      <c r="N821" s="6">
        <v>8.7204499999999996</v>
      </c>
    </row>
    <row r="822" spans="1:14" x14ac:dyDescent="0.2">
      <c r="A822" s="65">
        <v>818</v>
      </c>
      <c r="B822" s="10" t="s">
        <v>171</v>
      </c>
      <c r="C822" s="10">
        <v>6</v>
      </c>
      <c r="D822" s="10">
        <v>96926974</v>
      </c>
      <c r="E822" s="10">
        <v>96974805</v>
      </c>
      <c r="F822" s="10">
        <v>14</v>
      </c>
      <c r="G822" s="10" t="s">
        <v>2453</v>
      </c>
      <c r="H822" s="10" t="s">
        <v>2454</v>
      </c>
      <c r="I822" s="6">
        <v>0.18607000000000001</v>
      </c>
      <c r="J822" s="6">
        <v>0.24209900000000001</v>
      </c>
      <c r="K822" s="10" t="s">
        <v>2455</v>
      </c>
      <c r="L822" s="10" t="s">
        <v>5</v>
      </c>
      <c r="M822" s="10" t="s">
        <v>2456</v>
      </c>
      <c r="N822" s="6">
        <v>9.7489699999999999</v>
      </c>
    </row>
    <row r="823" spans="1:14" x14ac:dyDescent="0.2">
      <c r="A823" s="65">
        <v>819</v>
      </c>
      <c r="B823" s="10" t="s">
        <v>171</v>
      </c>
      <c r="C823" s="10">
        <v>6</v>
      </c>
      <c r="D823" s="10">
        <v>97305026</v>
      </c>
      <c r="E823" s="10">
        <v>97496346</v>
      </c>
      <c r="F823" s="10">
        <v>55</v>
      </c>
      <c r="G823" s="10" t="s">
        <v>2457</v>
      </c>
      <c r="H823" s="10" t="s">
        <v>2458</v>
      </c>
      <c r="I823" s="6">
        <v>0.34542499999999998</v>
      </c>
      <c r="J823" s="6">
        <v>0.151421</v>
      </c>
      <c r="K823" s="10" t="s">
        <v>2459</v>
      </c>
      <c r="N823" s="6">
        <v>14.5354299999999</v>
      </c>
    </row>
    <row r="824" spans="1:14" x14ac:dyDescent="0.2">
      <c r="A824" s="65">
        <v>820</v>
      </c>
      <c r="B824" s="10" t="s">
        <v>171</v>
      </c>
      <c r="C824" s="10">
        <v>6</v>
      </c>
      <c r="D824" s="10">
        <v>97896155</v>
      </c>
      <c r="E824" s="10">
        <v>98098671</v>
      </c>
      <c r="F824" s="10">
        <v>56</v>
      </c>
      <c r="G824" s="10" t="s">
        <v>2460</v>
      </c>
      <c r="H824" s="10" t="s">
        <v>2461</v>
      </c>
      <c r="I824" s="6">
        <v>0.49261899999999997</v>
      </c>
      <c r="J824" s="6">
        <v>8.3538600000000005E-2</v>
      </c>
      <c r="K824" s="10" t="s">
        <v>2459</v>
      </c>
      <c r="N824" s="6">
        <v>1.55959</v>
      </c>
    </row>
    <row r="825" spans="1:14" x14ac:dyDescent="0.2">
      <c r="A825" s="65">
        <v>821</v>
      </c>
      <c r="B825" s="10" t="s">
        <v>171</v>
      </c>
      <c r="C825" s="10">
        <v>6</v>
      </c>
      <c r="D825" s="10">
        <v>97862215</v>
      </c>
      <c r="E825" s="10">
        <v>98072693</v>
      </c>
      <c r="F825" s="10">
        <v>75</v>
      </c>
      <c r="G825" s="10" t="s">
        <v>2462</v>
      </c>
      <c r="H825" s="10" t="s">
        <v>2463</v>
      </c>
      <c r="I825" s="6">
        <v>0.122187</v>
      </c>
      <c r="J825" s="6">
        <v>5.0293900000000002E-2</v>
      </c>
      <c r="K825" s="10" t="s">
        <v>2459</v>
      </c>
      <c r="N825" s="6">
        <v>12.985519999999999</v>
      </c>
    </row>
    <row r="826" spans="1:14" x14ac:dyDescent="0.2">
      <c r="A826" s="65">
        <v>822</v>
      </c>
      <c r="B826" s="10" t="s">
        <v>239</v>
      </c>
      <c r="C826" s="10">
        <v>7</v>
      </c>
      <c r="D826" s="10">
        <v>100138436</v>
      </c>
      <c r="E826" s="10">
        <v>100494172</v>
      </c>
      <c r="F826" s="10">
        <v>18</v>
      </c>
      <c r="G826" s="10" t="s">
        <v>2464</v>
      </c>
      <c r="H826" s="10" t="s">
        <v>2465</v>
      </c>
      <c r="I826" s="6">
        <v>0.40849399999999902</v>
      </c>
      <c r="J826" s="6">
        <v>0.12592600000000001</v>
      </c>
      <c r="K826" s="10" t="s">
        <v>2466</v>
      </c>
      <c r="L826" s="10" t="s">
        <v>2467</v>
      </c>
      <c r="M826" s="10" t="s">
        <v>2468</v>
      </c>
      <c r="N826" s="6">
        <v>9.7444299999999995</v>
      </c>
    </row>
    <row r="827" spans="1:14" x14ac:dyDescent="0.2">
      <c r="A827" s="65">
        <v>823</v>
      </c>
      <c r="B827" s="10" t="s">
        <v>171</v>
      </c>
      <c r="C827" s="10">
        <v>7</v>
      </c>
      <c r="D827" s="10">
        <v>100675462</v>
      </c>
      <c r="E827" s="10">
        <v>100808585</v>
      </c>
      <c r="F827" s="10">
        <v>12</v>
      </c>
      <c r="G827" s="10" t="s">
        <v>2469</v>
      </c>
      <c r="H827" s="10" t="s">
        <v>2470</v>
      </c>
      <c r="I827" s="6">
        <v>2.5944800000000001E-2</v>
      </c>
      <c r="J827" s="6">
        <v>0.55743799999999999</v>
      </c>
      <c r="K827" s="10" t="s">
        <v>2471</v>
      </c>
      <c r="L827" s="10" t="s">
        <v>256</v>
      </c>
      <c r="M827" s="10" t="s">
        <v>2471</v>
      </c>
      <c r="N827" s="6">
        <v>8.6420300000000001</v>
      </c>
    </row>
    <row r="828" spans="1:14" x14ac:dyDescent="0.2">
      <c r="A828" s="65">
        <v>824</v>
      </c>
      <c r="B828" s="10" t="s">
        <v>171</v>
      </c>
      <c r="C828" s="10">
        <v>7</v>
      </c>
      <c r="D828" s="10">
        <v>98239415</v>
      </c>
      <c r="E828" s="10">
        <v>107135090</v>
      </c>
      <c r="F828" s="10">
        <v>1035</v>
      </c>
      <c r="G828" s="10" t="s">
        <v>2472</v>
      </c>
      <c r="H828" s="10" t="s">
        <v>2473</v>
      </c>
      <c r="I828" s="6">
        <v>5.7874200000000001E-2</v>
      </c>
      <c r="J828" s="6">
        <v>0.19336600000000001</v>
      </c>
      <c r="K828" s="10" t="s">
        <v>2474</v>
      </c>
      <c r="L828" s="10" t="s">
        <v>5</v>
      </c>
      <c r="M828" s="10" t="s">
        <v>2474</v>
      </c>
      <c r="N828" s="6">
        <v>5.5400099999999997</v>
      </c>
    </row>
    <row r="829" spans="1:14" x14ac:dyDescent="0.2">
      <c r="A829" s="65">
        <v>825</v>
      </c>
      <c r="B829" s="10" t="s">
        <v>171</v>
      </c>
      <c r="C829" s="10">
        <v>7</v>
      </c>
      <c r="D829" s="10">
        <v>100429647</v>
      </c>
      <c r="E829" s="10">
        <v>106037663</v>
      </c>
      <c r="F829" s="10">
        <v>27</v>
      </c>
      <c r="G829" s="10" t="s">
        <v>2475</v>
      </c>
      <c r="H829" s="10" t="s">
        <v>2476</v>
      </c>
      <c r="I829" s="6">
        <v>0.148391</v>
      </c>
      <c r="J829" s="6">
        <v>0.25220500000000001</v>
      </c>
      <c r="K829" s="10" t="s">
        <v>2477</v>
      </c>
      <c r="L829" s="10" t="s">
        <v>275</v>
      </c>
      <c r="M829" s="10" t="s">
        <v>2477</v>
      </c>
      <c r="N829" s="6">
        <v>9.1075599999999994</v>
      </c>
    </row>
    <row r="830" spans="1:14" x14ac:dyDescent="0.2">
      <c r="A830" s="65">
        <v>826</v>
      </c>
      <c r="B830" s="10" t="s">
        <v>239</v>
      </c>
      <c r="C830" s="10">
        <v>7</v>
      </c>
      <c r="D830" s="10">
        <v>101163949</v>
      </c>
      <c r="E830" s="10">
        <v>101163949</v>
      </c>
      <c r="F830" s="10">
        <v>1</v>
      </c>
      <c r="G830" s="10" t="s">
        <v>2478</v>
      </c>
      <c r="H830" s="10" t="s">
        <v>2479</v>
      </c>
      <c r="I830" s="6">
        <v>0.24434800000000001</v>
      </c>
      <c r="J830" s="6">
        <v>0.99338199999999999</v>
      </c>
      <c r="K830" s="10" t="s">
        <v>2480</v>
      </c>
      <c r="L830" s="10" t="s">
        <v>256</v>
      </c>
      <c r="M830" s="10" t="s">
        <v>2477</v>
      </c>
      <c r="N830" s="6"/>
    </row>
    <row r="831" spans="1:14" x14ac:dyDescent="0.2">
      <c r="A831" s="65">
        <v>827</v>
      </c>
      <c r="B831" s="10" t="s">
        <v>239</v>
      </c>
      <c r="C831" s="10">
        <v>7</v>
      </c>
      <c r="D831" s="10">
        <v>99664487</v>
      </c>
      <c r="E831" s="10">
        <v>102662206</v>
      </c>
      <c r="F831" s="10">
        <v>1597</v>
      </c>
      <c r="G831" s="10" t="s">
        <v>2481</v>
      </c>
      <c r="H831" s="10" t="s">
        <v>2482</v>
      </c>
      <c r="I831" s="6">
        <v>1.1596999999999901E-2</v>
      </c>
      <c r="J831" s="6">
        <v>8.9494900000000002E-2</v>
      </c>
      <c r="K831" s="10" t="s">
        <v>2483</v>
      </c>
      <c r="L831" s="10" t="s">
        <v>5</v>
      </c>
      <c r="M831" s="10" t="s">
        <v>2483</v>
      </c>
      <c r="N831" s="6">
        <v>0.24665999999999999</v>
      </c>
    </row>
    <row r="832" spans="1:14" x14ac:dyDescent="0.2">
      <c r="A832" s="65">
        <v>828</v>
      </c>
      <c r="B832" s="10" t="s">
        <v>171</v>
      </c>
      <c r="C832" s="10">
        <v>7</v>
      </c>
      <c r="D832" s="10">
        <v>103775848</v>
      </c>
      <c r="E832" s="10">
        <v>103786781</v>
      </c>
      <c r="F832" s="10">
        <v>11</v>
      </c>
      <c r="G832" s="10" t="s">
        <v>2484</v>
      </c>
      <c r="H832" s="10" t="s">
        <v>2485</v>
      </c>
      <c r="I832" s="6">
        <v>0.42463000000000001</v>
      </c>
      <c r="J832" s="6">
        <v>0.14294699999999999</v>
      </c>
      <c r="K832" s="10" t="s">
        <v>2486</v>
      </c>
      <c r="L832" s="10" t="s">
        <v>5</v>
      </c>
      <c r="M832" s="10" t="s">
        <v>2486</v>
      </c>
      <c r="N832" s="6">
        <v>27.746870000000001</v>
      </c>
    </row>
    <row r="833" spans="1:14" x14ac:dyDescent="0.2">
      <c r="A833" s="65">
        <v>829</v>
      </c>
      <c r="B833" s="10" t="s">
        <v>171</v>
      </c>
      <c r="C833" s="10">
        <v>7</v>
      </c>
      <c r="D833" s="10">
        <v>104770879</v>
      </c>
      <c r="E833" s="10">
        <v>105650694</v>
      </c>
      <c r="F833" s="10">
        <v>5</v>
      </c>
      <c r="G833" s="10" t="s">
        <v>2487</v>
      </c>
      <c r="H833" s="10" t="s">
        <v>2488</v>
      </c>
      <c r="I833" s="6">
        <v>0.34705000000000003</v>
      </c>
      <c r="J833" s="6">
        <v>0.84101899999999996</v>
      </c>
      <c r="K833" s="10" t="s">
        <v>2489</v>
      </c>
      <c r="L833" s="10" t="s">
        <v>5</v>
      </c>
      <c r="M833" s="10" t="s">
        <v>2489</v>
      </c>
      <c r="N833" s="6">
        <v>5.42964</v>
      </c>
    </row>
    <row r="834" spans="1:14" x14ac:dyDescent="0.2">
      <c r="A834" s="65">
        <v>830</v>
      </c>
      <c r="B834" s="10" t="s">
        <v>171</v>
      </c>
      <c r="C834" s="10">
        <v>7</v>
      </c>
      <c r="D834" s="10">
        <v>113302032</v>
      </c>
      <c r="E834" s="10">
        <v>113395416</v>
      </c>
      <c r="F834" s="10">
        <v>82</v>
      </c>
      <c r="G834" s="10" t="s">
        <v>2490</v>
      </c>
      <c r="H834" s="10" t="s">
        <v>2491</v>
      </c>
      <c r="I834" s="6">
        <v>0.34307799999999999</v>
      </c>
      <c r="J834" s="6">
        <v>7.7254999999999893E-2</v>
      </c>
      <c r="K834" s="10" t="s">
        <v>2492</v>
      </c>
      <c r="N834" s="6">
        <v>16.65793</v>
      </c>
    </row>
    <row r="835" spans="1:14" x14ac:dyDescent="0.2">
      <c r="A835" s="65">
        <v>831</v>
      </c>
      <c r="B835" s="10" t="s">
        <v>171</v>
      </c>
      <c r="C835" s="10">
        <v>7</v>
      </c>
      <c r="D835" s="10">
        <v>113843514</v>
      </c>
      <c r="E835" s="10">
        <v>113920552</v>
      </c>
      <c r="F835" s="10">
        <v>15</v>
      </c>
      <c r="G835" s="10" t="s">
        <v>2493</v>
      </c>
      <c r="H835" s="10" t="s">
        <v>2494</v>
      </c>
      <c r="I835" s="6">
        <v>0.37000100000000002</v>
      </c>
      <c r="J835" s="6">
        <v>0.23635300000000001</v>
      </c>
      <c r="K835" s="10" t="s">
        <v>2495</v>
      </c>
      <c r="N835" s="6">
        <v>17.637119999999999</v>
      </c>
    </row>
    <row r="836" spans="1:14" x14ac:dyDescent="0.2">
      <c r="A836" s="65">
        <v>832</v>
      </c>
      <c r="B836" s="10" t="s">
        <v>171</v>
      </c>
      <c r="C836" s="10">
        <v>7</v>
      </c>
      <c r="D836" s="10">
        <v>114697920</v>
      </c>
      <c r="E836" s="10">
        <v>114712627</v>
      </c>
      <c r="F836" s="10">
        <v>9</v>
      </c>
      <c r="G836" s="10" t="s">
        <v>2496</v>
      </c>
      <c r="H836" s="10" t="s">
        <v>2497</v>
      </c>
      <c r="I836" s="6">
        <v>0.41547299999999998</v>
      </c>
      <c r="J836" s="6">
        <v>0.27516699999999999</v>
      </c>
      <c r="K836" s="10" t="s">
        <v>2498</v>
      </c>
      <c r="N836" s="6">
        <v>14.867389999999901</v>
      </c>
    </row>
    <row r="837" spans="1:14" x14ac:dyDescent="0.2">
      <c r="A837" s="65">
        <v>833</v>
      </c>
      <c r="B837" s="10" t="s">
        <v>171</v>
      </c>
      <c r="C837" s="10">
        <v>7</v>
      </c>
      <c r="D837" s="10">
        <v>112177054</v>
      </c>
      <c r="E837" s="10">
        <v>115466995</v>
      </c>
      <c r="F837" s="10">
        <v>64</v>
      </c>
      <c r="G837" s="10" t="s">
        <v>2499</v>
      </c>
      <c r="H837" s="10" t="s">
        <v>2500</v>
      </c>
      <c r="I837" s="6">
        <v>8.5673100000000002E-2</v>
      </c>
      <c r="J837" s="6">
        <v>0.13250799999999999</v>
      </c>
      <c r="K837" s="10" t="s">
        <v>2501</v>
      </c>
      <c r="N837" s="6">
        <v>7.7578800000000001</v>
      </c>
    </row>
    <row r="838" spans="1:14" x14ac:dyDescent="0.2">
      <c r="A838" s="65">
        <v>834</v>
      </c>
      <c r="B838" s="10" t="s">
        <v>171</v>
      </c>
      <c r="C838" s="10">
        <v>7</v>
      </c>
      <c r="D838" s="10">
        <v>122315414</v>
      </c>
      <c r="E838" s="10">
        <v>122327295</v>
      </c>
      <c r="F838" s="10">
        <v>17</v>
      </c>
      <c r="G838" s="10" t="s">
        <v>2502</v>
      </c>
      <c r="H838" s="10" t="s">
        <v>2503</v>
      </c>
      <c r="I838" s="6">
        <v>0.36855300000000002</v>
      </c>
      <c r="J838" s="6">
        <v>8.5192900000000002E-2</v>
      </c>
      <c r="K838" s="10" t="s">
        <v>2504</v>
      </c>
      <c r="L838" s="10" t="s">
        <v>5</v>
      </c>
      <c r="M838" s="10" t="s">
        <v>2504</v>
      </c>
      <c r="N838" s="6">
        <v>14.41202</v>
      </c>
    </row>
    <row r="839" spans="1:14" x14ac:dyDescent="0.2">
      <c r="A839" s="65">
        <v>835</v>
      </c>
      <c r="B839" s="10" t="s">
        <v>171</v>
      </c>
      <c r="C839" s="10">
        <v>7</v>
      </c>
      <c r="D839" s="10">
        <v>120892397</v>
      </c>
      <c r="E839" s="10">
        <v>123346886</v>
      </c>
      <c r="F839" s="10">
        <v>448</v>
      </c>
      <c r="G839" s="10" t="s">
        <v>2505</v>
      </c>
      <c r="H839" s="10" t="s">
        <v>2506</v>
      </c>
      <c r="I839" s="6">
        <v>0.39086900000000002</v>
      </c>
      <c r="J839" s="6">
        <v>9.1712000000000002E-2</v>
      </c>
      <c r="K839" s="10" t="s">
        <v>2504</v>
      </c>
      <c r="L839" s="10" t="s">
        <v>5</v>
      </c>
      <c r="M839" s="10" t="s">
        <v>2504</v>
      </c>
      <c r="N839" s="6">
        <v>4.8095699999999999</v>
      </c>
    </row>
    <row r="840" spans="1:14" x14ac:dyDescent="0.2">
      <c r="A840" s="65">
        <v>836</v>
      </c>
      <c r="B840" s="10" t="s">
        <v>171</v>
      </c>
      <c r="C840" s="10">
        <v>7</v>
      </c>
      <c r="D840" s="10">
        <v>1231063</v>
      </c>
      <c r="E840" s="10">
        <v>1234946</v>
      </c>
      <c r="F840" s="10">
        <v>4</v>
      </c>
      <c r="G840" s="10" t="s">
        <v>2507</v>
      </c>
      <c r="H840" s="10" t="s">
        <v>2508</v>
      </c>
      <c r="I840" s="6">
        <v>0.19886200000000001</v>
      </c>
      <c r="J840" s="6">
        <v>0.32666800000000001</v>
      </c>
      <c r="K840" s="10" t="s">
        <v>2509</v>
      </c>
      <c r="L840" s="10" t="s">
        <v>5</v>
      </c>
      <c r="M840" s="10" t="s">
        <v>2509</v>
      </c>
      <c r="N840" s="6">
        <v>9.8528599999999997</v>
      </c>
    </row>
    <row r="841" spans="1:14" x14ac:dyDescent="0.2">
      <c r="A841" s="65">
        <v>837</v>
      </c>
      <c r="B841" s="10" t="s">
        <v>171</v>
      </c>
      <c r="C841" s="10">
        <v>7</v>
      </c>
      <c r="D841" s="10">
        <v>126691687</v>
      </c>
      <c r="E841" s="10">
        <v>132265538</v>
      </c>
      <c r="F841" s="10">
        <v>662</v>
      </c>
      <c r="G841" s="10" t="s">
        <v>2510</v>
      </c>
      <c r="H841" s="10" t="s">
        <v>2511</v>
      </c>
      <c r="I841" s="6">
        <v>2.1548500000000002E-2</v>
      </c>
      <c r="J841" s="6">
        <v>7.8664300000000006E-2</v>
      </c>
      <c r="K841" s="10" t="s">
        <v>2512</v>
      </c>
      <c r="L841" s="10" t="s">
        <v>161</v>
      </c>
      <c r="M841" s="10" t="s">
        <v>2512</v>
      </c>
      <c r="N841" s="6">
        <v>2.8445</v>
      </c>
    </row>
    <row r="842" spans="1:14" x14ac:dyDescent="0.2">
      <c r="A842" s="65">
        <v>838</v>
      </c>
      <c r="B842" s="10" t="s">
        <v>171</v>
      </c>
      <c r="C842" s="10">
        <v>7</v>
      </c>
      <c r="D842" s="10">
        <v>127007433</v>
      </c>
      <c r="E842" s="10">
        <v>132253061</v>
      </c>
      <c r="F842" s="10">
        <v>91</v>
      </c>
      <c r="G842" s="10" t="s">
        <v>2513</v>
      </c>
      <c r="H842" s="10" t="s">
        <v>2514</v>
      </c>
      <c r="I842" s="6">
        <v>0.42138500000000001</v>
      </c>
      <c r="J842" s="6">
        <v>0.68409500000000001</v>
      </c>
      <c r="K842" s="10" t="s">
        <v>2515</v>
      </c>
      <c r="N842" s="6">
        <v>6.8464899999999904</v>
      </c>
    </row>
    <row r="843" spans="1:14" x14ac:dyDescent="0.2">
      <c r="A843" s="65">
        <v>839</v>
      </c>
      <c r="B843" s="10" t="s">
        <v>239</v>
      </c>
      <c r="C843" s="10">
        <v>7</v>
      </c>
      <c r="D843" s="10">
        <v>130162615</v>
      </c>
      <c r="E843" s="10">
        <v>130225805</v>
      </c>
      <c r="F843" s="10">
        <v>19</v>
      </c>
      <c r="G843" s="10" t="s">
        <v>2516</v>
      </c>
      <c r="H843" s="10" t="s">
        <v>2517</v>
      </c>
      <c r="I843" s="6">
        <v>0.42011899999999902</v>
      </c>
      <c r="J843" s="6">
        <v>7.9499899999999901E-2</v>
      </c>
      <c r="K843" s="10" t="s">
        <v>2518</v>
      </c>
      <c r="L843" s="10" t="s">
        <v>256</v>
      </c>
      <c r="M843" s="10" t="s">
        <v>2518</v>
      </c>
      <c r="N843" s="6">
        <v>4.5958199999999998</v>
      </c>
    </row>
    <row r="844" spans="1:14" x14ac:dyDescent="0.2">
      <c r="A844" s="65">
        <v>840</v>
      </c>
      <c r="B844" s="10" t="s">
        <v>171</v>
      </c>
      <c r="C844" s="10">
        <v>7</v>
      </c>
      <c r="D844" s="10">
        <v>130732987</v>
      </c>
      <c r="E844" s="10">
        <v>130735979</v>
      </c>
      <c r="F844" s="10">
        <v>2</v>
      </c>
      <c r="G844" s="10" t="s">
        <v>2519</v>
      </c>
      <c r="H844" s="10" t="s">
        <v>2520</v>
      </c>
      <c r="I844" s="6">
        <v>4.4762299999999998E-2</v>
      </c>
      <c r="J844" s="6">
        <v>0.55937899999999996</v>
      </c>
      <c r="K844" s="10" t="s">
        <v>2521</v>
      </c>
      <c r="L844" s="10" t="s">
        <v>221</v>
      </c>
      <c r="M844" s="10" t="s">
        <v>2521</v>
      </c>
      <c r="N844" s="6">
        <v>5.9071800000000003</v>
      </c>
    </row>
    <row r="845" spans="1:14" x14ac:dyDescent="0.2">
      <c r="A845" s="65">
        <v>841</v>
      </c>
      <c r="B845" s="10" t="s">
        <v>239</v>
      </c>
      <c r="C845" s="10">
        <v>7</v>
      </c>
      <c r="D845" s="10">
        <v>130738173</v>
      </c>
      <c r="E845" s="10">
        <v>130761118</v>
      </c>
      <c r="F845" s="10">
        <v>25</v>
      </c>
      <c r="G845" s="10" t="s">
        <v>2522</v>
      </c>
      <c r="H845" s="10" t="s">
        <v>2523</v>
      </c>
      <c r="I845" s="6">
        <v>0.40955799999999998</v>
      </c>
      <c r="J845" s="6">
        <v>8.9713399999999902E-2</v>
      </c>
      <c r="K845" s="10" t="s">
        <v>2521</v>
      </c>
      <c r="N845" s="6">
        <v>16.52356</v>
      </c>
    </row>
    <row r="846" spans="1:14" x14ac:dyDescent="0.2">
      <c r="A846" s="65">
        <v>842</v>
      </c>
      <c r="B846" s="10" t="s">
        <v>171</v>
      </c>
      <c r="C846" s="10">
        <v>7</v>
      </c>
      <c r="D846" s="10">
        <v>130746171</v>
      </c>
      <c r="E846" s="10">
        <v>130782095</v>
      </c>
      <c r="F846" s="10">
        <v>36</v>
      </c>
      <c r="G846" s="10" t="s">
        <v>2524</v>
      </c>
      <c r="H846" s="10" t="s">
        <v>2525</v>
      </c>
      <c r="I846" s="6">
        <v>0.51465300000000003</v>
      </c>
      <c r="J846" s="6">
        <v>0.162468</v>
      </c>
      <c r="K846" s="10" t="s">
        <v>2521</v>
      </c>
      <c r="N846" s="6">
        <v>12.92717</v>
      </c>
    </row>
    <row r="847" spans="1:14" x14ac:dyDescent="0.2">
      <c r="A847" s="65">
        <v>843</v>
      </c>
      <c r="B847" s="10" t="s">
        <v>171</v>
      </c>
      <c r="C847" s="10">
        <v>7</v>
      </c>
      <c r="D847" s="10">
        <v>126845819</v>
      </c>
      <c r="E847" s="10">
        <v>132254315</v>
      </c>
      <c r="F847" s="10">
        <v>347</v>
      </c>
      <c r="G847" s="10" t="s">
        <v>2526</v>
      </c>
      <c r="H847" s="10" t="s">
        <v>2527</v>
      </c>
      <c r="I847" s="6">
        <v>0.55694500000000002</v>
      </c>
      <c r="J847" s="6">
        <v>0.106861999999999</v>
      </c>
      <c r="K847" s="10" t="s">
        <v>2528</v>
      </c>
      <c r="L847" s="10" t="s">
        <v>5</v>
      </c>
      <c r="M847" s="10" t="s">
        <v>2528</v>
      </c>
      <c r="N847" s="6">
        <v>4.0214299999999996</v>
      </c>
    </row>
    <row r="848" spans="1:14" x14ac:dyDescent="0.2">
      <c r="A848" s="65">
        <v>844</v>
      </c>
      <c r="B848" s="10" t="s">
        <v>171</v>
      </c>
      <c r="C848" s="10">
        <v>7</v>
      </c>
      <c r="D848" s="10">
        <v>127007433</v>
      </c>
      <c r="E848" s="10">
        <v>132253061</v>
      </c>
      <c r="F848" s="10">
        <v>102</v>
      </c>
      <c r="G848" s="10" t="s">
        <v>2529</v>
      </c>
      <c r="H848" s="10" t="s">
        <v>2530</v>
      </c>
      <c r="I848" s="6">
        <v>0.81393800000000005</v>
      </c>
      <c r="J848" s="6">
        <v>0.55662999999999996</v>
      </c>
      <c r="K848" s="10" t="s">
        <v>2531</v>
      </c>
      <c r="N848" s="6">
        <v>7.0457399999999897</v>
      </c>
    </row>
    <row r="849" spans="1:14" x14ac:dyDescent="0.2">
      <c r="A849" s="65">
        <v>845</v>
      </c>
      <c r="B849" s="10" t="s">
        <v>171</v>
      </c>
      <c r="C849" s="10">
        <v>7</v>
      </c>
      <c r="D849" s="10">
        <v>13106829</v>
      </c>
      <c r="E849" s="10">
        <v>15908564</v>
      </c>
      <c r="F849" s="10">
        <v>1048</v>
      </c>
      <c r="G849" s="10" t="s">
        <v>2532</v>
      </c>
      <c r="H849" s="10" t="s">
        <v>2533</v>
      </c>
      <c r="I849" s="6">
        <v>0.15698699999999999</v>
      </c>
      <c r="J849" s="6">
        <v>0.141905</v>
      </c>
      <c r="K849" s="10" t="s">
        <v>2534</v>
      </c>
      <c r="N849" s="6">
        <v>2.9255100000000001</v>
      </c>
    </row>
    <row r="850" spans="1:14" x14ac:dyDescent="0.2">
      <c r="A850" s="65">
        <v>846</v>
      </c>
      <c r="B850" s="10" t="s">
        <v>171</v>
      </c>
      <c r="C850" s="10">
        <v>7</v>
      </c>
      <c r="D850" s="10">
        <v>137717972</v>
      </c>
      <c r="E850" s="10">
        <v>137752410</v>
      </c>
      <c r="F850" s="10">
        <v>31</v>
      </c>
      <c r="G850" s="10" t="s">
        <v>2535</v>
      </c>
      <c r="H850" s="10" t="s">
        <v>2536</v>
      </c>
      <c r="I850" s="6">
        <v>0.289296</v>
      </c>
      <c r="J850" s="6">
        <v>7.9583600000000004E-2</v>
      </c>
      <c r="K850" s="10" t="s">
        <v>2537</v>
      </c>
      <c r="L850" s="10" t="s">
        <v>5</v>
      </c>
      <c r="M850" s="10" t="s">
        <v>2537</v>
      </c>
      <c r="N850" s="6">
        <v>12.5274</v>
      </c>
    </row>
    <row r="851" spans="1:14" x14ac:dyDescent="0.2">
      <c r="A851" s="65">
        <v>847</v>
      </c>
      <c r="B851" s="10" t="s">
        <v>171</v>
      </c>
      <c r="C851" s="10">
        <v>7</v>
      </c>
      <c r="D851" s="10">
        <v>139132447</v>
      </c>
      <c r="E851" s="10">
        <v>139132447</v>
      </c>
      <c r="F851" s="10">
        <v>1</v>
      </c>
      <c r="G851" s="10" t="s">
        <v>2538</v>
      </c>
      <c r="H851" s="10" t="s">
        <v>2539</v>
      </c>
      <c r="I851" s="6">
        <v>9.6839999999999996E-2</v>
      </c>
      <c r="J851" s="6">
        <v>0.99729000000000001</v>
      </c>
      <c r="K851" s="10" t="s">
        <v>2540</v>
      </c>
      <c r="L851" s="10" t="s">
        <v>221</v>
      </c>
      <c r="M851" s="10" t="s">
        <v>2540</v>
      </c>
      <c r="N851" s="6">
        <v>11.696759999999999</v>
      </c>
    </row>
    <row r="852" spans="1:14" x14ac:dyDescent="0.2">
      <c r="A852" s="65">
        <v>848</v>
      </c>
      <c r="B852" s="10" t="s">
        <v>171</v>
      </c>
      <c r="C852" s="10">
        <v>7</v>
      </c>
      <c r="D852" s="10">
        <v>13163925</v>
      </c>
      <c r="E852" s="10">
        <v>15843579</v>
      </c>
      <c r="F852" s="10">
        <v>491</v>
      </c>
      <c r="G852" s="10" t="s">
        <v>2541</v>
      </c>
      <c r="H852" s="10" t="s">
        <v>2542</v>
      </c>
      <c r="I852" s="6">
        <v>0.49377399999999999</v>
      </c>
      <c r="J852" s="6">
        <v>0.18132200000000001</v>
      </c>
      <c r="K852" s="10" t="s">
        <v>2534</v>
      </c>
      <c r="L852" s="10" t="s">
        <v>221</v>
      </c>
      <c r="M852" s="10" t="s">
        <v>2534</v>
      </c>
      <c r="N852" s="6">
        <v>4.8796799999999996</v>
      </c>
    </row>
    <row r="853" spans="1:14" x14ac:dyDescent="0.2">
      <c r="A853" s="65">
        <v>849</v>
      </c>
      <c r="B853" s="10" t="s">
        <v>171</v>
      </c>
      <c r="C853" s="10">
        <v>7</v>
      </c>
      <c r="D853" s="10">
        <v>140085851</v>
      </c>
      <c r="E853" s="10">
        <v>140185631</v>
      </c>
      <c r="F853" s="10">
        <v>50</v>
      </c>
      <c r="G853" s="10" t="s">
        <v>2543</v>
      </c>
      <c r="H853" s="10" t="s">
        <v>2544</v>
      </c>
      <c r="I853" s="6">
        <v>9.6197199999999997E-2</v>
      </c>
      <c r="J853" s="6">
        <v>4.4700700000000003E-2</v>
      </c>
      <c r="K853" s="10" t="s">
        <v>2545</v>
      </c>
      <c r="L853" s="10" t="s">
        <v>5</v>
      </c>
      <c r="M853" s="10" t="s">
        <v>2545</v>
      </c>
      <c r="N853" s="6">
        <v>8.5232399999999995</v>
      </c>
    </row>
    <row r="854" spans="1:14" x14ac:dyDescent="0.2">
      <c r="A854" s="65">
        <v>850</v>
      </c>
      <c r="B854" s="10" t="s">
        <v>171</v>
      </c>
      <c r="C854" s="10">
        <v>7</v>
      </c>
      <c r="D854" s="10">
        <v>137690974</v>
      </c>
      <c r="E854" s="10">
        <v>140620608</v>
      </c>
      <c r="F854" s="10">
        <v>446</v>
      </c>
      <c r="G854" s="10" t="s">
        <v>2546</v>
      </c>
      <c r="H854" s="10" t="s">
        <v>2547</v>
      </c>
      <c r="I854" s="6">
        <v>0.501332</v>
      </c>
      <c r="J854" s="6">
        <v>0.15684799999999999</v>
      </c>
      <c r="K854" s="10" t="s">
        <v>2548</v>
      </c>
      <c r="N854" s="6">
        <v>3.5097800000000001</v>
      </c>
    </row>
    <row r="855" spans="1:14" x14ac:dyDescent="0.2">
      <c r="A855" s="65">
        <v>851</v>
      </c>
      <c r="B855" s="10" t="s">
        <v>171</v>
      </c>
      <c r="C855" s="10">
        <v>7</v>
      </c>
      <c r="D855" s="10">
        <v>14606324</v>
      </c>
      <c r="E855" s="10">
        <v>14896305</v>
      </c>
      <c r="F855" s="10">
        <v>6</v>
      </c>
      <c r="G855" s="10" t="s">
        <v>2549</v>
      </c>
      <c r="H855" s="10" t="s">
        <v>2550</v>
      </c>
      <c r="I855" s="6">
        <v>0.97480900000000004</v>
      </c>
      <c r="J855" s="6">
        <v>0.61872199999999999</v>
      </c>
      <c r="K855" s="10" t="s">
        <v>2551</v>
      </c>
      <c r="L855" s="10" t="s">
        <v>5</v>
      </c>
      <c r="M855" s="10" t="s">
        <v>2551</v>
      </c>
      <c r="N855" s="6">
        <v>6.9518599999999999</v>
      </c>
    </row>
    <row r="856" spans="1:14" x14ac:dyDescent="0.2">
      <c r="A856" s="65">
        <v>852</v>
      </c>
      <c r="B856" s="10" t="s">
        <v>171</v>
      </c>
      <c r="C856" s="10">
        <v>7</v>
      </c>
      <c r="D856" s="10">
        <v>147930303</v>
      </c>
      <c r="E856" s="10">
        <v>148021989</v>
      </c>
      <c r="F856" s="10">
        <v>79</v>
      </c>
      <c r="G856" s="10" t="s">
        <v>2552</v>
      </c>
      <c r="H856" s="10" t="s">
        <v>2553</v>
      </c>
      <c r="I856" s="6">
        <v>0.383351</v>
      </c>
      <c r="J856" s="6">
        <v>6.3157500000000005E-2</v>
      </c>
      <c r="K856" s="10" t="s">
        <v>2554</v>
      </c>
      <c r="L856" s="10" t="s">
        <v>5</v>
      </c>
      <c r="M856" s="10" t="s">
        <v>2554</v>
      </c>
      <c r="N856" s="6">
        <v>5.3488199999999999</v>
      </c>
    </row>
    <row r="857" spans="1:14" x14ac:dyDescent="0.2">
      <c r="A857" s="65">
        <v>853</v>
      </c>
      <c r="B857" s="10" t="s">
        <v>171</v>
      </c>
      <c r="C857" s="10">
        <v>7</v>
      </c>
      <c r="D857" s="10">
        <v>146526581</v>
      </c>
      <c r="E857" s="10">
        <v>152444830</v>
      </c>
      <c r="F857" s="10">
        <v>683</v>
      </c>
      <c r="G857" s="10" t="s">
        <v>2555</v>
      </c>
      <c r="H857" s="10" t="s">
        <v>2556</v>
      </c>
      <c r="I857" s="6">
        <v>0.83280299999999996</v>
      </c>
      <c r="J857" s="6">
        <v>0.10328</v>
      </c>
      <c r="K857" s="10" t="s">
        <v>2557</v>
      </c>
      <c r="N857" s="6">
        <v>2.9476399999999998</v>
      </c>
    </row>
    <row r="858" spans="1:14" x14ac:dyDescent="0.2">
      <c r="A858" s="65">
        <v>854</v>
      </c>
      <c r="B858" s="10" t="s">
        <v>171</v>
      </c>
      <c r="C858" s="10">
        <v>7</v>
      </c>
      <c r="D858" s="10">
        <v>150861427</v>
      </c>
      <c r="E858" s="10">
        <v>150960007</v>
      </c>
      <c r="F858" s="10">
        <v>10</v>
      </c>
      <c r="G858" s="10" t="s">
        <v>2558</v>
      </c>
      <c r="H858" s="10" t="s">
        <v>2559</v>
      </c>
      <c r="I858" s="6">
        <v>0.26555299999999998</v>
      </c>
      <c r="J858" s="6">
        <v>0.29269499999999998</v>
      </c>
      <c r="K858" s="10" t="s">
        <v>2560</v>
      </c>
      <c r="L858" s="10" t="s">
        <v>5</v>
      </c>
      <c r="M858" s="10" t="s">
        <v>2560</v>
      </c>
      <c r="N858" s="6">
        <v>11.92614</v>
      </c>
    </row>
    <row r="859" spans="1:14" x14ac:dyDescent="0.2">
      <c r="A859" s="65">
        <v>855</v>
      </c>
      <c r="B859" s="10" t="s">
        <v>171</v>
      </c>
      <c r="C859" s="10">
        <v>7</v>
      </c>
      <c r="D859" s="10">
        <v>151066468</v>
      </c>
      <c r="E859" s="10">
        <v>151066468</v>
      </c>
      <c r="F859" s="10">
        <v>1</v>
      </c>
      <c r="G859" s="10" t="s">
        <v>2561</v>
      </c>
      <c r="H859" s="10" t="s">
        <v>2562</v>
      </c>
      <c r="I859" s="6">
        <v>0.78537599999999996</v>
      </c>
      <c r="J859" s="6">
        <v>0.97145800000000004</v>
      </c>
      <c r="K859" s="10" t="s">
        <v>2563</v>
      </c>
      <c r="L859" s="10" t="s">
        <v>5</v>
      </c>
      <c r="M859" s="10" t="s">
        <v>2563</v>
      </c>
      <c r="N859" s="6">
        <v>2.9517599999999899</v>
      </c>
    </row>
    <row r="860" spans="1:14" x14ac:dyDescent="0.2">
      <c r="A860" s="65">
        <v>856</v>
      </c>
      <c r="B860" s="10" t="s">
        <v>171</v>
      </c>
      <c r="C860" s="10">
        <v>7</v>
      </c>
      <c r="D860" s="10">
        <v>151085530</v>
      </c>
      <c r="E860" s="10">
        <v>151101893</v>
      </c>
      <c r="F860" s="10">
        <v>10</v>
      </c>
      <c r="G860" s="10" t="s">
        <v>2564</v>
      </c>
      <c r="H860" s="10" t="s">
        <v>2565</v>
      </c>
      <c r="I860" s="6">
        <v>0.292238</v>
      </c>
      <c r="J860" s="6">
        <v>0.21238899999999999</v>
      </c>
      <c r="K860" s="10" t="s">
        <v>2566</v>
      </c>
      <c r="L860" s="10" t="s">
        <v>5</v>
      </c>
      <c r="M860" s="10" t="s">
        <v>2566</v>
      </c>
      <c r="N860" s="6">
        <v>6.8342099999999997</v>
      </c>
    </row>
    <row r="861" spans="1:14" x14ac:dyDescent="0.2">
      <c r="A861" s="65">
        <v>857</v>
      </c>
      <c r="B861" s="10" t="s">
        <v>171</v>
      </c>
      <c r="C861" s="10">
        <v>7</v>
      </c>
      <c r="D861" s="10">
        <v>157166382</v>
      </c>
      <c r="E861" s="10">
        <v>159311595</v>
      </c>
      <c r="F861" s="10">
        <v>168</v>
      </c>
      <c r="G861" s="10" t="s">
        <v>2567</v>
      </c>
      <c r="H861" s="10" t="s">
        <v>2568</v>
      </c>
      <c r="I861" s="6">
        <v>0.63270400000000004</v>
      </c>
      <c r="J861" s="6">
        <v>0.29721900000000001</v>
      </c>
      <c r="K861" s="10" t="s">
        <v>2569</v>
      </c>
      <c r="L861" s="10" t="s">
        <v>5</v>
      </c>
      <c r="M861" s="10" t="s">
        <v>2569</v>
      </c>
      <c r="N861" s="6">
        <v>2.78112</v>
      </c>
    </row>
    <row r="862" spans="1:14" x14ac:dyDescent="0.2">
      <c r="A862" s="65">
        <v>858</v>
      </c>
      <c r="B862" s="10" t="s">
        <v>171</v>
      </c>
      <c r="C862" s="10">
        <v>7</v>
      </c>
      <c r="D862" s="10">
        <v>158191148</v>
      </c>
      <c r="E862" s="10">
        <v>158236648</v>
      </c>
      <c r="F862" s="10">
        <v>27</v>
      </c>
      <c r="G862" s="10" t="s">
        <v>2570</v>
      </c>
      <c r="H862" s="10" t="s">
        <v>2571</v>
      </c>
      <c r="I862" s="6">
        <v>0.23565900000000001</v>
      </c>
      <c r="J862" s="6">
        <v>0.20400399999999999</v>
      </c>
      <c r="K862" s="10" t="s">
        <v>2569</v>
      </c>
      <c r="L862" s="10" t="s">
        <v>5</v>
      </c>
      <c r="M862" s="10" t="s">
        <v>2569</v>
      </c>
      <c r="N862" s="6">
        <v>6.4571500000000004</v>
      </c>
    </row>
    <row r="863" spans="1:14" x14ac:dyDescent="0.2">
      <c r="A863" s="65">
        <v>859</v>
      </c>
      <c r="B863" s="10" t="s">
        <v>171</v>
      </c>
      <c r="C863" s="10">
        <v>7</v>
      </c>
      <c r="D863" s="10">
        <v>157132929</v>
      </c>
      <c r="E863" s="10">
        <v>159311595</v>
      </c>
      <c r="F863" s="10">
        <v>267</v>
      </c>
      <c r="G863" s="10" t="s">
        <v>2572</v>
      </c>
      <c r="H863" s="10" t="s">
        <v>2573</v>
      </c>
      <c r="I863" s="6">
        <v>0.64037500000000003</v>
      </c>
      <c r="J863" s="6">
        <v>0.13534399999999999</v>
      </c>
      <c r="K863" s="10" t="s">
        <v>2574</v>
      </c>
      <c r="N863" s="6">
        <v>3.0204499999999999</v>
      </c>
    </row>
    <row r="864" spans="1:14" x14ac:dyDescent="0.2">
      <c r="A864" s="65">
        <v>860</v>
      </c>
      <c r="B864" s="10" t="s">
        <v>171</v>
      </c>
      <c r="C864" s="10">
        <v>7</v>
      </c>
      <c r="D864" s="10">
        <v>19738463</v>
      </c>
      <c r="E864" s="10">
        <v>19749731</v>
      </c>
      <c r="F864" s="10">
        <v>11</v>
      </c>
      <c r="G864" s="10" t="s">
        <v>2575</v>
      </c>
      <c r="H864" s="10" t="s">
        <v>2576</v>
      </c>
      <c r="I864" s="6">
        <v>0.13592299999999999</v>
      </c>
      <c r="J864" s="6">
        <v>0.13395000000000001</v>
      </c>
      <c r="K864" s="10" t="s">
        <v>2577</v>
      </c>
      <c r="L864" s="10" t="s">
        <v>5</v>
      </c>
      <c r="M864" s="10" t="s">
        <v>2577</v>
      </c>
      <c r="N864" s="6">
        <v>8.3613900000000001</v>
      </c>
    </row>
    <row r="865" spans="1:14" x14ac:dyDescent="0.2">
      <c r="A865" s="65">
        <v>861</v>
      </c>
      <c r="B865" s="10" t="s">
        <v>171</v>
      </c>
      <c r="C865" s="10">
        <v>7</v>
      </c>
      <c r="D865" s="10">
        <v>20463205</v>
      </c>
      <c r="E865" s="10">
        <v>20540024</v>
      </c>
      <c r="F865" s="10">
        <v>94</v>
      </c>
      <c r="G865" s="10" t="s">
        <v>2578</v>
      </c>
      <c r="H865" s="10" t="s">
        <v>2579</v>
      </c>
      <c r="I865" s="6">
        <v>0.24392</v>
      </c>
      <c r="J865" s="6">
        <v>2.2284000000000002E-2</v>
      </c>
      <c r="K865" s="10" t="s">
        <v>2580</v>
      </c>
      <c r="N865" s="6">
        <v>5.8537099999999898</v>
      </c>
    </row>
    <row r="866" spans="1:14" x14ac:dyDescent="0.2">
      <c r="A866" s="65">
        <v>862</v>
      </c>
      <c r="B866" s="10" t="s">
        <v>171</v>
      </c>
      <c r="C866" s="10">
        <v>7</v>
      </c>
      <c r="D866" s="10">
        <v>1833285</v>
      </c>
      <c r="E866" s="10">
        <v>2070882</v>
      </c>
      <c r="F866" s="10">
        <v>48</v>
      </c>
      <c r="G866" s="10" t="s">
        <v>2581</v>
      </c>
      <c r="H866" s="10" t="s">
        <v>2582</v>
      </c>
      <c r="I866" s="6">
        <v>0.22191</v>
      </c>
      <c r="J866" s="6">
        <v>0.14470999999999901</v>
      </c>
      <c r="K866" s="10" t="s">
        <v>2583</v>
      </c>
      <c r="L866" s="10" t="s">
        <v>5</v>
      </c>
      <c r="M866" s="10" t="s">
        <v>2583</v>
      </c>
      <c r="N866" s="6">
        <v>10.762930000000001</v>
      </c>
    </row>
    <row r="867" spans="1:14" x14ac:dyDescent="0.2">
      <c r="A867" s="65">
        <v>863</v>
      </c>
      <c r="B867" s="10" t="s">
        <v>171</v>
      </c>
      <c r="C867" s="10">
        <v>7</v>
      </c>
      <c r="D867" s="10">
        <v>21430918</v>
      </c>
      <c r="E867" s="10">
        <v>21504727</v>
      </c>
      <c r="F867" s="10">
        <v>10</v>
      </c>
      <c r="G867" s="10" t="s">
        <v>2584</v>
      </c>
      <c r="H867" s="10" t="s">
        <v>2585</v>
      </c>
      <c r="I867" s="6">
        <v>0.64681299999999997</v>
      </c>
      <c r="J867" s="6">
        <v>0.46311000000000002</v>
      </c>
      <c r="K867" s="10" t="s">
        <v>2586</v>
      </c>
      <c r="L867" s="10" t="s">
        <v>5</v>
      </c>
      <c r="M867" s="10" t="s">
        <v>2586</v>
      </c>
      <c r="N867" s="6">
        <v>9.0468700000000002</v>
      </c>
    </row>
    <row r="868" spans="1:14" x14ac:dyDescent="0.2">
      <c r="A868" s="65">
        <v>864</v>
      </c>
      <c r="B868" s="10" t="s">
        <v>171</v>
      </c>
      <c r="C868" s="10">
        <v>7</v>
      </c>
      <c r="D868" s="10">
        <v>23069697</v>
      </c>
      <c r="E868" s="10">
        <v>25931533</v>
      </c>
      <c r="F868" s="10">
        <v>476</v>
      </c>
      <c r="G868" s="10" t="s">
        <v>2587</v>
      </c>
      <c r="H868" s="10" t="s">
        <v>2588</v>
      </c>
      <c r="I868" s="6">
        <v>6.63131E-2</v>
      </c>
      <c r="J868" s="6">
        <v>0.26991700000000002</v>
      </c>
      <c r="K868" s="10" t="s">
        <v>2589</v>
      </c>
      <c r="L868" s="10" t="s">
        <v>5</v>
      </c>
      <c r="M868" s="10" t="s">
        <v>2589</v>
      </c>
      <c r="N868" s="6">
        <v>4.4177299999999997</v>
      </c>
    </row>
    <row r="869" spans="1:14" x14ac:dyDescent="0.2">
      <c r="A869" s="65">
        <v>865</v>
      </c>
      <c r="B869" s="10" t="s">
        <v>171</v>
      </c>
      <c r="C869" s="10">
        <v>7</v>
      </c>
      <c r="D869" s="10">
        <v>24153871</v>
      </c>
      <c r="E869" s="10">
        <v>24314681</v>
      </c>
      <c r="F869" s="10">
        <v>58</v>
      </c>
      <c r="G869" s="10" t="s">
        <v>2590</v>
      </c>
      <c r="H869" s="10" t="s">
        <v>2591</v>
      </c>
      <c r="I869" s="6">
        <v>0.40750799999999998</v>
      </c>
      <c r="J869" s="6">
        <v>0.17480100000000001</v>
      </c>
      <c r="K869" s="10" t="s">
        <v>2592</v>
      </c>
      <c r="N869" s="6">
        <v>6.3386199999999997</v>
      </c>
    </row>
    <row r="870" spans="1:14" x14ac:dyDescent="0.2">
      <c r="A870" s="65">
        <v>866</v>
      </c>
      <c r="B870" s="10" t="s">
        <v>171</v>
      </c>
      <c r="C870" s="10">
        <v>7</v>
      </c>
      <c r="D870" s="10">
        <v>24428666</v>
      </c>
      <c r="E870" s="10">
        <v>24444983</v>
      </c>
      <c r="F870" s="10">
        <v>11</v>
      </c>
      <c r="G870" s="10" t="s">
        <v>2593</v>
      </c>
      <c r="H870" s="10" t="s">
        <v>2594</v>
      </c>
      <c r="I870" s="6">
        <v>0.348576</v>
      </c>
      <c r="J870" s="6">
        <v>0.31198199999999998</v>
      </c>
      <c r="K870" s="10" t="s">
        <v>2592</v>
      </c>
      <c r="N870" s="6">
        <v>6.9689199999999998</v>
      </c>
    </row>
    <row r="871" spans="1:14" x14ac:dyDescent="0.2">
      <c r="A871" s="65">
        <v>867</v>
      </c>
      <c r="B871" s="10" t="s">
        <v>171</v>
      </c>
      <c r="C871" s="10">
        <v>7</v>
      </c>
      <c r="D871" s="10">
        <v>26655959</v>
      </c>
      <c r="E871" s="10">
        <v>26803084</v>
      </c>
      <c r="F871" s="10">
        <v>29</v>
      </c>
      <c r="G871" s="10" t="s">
        <v>2595</v>
      </c>
      <c r="H871" s="10" t="s">
        <v>2596</v>
      </c>
      <c r="I871" s="6">
        <v>8.4979299999999994E-2</v>
      </c>
      <c r="J871" s="6">
        <v>9.5037099999999999E-2</v>
      </c>
      <c r="K871" s="10" t="s">
        <v>2597</v>
      </c>
      <c r="L871" s="10" t="s">
        <v>5</v>
      </c>
      <c r="M871" s="10" t="s">
        <v>2597</v>
      </c>
      <c r="N871" s="6">
        <v>13.3849</v>
      </c>
    </row>
    <row r="872" spans="1:14" x14ac:dyDescent="0.2">
      <c r="A872" s="65">
        <v>868</v>
      </c>
      <c r="B872" s="10" t="s">
        <v>239</v>
      </c>
      <c r="C872" s="10">
        <v>7</v>
      </c>
      <c r="D872" s="10">
        <v>26618862</v>
      </c>
      <c r="E872" s="10">
        <v>29554739</v>
      </c>
      <c r="F872" s="10">
        <v>373</v>
      </c>
      <c r="G872" s="10" t="s">
        <v>2598</v>
      </c>
      <c r="H872" s="10" t="s">
        <v>2599</v>
      </c>
      <c r="I872" s="6">
        <v>0.64802099999999996</v>
      </c>
      <c r="J872" s="6">
        <v>1.1572300000000001E-2</v>
      </c>
      <c r="K872" s="10" t="s">
        <v>2597</v>
      </c>
      <c r="L872" s="10" t="s">
        <v>5</v>
      </c>
      <c r="M872" s="10" t="s">
        <v>2597</v>
      </c>
      <c r="N872" s="6">
        <v>2.5191699999999999</v>
      </c>
    </row>
    <row r="873" spans="1:14" x14ac:dyDescent="0.2">
      <c r="A873" s="65">
        <v>869</v>
      </c>
      <c r="B873" s="10" t="s">
        <v>171</v>
      </c>
      <c r="C873" s="10">
        <v>7</v>
      </c>
      <c r="D873" s="10">
        <v>26946287</v>
      </c>
      <c r="E873" s="10">
        <v>28589976</v>
      </c>
      <c r="F873" s="10">
        <v>36</v>
      </c>
      <c r="G873" s="10" t="s">
        <v>2600</v>
      </c>
      <c r="H873" s="10" t="s">
        <v>2601</v>
      </c>
      <c r="I873" s="6">
        <v>0.81500699999999904</v>
      </c>
      <c r="J873" s="6">
        <v>0.27382099999999998</v>
      </c>
      <c r="K873" s="10" t="s">
        <v>2602</v>
      </c>
      <c r="N873" s="6">
        <v>6.8401699999999996</v>
      </c>
    </row>
    <row r="874" spans="1:14" x14ac:dyDescent="0.2">
      <c r="A874" s="65">
        <v>870</v>
      </c>
      <c r="B874" s="10" t="s">
        <v>239</v>
      </c>
      <c r="C874" s="10">
        <v>7</v>
      </c>
      <c r="D874" s="10">
        <v>28102469</v>
      </c>
      <c r="E874" s="10">
        <v>28156794</v>
      </c>
      <c r="F874" s="10">
        <v>10</v>
      </c>
      <c r="G874" s="10" t="s">
        <v>2603</v>
      </c>
      <c r="H874" s="10" t="s">
        <v>2604</v>
      </c>
      <c r="I874" s="6">
        <v>0.35466500000000001</v>
      </c>
      <c r="J874" s="6">
        <v>0.47700700000000001</v>
      </c>
      <c r="K874" s="10" t="s">
        <v>2605</v>
      </c>
      <c r="L874" s="10" t="s">
        <v>5</v>
      </c>
      <c r="M874" s="10" t="s">
        <v>2605</v>
      </c>
      <c r="N874" s="6">
        <v>16.292439999999999</v>
      </c>
    </row>
    <row r="875" spans="1:14" x14ac:dyDescent="0.2">
      <c r="A875" s="65">
        <v>871</v>
      </c>
      <c r="B875" s="10" t="s">
        <v>171</v>
      </c>
      <c r="C875" s="10">
        <v>7</v>
      </c>
      <c r="D875" s="10">
        <v>28140937</v>
      </c>
      <c r="E875" s="10">
        <v>28160478</v>
      </c>
      <c r="F875" s="10">
        <v>9</v>
      </c>
      <c r="G875" s="10" t="s">
        <v>2606</v>
      </c>
      <c r="H875" s="10" t="s">
        <v>2607</v>
      </c>
      <c r="I875" s="6">
        <v>0.50046499999999905</v>
      </c>
      <c r="J875" s="6">
        <v>0.191464</v>
      </c>
      <c r="K875" s="10" t="s">
        <v>2605</v>
      </c>
      <c r="L875" s="10" t="s">
        <v>5</v>
      </c>
      <c r="M875" s="10" t="s">
        <v>2605</v>
      </c>
      <c r="N875" s="6">
        <v>14.754860000000001</v>
      </c>
    </row>
    <row r="876" spans="1:14" x14ac:dyDescent="0.2">
      <c r="A876" s="65">
        <v>872</v>
      </c>
      <c r="B876" s="10" t="s">
        <v>171</v>
      </c>
      <c r="C876" s="10">
        <v>7</v>
      </c>
      <c r="D876" s="10">
        <v>3064571</v>
      </c>
      <c r="E876" s="10">
        <v>3104743</v>
      </c>
      <c r="F876" s="10">
        <v>20</v>
      </c>
      <c r="G876" s="10" t="s">
        <v>2608</v>
      </c>
      <c r="H876" s="10" t="s">
        <v>2609</v>
      </c>
      <c r="I876" s="6">
        <v>0.13596900000000001</v>
      </c>
      <c r="J876" s="6">
        <v>0.23617099999999999</v>
      </c>
      <c r="K876" s="10" t="s">
        <v>2610</v>
      </c>
      <c r="N876" s="6">
        <v>6.5776699999999897</v>
      </c>
    </row>
    <row r="877" spans="1:14" x14ac:dyDescent="0.2">
      <c r="A877" s="65">
        <v>873</v>
      </c>
      <c r="B877" s="10" t="s">
        <v>171</v>
      </c>
      <c r="C877" s="10">
        <v>7</v>
      </c>
      <c r="D877" s="10">
        <v>32297353</v>
      </c>
      <c r="E877" s="10">
        <v>32360046</v>
      </c>
      <c r="F877" s="10">
        <v>14</v>
      </c>
      <c r="G877" s="10" t="s">
        <v>2611</v>
      </c>
      <c r="H877" s="10" t="s">
        <v>2612</v>
      </c>
      <c r="I877" s="6">
        <v>0.61091899999999999</v>
      </c>
      <c r="J877" s="6">
        <v>0.20969599999999999</v>
      </c>
      <c r="K877" s="10" t="s">
        <v>2613</v>
      </c>
      <c r="N877" s="6">
        <v>11.87829</v>
      </c>
    </row>
    <row r="878" spans="1:14" x14ac:dyDescent="0.2">
      <c r="A878" s="65">
        <v>874</v>
      </c>
      <c r="B878" s="10" t="s">
        <v>171</v>
      </c>
      <c r="C878" s="10">
        <v>7</v>
      </c>
      <c r="D878" s="10">
        <v>32867732</v>
      </c>
      <c r="E878" s="10">
        <v>32963559</v>
      </c>
      <c r="F878" s="10">
        <v>14</v>
      </c>
      <c r="G878" s="10" t="s">
        <v>2614</v>
      </c>
      <c r="H878" s="10" t="s">
        <v>2615</v>
      </c>
      <c r="I878" s="6">
        <v>0.48324299999999998</v>
      </c>
      <c r="J878" s="6">
        <v>0.141461</v>
      </c>
      <c r="K878" s="10" t="s">
        <v>2616</v>
      </c>
      <c r="L878" s="10" t="s">
        <v>5</v>
      </c>
      <c r="M878" s="10" t="s">
        <v>2616</v>
      </c>
      <c r="N878" s="6">
        <v>8.4985199999999992</v>
      </c>
    </row>
    <row r="879" spans="1:14" x14ac:dyDescent="0.2">
      <c r="A879" s="65">
        <v>875</v>
      </c>
      <c r="B879" s="10" t="s">
        <v>171</v>
      </c>
      <c r="C879" s="10">
        <v>7</v>
      </c>
      <c r="D879" s="10">
        <v>39014938</v>
      </c>
      <c r="E879" s="10">
        <v>39039873</v>
      </c>
      <c r="F879" s="10">
        <v>9</v>
      </c>
      <c r="G879" s="10" t="s">
        <v>2617</v>
      </c>
      <c r="H879" s="10" t="s">
        <v>2618</v>
      </c>
      <c r="I879" s="6">
        <v>0.88403600000000004</v>
      </c>
      <c r="J879" s="6">
        <v>0.27251399999999998</v>
      </c>
      <c r="K879" s="10" t="s">
        <v>2619</v>
      </c>
      <c r="L879" s="10" t="s">
        <v>5</v>
      </c>
      <c r="M879" s="10" t="s">
        <v>2619</v>
      </c>
      <c r="N879" s="6">
        <v>8.8430099999999996</v>
      </c>
    </row>
    <row r="880" spans="1:14" x14ac:dyDescent="0.2">
      <c r="A880" s="65">
        <v>876</v>
      </c>
      <c r="B880" s="10" t="s">
        <v>171</v>
      </c>
      <c r="C880" s="10">
        <v>7</v>
      </c>
      <c r="D880" s="10">
        <v>39329010</v>
      </c>
      <c r="E880" s="10">
        <v>39410169</v>
      </c>
      <c r="F880" s="10">
        <v>24</v>
      </c>
      <c r="G880" s="10" t="s">
        <v>2620</v>
      </c>
      <c r="H880" s="10" t="s">
        <v>2621</v>
      </c>
      <c r="I880" s="6">
        <v>0.15360499999999999</v>
      </c>
      <c r="J880" s="6">
        <v>0.103385</v>
      </c>
      <c r="K880" s="10" t="s">
        <v>2619</v>
      </c>
      <c r="L880" s="10" t="s">
        <v>5</v>
      </c>
      <c r="M880" s="10" t="s">
        <v>2619</v>
      </c>
      <c r="N880" s="6">
        <v>10.26559</v>
      </c>
    </row>
    <row r="881" spans="1:14" x14ac:dyDescent="0.2">
      <c r="A881" s="65">
        <v>877</v>
      </c>
      <c r="B881" s="10" t="s">
        <v>171</v>
      </c>
      <c r="C881" s="10">
        <v>7</v>
      </c>
      <c r="D881" s="10">
        <v>44548443</v>
      </c>
      <c r="E881" s="10">
        <v>44633712</v>
      </c>
      <c r="F881" s="10">
        <v>45</v>
      </c>
      <c r="G881" s="10" t="s">
        <v>2622</v>
      </c>
      <c r="H881" s="10" t="s">
        <v>2623</v>
      </c>
      <c r="I881" s="6">
        <v>0.56779299999999999</v>
      </c>
      <c r="J881" s="6">
        <v>7.8074099999999994E-2</v>
      </c>
      <c r="K881" s="10" t="s">
        <v>2624</v>
      </c>
      <c r="L881" s="10" t="s">
        <v>256</v>
      </c>
      <c r="M881" s="10" t="s">
        <v>2624</v>
      </c>
      <c r="N881" s="6">
        <v>3.2384300000000001</v>
      </c>
    </row>
    <row r="882" spans="1:14" x14ac:dyDescent="0.2">
      <c r="A882" s="65">
        <v>878</v>
      </c>
      <c r="B882" s="10" t="s">
        <v>171</v>
      </c>
      <c r="C882" s="10">
        <v>7</v>
      </c>
      <c r="D882" s="10">
        <v>44745098</v>
      </c>
      <c r="E882" s="10">
        <v>44764626</v>
      </c>
      <c r="F882" s="10">
        <v>3</v>
      </c>
      <c r="G882" s="10" t="s">
        <v>2625</v>
      </c>
      <c r="H882" s="10" t="s">
        <v>2626</v>
      </c>
      <c r="I882" s="6">
        <v>0.39587499999999998</v>
      </c>
      <c r="J882" s="6">
        <v>0.89388199999999995</v>
      </c>
      <c r="K882" s="10" t="s">
        <v>2627</v>
      </c>
      <c r="L882" s="10" t="s">
        <v>5</v>
      </c>
      <c r="M882" s="10" t="s">
        <v>2627</v>
      </c>
      <c r="N882" s="6">
        <v>16.580159999999999</v>
      </c>
    </row>
    <row r="883" spans="1:14" x14ac:dyDescent="0.2">
      <c r="A883" s="65">
        <v>879</v>
      </c>
      <c r="B883" s="10" t="s">
        <v>171</v>
      </c>
      <c r="C883" s="10">
        <v>7</v>
      </c>
      <c r="D883" s="10">
        <v>44791584</v>
      </c>
      <c r="E883" s="10">
        <v>45115700</v>
      </c>
      <c r="F883" s="10">
        <v>144</v>
      </c>
      <c r="G883" s="10" t="s">
        <v>2628</v>
      </c>
      <c r="H883" s="10" t="s">
        <v>2629</v>
      </c>
      <c r="I883" s="6">
        <v>0.84275699999999998</v>
      </c>
      <c r="J883" s="6">
        <v>0.21507599999999999</v>
      </c>
      <c r="K883" s="10" t="s">
        <v>2630</v>
      </c>
      <c r="L883" s="10" t="s">
        <v>5</v>
      </c>
      <c r="M883" s="10" t="s">
        <v>2630</v>
      </c>
      <c r="N883" s="6">
        <v>3.7732800000000002</v>
      </c>
    </row>
    <row r="884" spans="1:14" x14ac:dyDescent="0.2">
      <c r="A884" s="65">
        <v>880</v>
      </c>
      <c r="B884" s="10" t="s">
        <v>171</v>
      </c>
      <c r="C884" s="10">
        <v>7</v>
      </c>
      <c r="D884" s="10">
        <v>46004934</v>
      </c>
      <c r="E884" s="10">
        <v>46104353</v>
      </c>
      <c r="F884" s="10">
        <v>23</v>
      </c>
      <c r="G884" s="10" t="s">
        <v>2631</v>
      </c>
      <c r="H884" s="10" t="s">
        <v>2632</v>
      </c>
      <c r="I884" s="6">
        <v>0.16800699999999999</v>
      </c>
      <c r="J884" s="6">
        <v>0.10109</v>
      </c>
      <c r="K884" s="10" t="s">
        <v>2633</v>
      </c>
      <c r="N884" s="6">
        <v>4.7938700000000001</v>
      </c>
    </row>
    <row r="885" spans="1:14" x14ac:dyDescent="0.2">
      <c r="A885" s="65">
        <v>881</v>
      </c>
      <c r="B885" s="10" t="s">
        <v>171</v>
      </c>
      <c r="C885" s="10">
        <v>7</v>
      </c>
      <c r="D885" s="10">
        <v>48066233</v>
      </c>
      <c r="E885" s="10">
        <v>50866513</v>
      </c>
      <c r="F885" s="10">
        <v>562</v>
      </c>
      <c r="G885" s="10" t="s">
        <v>2634</v>
      </c>
      <c r="H885" s="10" t="s">
        <v>2635</v>
      </c>
      <c r="I885" s="6">
        <v>0.512845</v>
      </c>
      <c r="J885" s="6">
        <v>0.19480700000000001</v>
      </c>
      <c r="K885" s="10" t="s">
        <v>2636</v>
      </c>
      <c r="N885" s="6">
        <v>3.03615999999999</v>
      </c>
    </row>
    <row r="886" spans="1:14" x14ac:dyDescent="0.2">
      <c r="A886" s="65">
        <v>882</v>
      </c>
      <c r="B886" s="10" t="s">
        <v>171</v>
      </c>
      <c r="C886" s="10">
        <v>7</v>
      </c>
      <c r="D886" s="10">
        <v>49499334</v>
      </c>
      <c r="E886" s="10">
        <v>49576824</v>
      </c>
      <c r="F886" s="10">
        <v>158</v>
      </c>
      <c r="G886" s="10" t="s">
        <v>2637</v>
      </c>
      <c r="H886" s="10" t="s">
        <v>2638</v>
      </c>
      <c r="I886" s="6">
        <v>0.61132799999999998</v>
      </c>
      <c r="J886" s="6">
        <v>0.24965200000000001</v>
      </c>
      <c r="K886" s="10" t="s">
        <v>2639</v>
      </c>
      <c r="N886" s="6">
        <v>9.0479899999999898</v>
      </c>
    </row>
    <row r="887" spans="1:14" x14ac:dyDescent="0.2">
      <c r="A887" s="65">
        <v>883</v>
      </c>
      <c r="B887" s="10" t="s">
        <v>171</v>
      </c>
      <c r="C887" s="10">
        <v>7</v>
      </c>
      <c r="D887" s="10">
        <v>50476365</v>
      </c>
      <c r="E887" s="10">
        <v>50547918</v>
      </c>
      <c r="F887" s="10">
        <v>24</v>
      </c>
      <c r="G887" s="10" t="s">
        <v>2640</v>
      </c>
      <c r="H887" s="10" t="s">
        <v>2641</v>
      </c>
      <c r="I887" s="6">
        <v>0.51208299999999995</v>
      </c>
      <c r="J887" s="6">
        <v>0.275592</v>
      </c>
      <c r="K887" s="10" t="s">
        <v>2642</v>
      </c>
      <c r="L887" s="10" t="s">
        <v>7</v>
      </c>
      <c r="M887" s="10" t="s">
        <v>2643</v>
      </c>
      <c r="N887" s="6">
        <v>8.8869600000000002</v>
      </c>
    </row>
    <row r="888" spans="1:14" x14ac:dyDescent="0.2">
      <c r="A888" s="65">
        <v>884</v>
      </c>
      <c r="B888" s="10" t="s">
        <v>171</v>
      </c>
      <c r="C888" s="10">
        <v>7</v>
      </c>
      <c r="D888" s="10">
        <v>5307815</v>
      </c>
      <c r="E888" s="10">
        <v>5333452</v>
      </c>
      <c r="F888" s="10">
        <v>5</v>
      </c>
      <c r="G888" s="10" t="s">
        <v>2644</v>
      </c>
      <c r="H888" s="10" t="s">
        <v>2645</v>
      </c>
      <c r="I888" s="6">
        <v>0.13525200000000001</v>
      </c>
      <c r="J888" s="6">
        <v>0.82857599999999998</v>
      </c>
      <c r="K888" s="10" t="s">
        <v>2646</v>
      </c>
      <c r="L888" s="10" t="s">
        <v>5</v>
      </c>
      <c r="M888" s="10" t="s">
        <v>2646</v>
      </c>
      <c r="N888" s="6">
        <v>4.6597499999999998</v>
      </c>
    </row>
    <row r="889" spans="1:14" x14ac:dyDescent="0.2">
      <c r="A889" s="65">
        <v>885</v>
      </c>
      <c r="B889" s="10" t="s">
        <v>171</v>
      </c>
      <c r="C889" s="10">
        <v>7</v>
      </c>
      <c r="D889" s="10">
        <v>5307815</v>
      </c>
      <c r="E889" s="10">
        <v>5353518</v>
      </c>
      <c r="F889" s="10">
        <v>5</v>
      </c>
      <c r="G889" s="10" t="s">
        <v>2647</v>
      </c>
      <c r="H889" s="10" t="s">
        <v>2648</v>
      </c>
      <c r="I889" s="6">
        <v>0.14691100000000001</v>
      </c>
      <c r="J889" s="6">
        <v>0.76580000000000004</v>
      </c>
      <c r="K889" s="10" t="s">
        <v>2646</v>
      </c>
      <c r="L889" s="10" t="s">
        <v>5</v>
      </c>
      <c r="M889" s="10" t="s">
        <v>2646</v>
      </c>
      <c r="N889" s="6">
        <v>3.9497699999999898</v>
      </c>
    </row>
    <row r="890" spans="1:14" x14ac:dyDescent="0.2">
      <c r="A890" s="65">
        <v>886</v>
      </c>
      <c r="B890" s="10" t="s">
        <v>171</v>
      </c>
      <c r="C890" s="10">
        <v>7</v>
      </c>
      <c r="D890" s="10">
        <v>5494567</v>
      </c>
      <c r="E890" s="10">
        <v>5511174</v>
      </c>
      <c r="F890" s="10">
        <v>19</v>
      </c>
      <c r="G890" s="10" t="s">
        <v>2649</v>
      </c>
      <c r="H890" s="10" t="s">
        <v>2650</v>
      </c>
      <c r="I890" s="6">
        <v>0.10950699999999999</v>
      </c>
      <c r="J890" s="6">
        <v>7.1986599999999998E-2</v>
      </c>
      <c r="K890" s="10" t="s">
        <v>2651</v>
      </c>
      <c r="L890" s="10" t="s">
        <v>5</v>
      </c>
      <c r="M890" s="10" t="s">
        <v>2651</v>
      </c>
      <c r="N890" s="6">
        <v>6.1782000000000004</v>
      </c>
    </row>
    <row r="891" spans="1:14" x14ac:dyDescent="0.2">
      <c r="A891" s="65">
        <v>887</v>
      </c>
      <c r="B891" s="10" t="s">
        <v>171</v>
      </c>
      <c r="C891" s="10">
        <v>7</v>
      </c>
      <c r="D891" s="10">
        <v>6339553</v>
      </c>
      <c r="E891" s="10">
        <v>6445925</v>
      </c>
      <c r="F891" s="10">
        <v>32</v>
      </c>
      <c r="G891" s="10" t="s">
        <v>2652</v>
      </c>
      <c r="H891" s="10" t="s">
        <v>2653</v>
      </c>
      <c r="I891" s="6">
        <v>0.134321</v>
      </c>
      <c r="J891" s="6">
        <v>0.12693599999999999</v>
      </c>
      <c r="K891" s="10" t="s">
        <v>2654</v>
      </c>
      <c r="L891" s="10" t="s">
        <v>5</v>
      </c>
      <c r="M891" s="10" t="s">
        <v>2654</v>
      </c>
      <c r="N891" s="6">
        <v>5.4736000000000002</v>
      </c>
    </row>
    <row r="892" spans="1:14" x14ac:dyDescent="0.2">
      <c r="A892" s="65">
        <v>888</v>
      </c>
      <c r="B892" s="10" t="s">
        <v>171</v>
      </c>
      <c r="C892" s="10">
        <v>7</v>
      </c>
      <c r="D892" s="10">
        <v>5305720</v>
      </c>
      <c r="E892" s="10">
        <v>6848024</v>
      </c>
      <c r="F892" s="10">
        <v>54</v>
      </c>
      <c r="G892" s="10" t="s">
        <v>2655</v>
      </c>
      <c r="H892" s="10" t="s">
        <v>2656</v>
      </c>
      <c r="I892" s="6">
        <v>0.161222</v>
      </c>
      <c r="J892" s="6">
        <v>0.47683799999999998</v>
      </c>
      <c r="K892" s="10" t="s">
        <v>2657</v>
      </c>
      <c r="L892" s="10" t="s">
        <v>221</v>
      </c>
      <c r="M892" s="10" t="s">
        <v>2657</v>
      </c>
      <c r="N892" s="6">
        <v>5.25183</v>
      </c>
    </row>
    <row r="893" spans="1:14" x14ac:dyDescent="0.2">
      <c r="A893" s="65">
        <v>889</v>
      </c>
      <c r="B893" s="10" t="s">
        <v>171</v>
      </c>
      <c r="C893" s="10">
        <v>7</v>
      </c>
      <c r="D893" s="10">
        <v>70131977</v>
      </c>
      <c r="E893" s="10">
        <v>70354117</v>
      </c>
      <c r="F893" s="10">
        <v>60</v>
      </c>
      <c r="G893" s="10" t="s">
        <v>2658</v>
      </c>
      <c r="H893" s="10" t="s">
        <v>2659</v>
      </c>
      <c r="I893" s="6">
        <v>0.24696799999999999</v>
      </c>
      <c r="J893" s="6">
        <v>4.4768299999999997E-2</v>
      </c>
      <c r="K893" s="10" t="s">
        <v>2660</v>
      </c>
      <c r="L893" s="10" t="s">
        <v>5</v>
      </c>
      <c r="M893" s="10" t="s">
        <v>2660</v>
      </c>
      <c r="N893" s="6">
        <v>7.8331399999999896</v>
      </c>
    </row>
    <row r="894" spans="1:14" x14ac:dyDescent="0.2">
      <c r="A894" s="65">
        <v>890</v>
      </c>
      <c r="B894" s="10" t="s">
        <v>171</v>
      </c>
      <c r="C894" s="10">
        <v>7</v>
      </c>
      <c r="D894" s="10">
        <v>70573983</v>
      </c>
      <c r="E894" s="10">
        <v>70604215</v>
      </c>
      <c r="F894" s="10">
        <v>10</v>
      </c>
      <c r="G894" s="10" t="s">
        <v>2661</v>
      </c>
      <c r="H894" s="10" t="s">
        <v>2662</v>
      </c>
      <c r="I894" s="6">
        <v>0.41486200000000001</v>
      </c>
      <c r="J894" s="6">
        <v>0.238175</v>
      </c>
      <c r="K894" s="10" t="s">
        <v>2660</v>
      </c>
      <c r="L894" s="10" t="s">
        <v>5</v>
      </c>
      <c r="M894" s="10" t="s">
        <v>2660</v>
      </c>
      <c r="N894" s="6">
        <v>9.3479999999999901</v>
      </c>
    </row>
    <row r="895" spans="1:14" x14ac:dyDescent="0.2">
      <c r="A895" s="65">
        <v>891</v>
      </c>
      <c r="B895" s="10" t="s">
        <v>171</v>
      </c>
      <c r="C895" s="10">
        <v>7</v>
      </c>
      <c r="D895" s="10">
        <v>71965830</v>
      </c>
      <c r="E895" s="10">
        <v>72179062</v>
      </c>
      <c r="F895" s="10">
        <v>9</v>
      </c>
      <c r="G895" s="10" t="s">
        <v>2663</v>
      </c>
      <c r="H895" s="10" t="s">
        <v>2664</v>
      </c>
      <c r="I895" s="6">
        <v>0.26191700000000001</v>
      </c>
      <c r="J895" s="6">
        <v>0.30815399999999998</v>
      </c>
      <c r="K895" s="10" t="s">
        <v>2665</v>
      </c>
      <c r="L895" s="10" t="s">
        <v>5</v>
      </c>
      <c r="M895" s="10" t="s">
        <v>2665</v>
      </c>
      <c r="N895" s="6">
        <v>7.5238699999999996</v>
      </c>
    </row>
    <row r="896" spans="1:14" x14ac:dyDescent="0.2">
      <c r="A896" s="65">
        <v>892</v>
      </c>
      <c r="B896" s="10" t="s">
        <v>171</v>
      </c>
      <c r="C896" s="10">
        <v>7</v>
      </c>
      <c r="D896" s="10">
        <v>69157603</v>
      </c>
      <c r="E896" s="10">
        <v>73620599</v>
      </c>
      <c r="F896" s="10">
        <v>317</v>
      </c>
      <c r="G896" s="10" t="s">
        <v>2666</v>
      </c>
      <c r="H896" s="10" t="s">
        <v>2667</v>
      </c>
      <c r="I896" s="6">
        <v>0.105823</v>
      </c>
      <c r="J896" s="6">
        <v>5.0870899999999997E-2</v>
      </c>
      <c r="K896" s="10" t="s">
        <v>2668</v>
      </c>
      <c r="L896" s="10" t="s">
        <v>5</v>
      </c>
      <c r="M896" s="10" t="s">
        <v>2668</v>
      </c>
      <c r="N896" s="6">
        <v>4.4949699999999897</v>
      </c>
    </row>
    <row r="897" spans="1:14" x14ac:dyDescent="0.2">
      <c r="A897" s="65">
        <v>893</v>
      </c>
      <c r="B897" s="10" t="s">
        <v>171</v>
      </c>
      <c r="C897" s="10">
        <v>7</v>
      </c>
      <c r="D897" s="10">
        <v>70641075</v>
      </c>
      <c r="E897" s="10">
        <v>73603327</v>
      </c>
      <c r="F897" s="10">
        <v>134</v>
      </c>
      <c r="G897" s="10" t="s">
        <v>2669</v>
      </c>
      <c r="H897" s="10" t="s">
        <v>2670</v>
      </c>
      <c r="I897" s="6">
        <v>1.6425499999999999E-2</v>
      </c>
      <c r="J897" s="6">
        <v>6.79197E-2</v>
      </c>
      <c r="K897" s="10" t="s">
        <v>2671</v>
      </c>
      <c r="L897" s="10" t="s">
        <v>161</v>
      </c>
      <c r="M897" s="10" t="s">
        <v>2671</v>
      </c>
      <c r="N897" s="6">
        <v>5.8940199999999896</v>
      </c>
    </row>
    <row r="898" spans="1:14" x14ac:dyDescent="0.2">
      <c r="A898" s="65">
        <v>894</v>
      </c>
      <c r="B898" s="10" t="s">
        <v>171</v>
      </c>
      <c r="C898" s="10">
        <v>7</v>
      </c>
      <c r="D898" s="10">
        <v>74636378</v>
      </c>
      <c r="E898" s="10">
        <v>74726591</v>
      </c>
      <c r="F898" s="10">
        <v>39</v>
      </c>
      <c r="G898" s="10" t="s">
        <v>2672</v>
      </c>
      <c r="H898" s="10" t="s">
        <v>2673</v>
      </c>
      <c r="I898" s="6">
        <v>0.605827</v>
      </c>
      <c r="J898" s="6">
        <v>0.115256</v>
      </c>
      <c r="K898" s="10" t="s">
        <v>2674</v>
      </c>
      <c r="L898" s="10" t="s">
        <v>5</v>
      </c>
      <c r="M898" s="10" t="s">
        <v>2674</v>
      </c>
      <c r="N898" s="6">
        <v>13.615970000000001</v>
      </c>
    </row>
    <row r="899" spans="1:14" x14ac:dyDescent="0.2">
      <c r="A899" s="65">
        <v>895</v>
      </c>
      <c r="B899" s="10" t="s">
        <v>171</v>
      </c>
      <c r="C899" s="10">
        <v>7</v>
      </c>
      <c r="D899" s="10">
        <v>75432140</v>
      </c>
      <c r="E899" s="10">
        <v>75472441</v>
      </c>
      <c r="F899" s="10">
        <v>7</v>
      </c>
      <c r="G899" s="10" t="s">
        <v>2675</v>
      </c>
      <c r="H899" s="10" t="s">
        <v>2676</v>
      </c>
      <c r="I899" s="6">
        <v>0.41668699999999997</v>
      </c>
      <c r="J899" s="6">
        <v>0.340416</v>
      </c>
      <c r="K899" s="10" t="s">
        <v>2677</v>
      </c>
      <c r="L899" s="10" t="s">
        <v>5</v>
      </c>
      <c r="M899" s="10" t="s">
        <v>2677</v>
      </c>
      <c r="N899" s="6">
        <v>36.616050000000001</v>
      </c>
    </row>
    <row r="900" spans="1:14" x14ac:dyDescent="0.2">
      <c r="A900" s="65">
        <v>896</v>
      </c>
      <c r="B900" s="10" t="s">
        <v>171</v>
      </c>
      <c r="C900" s="10">
        <v>7</v>
      </c>
      <c r="D900" s="10">
        <v>77002781</v>
      </c>
      <c r="E900" s="10">
        <v>77062677</v>
      </c>
      <c r="F900" s="10">
        <v>6</v>
      </c>
      <c r="G900" s="10" t="s">
        <v>2678</v>
      </c>
      <c r="H900" s="10" t="s">
        <v>2679</v>
      </c>
      <c r="I900" s="6">
        <v>0.17446900000000001</v>
      </c>
      <c r="J900" s="6">
        <v>0.46165200000000001</v>
      </c>
      <c r="K900" s="10" t="s">
        <v>2680</v>
      </c>
      <c r="N900" s="6">
        <v>31.88523</v>
      </c>
    </row>
    <row r="901" spans="1:14" x14ac:dyDescent="0.2">
      <c r="A901" s="65">
        <v>897</v>
      </c>
      <c r="B901" s="10" t="s">
        <v>239</v>
      </c>
      <c r="C901" s="10">
        <v>7</v>
      </c>
      <c r="D901" s="10">
        <v>76920982</v>
      </c>
      <c r="E901" s="10">
        <v>77097776</v>
      </c>
      <c r="F901" s="10">
        <v>50</v>
      </c>
      <c r="G901" s="10" t="s">
        <v>2681</v>
      </c>
      <c r="H901" s="10" t="s">
        <v>2682</v>
      </c>
      <c r="I901" s="6">
        <v>0.31568600000000002</v>
      </c>
      <c r="J901" s="6">
        <v>0.232122</v>
      </c>
      <c r="K901" s="10" t="s">
        <v>2680</v>
      </c>
      <c r="N901" s="6">
        <v>23.040389999999999</v>
      </c>
    </row>
    <row r="902" spans="1:14" x14ac:dyDescent="0.2">
      <c r="A902" s="65">
        <v>898</v>
      </c>
      <c r="B902" s="10" t="s">
        <v>171</v>
      </c>
      <c r="C902" s="10">
        <v>7</v>
      </c>
      <c r="D902" s="10">
        <v>77416489</v>
      </c>
      <c r="E902" s="10">
        <v>77427793</v>
      </c>
      <c r="F902" s="10">
        <v>14</v>
      </c>
      <c r="G902" s="10" t="s">
        <v>2683</v>
      </c>
      <c r="H902" s="10" t="s">
        <v>2684</v>
      </c>
      <c r="I902" s="6">
        <v>0.63703199999999904</v>
      </c>
      <c r="J902" s="6">
        <v>0.12651799999999999</v>
      </c>
      <c r="K902" s="10" t="s">
        <v>2685</v>
      </c>
      <c r="N902" s="6">
        <v>9.4309799999999999</v>
      </c>
    </row>
    <row r="903" spans="1:14" x14ac:dyDescent="0.2">
      <c r="A903" s="65">
        <v>899</v>
      </c>
      <c r="B903" s="10" t="s">
        <v>171</v>
      </c>
      <c r="C903" s="10">
        <v>7</v>
      </c>
      <c r="D903" s="10">
        <v>78200451</v>
      </c>
      <c r="E903" s="10">
        <v>78200451</v>
      </c>
      <c r="F903" s="10">
        <v>1</v>
      </c>
      <c r="G903" s="10" t="s">
        <v>2686</v>
      </c>
      <c r="H903" s="10" t="s">
        <v>2687</v>
      </c>
      <c r="I903" s="6">
        <v>0.355707</v>
      </c>
      <c r="J903" s="6">
        <v>0.99968900000000005</v>
      </c>
      <c r="K903" s="10" t="s">
        <v>2688</v>
      </c>
      <c r="L903" s="10" t="s">
        <v>5</v>
      </c>
      <c r="M903" s="10" t="s">
        <v>2688</v>
      </c>
      <c r="N903" s="6">
        <v>15.28599</v>
      </c>
    </row>
    <row r="904" spans="1:14" x14ac:dyDescent="0.2">
      <c r="A904" s="65">
        <v>900</v>
      </c>
      <c r="B904" s="10" t="s">
        <v>171</v>
      </c>
      <c r="C904" s="10">
        <v>7</v>
      </c>
      <c r="D904" s="10">
        <v>78491418</v>
      </c>
      <c r="E904" s="10">
        <v>78498782</v>
      </c>
      <c r="F904" s="10">
        <v>6</v>
      </c>
      <c r="G904" s="10" t="s">
        <v>2689</v>
      </c>
      <c r="H904" s="10" t="s">
        <v>2690</v>
      </c>
      <c r="I904" s="6">
        <v>0.50651299999999999</v>
      </c>
      <c r="J904" s="6">
        <v>0.257322</v>
      </c>
      <c r="K904" s="10" t="s">
        <v>2688</v>
      </c>
      <c r="L904" s="10" t="s">
        <v>221</v>
      </c>
      <c r="M904" s="10" t="s">
        <v>2688</v>
      </c>
      <c r="N904" s="6">
        <v>7.6626199999999898</v>
      </c>
    </row>
    <row r="905" spans="1:14" x14ac:dyDescent="0.2">
      <c r="A905" s="65">
        <v>901</v>
      </c>
      <c r="B905" s="10" t="s">
        <v>171</v>
      </c>
      <c r="C905" s="10">
        <v>7</v>
      </c>
      <c r="D905" s="10">
        <v>79430214</v>
      </c>
      <c r="E905" s="10">
        <v>79491729</v>
      </c>
      <c r="F905" s="10">
        <v>41</v>
      </c>
      <c r="G905" s="10" t="s">
        <v>2691</v>
      </c>
      <c r="H905" s="10" t="s">
        <v>2692</v>
      </c>
      <c r="I905" s="6">
        <v>0.48925800000000003</v>
      </c>
      <c r="J905" s="6">
        <v>0.147064</v>
      </c>
      <c r="K905" s="10" t="s">
        <v>2688</v>
      </c>
      <c r="N905" s="6">
        <v>4.9383099999999898</v>
      </c>
    </row>
    <row r="906" spans="1:14" x14ac:dyDescent="0.2">
      <c r="A906" s="65">
        <v>902</v>
      </c>
      <c r="B906" s="10" t="s">
        <v>171</v>
      </c>
      <c r="C906" s="10">
        <v>7</v>
      </c>
      <c r="D906" s="10">
        <v>825452</v>
      </c>
      <c r="E906" s="10">
        <v>2870695</v>
      </c>
      <c r="F906" s="10">
        <v>40</v>
      </c>
      <c r="G906" s="10" t="s">
        <v>2693</v>
      </c>
      <c r="H906" s="10" t="s">
        <v>2694</v>
      </c>
      <c r="I906" s="6">
        <v>0.17340999999999901</v>
      </c>
      <c r="J906" s="6">
        <v>0.12209299999999999</v>
      </c>
      <c r="K906" s="10" t="s">
        <v>2695</v>
      </c>
      <c r="L906" s="10" t="s">
        <v>5</v>
      </c>
      <c r="M906" s="10" t="s">
        <v>2695</v>
      </c>
      <c r="N906" s="6">
        <v>4.1083800000000004</v>
      </c>
    </row>
    <row r="907" spans="1:14" x14ac:dyDescent="0.2">
      <c r="A907" s="65">
        <v>903</v>
      </c>
      <c r="B907" s="10" t="s">
        <v>171</v>
      </c>
      <c r="C907" s="10">
        <v>7</v>
      </c>
      <c r="D907" s="10">
        <v>93395855</v>
      </c>
      <c r="E907" s="10">
        <v>93420245</v>
      </c>
      <c r="F907" s="10">
        <v>16</v>
      </c>
      <c r="G907" s="10" t="s">
        <v>2696</v>
      </c>
      <c r="H907" s="10" t="s">
        <v>2697</v>
      </c>
      <c r="I907" s="6">
        <v>8.2534099999999999E-2</v>
      </c>
      <c r="J907" s="6">
        <v>0.24374100000000001</v>
      </c>
      <c r="K907" s="10" t="s">
        <v>156</v>
      </c>
      <c r="N907" s="6">
        <v>5.2913100000000002</v>
      </c>
    </row>
    <row r="908" spans="1:14" x14ac:dyDescent="0.2">
      <c r="A908" s="65">
        <v>904</v>
      </c>
      <c r="B908" s="10" t="s">
        <v>171</v>
      </c>
      <c r="C908" s="10">
        <v>7</v>
      </c>
      <c r="D908" s="10">
        <v>93453396</v>
      </c>
      <c r="E908" s="10">
        <v>93516027</v>
      </c>
      <c r="F908" s="10">
        <v>55</v>
      </c>
      <c r="G908" s="10" t="s">
        <v>2698</v>
      </c>
      <c r="H908" s="10" t="s">
        <v>2699</v>
      </c>
      <c r="I908" s="6">
        <v>0.478321</v>
      </c>
      <c r="J908" s="6">
        <v>4.7371799999999999E-2</v>
      </c>
      <c r="K908" s="10" t="s">
        <v>156</v>
      </c>
      <c r="L908" s="10" t="s">
        <v>5</v>
      </c>
      <c r="M908" s="10" t="s">
        <v>156</v>
      </c>
      <c r="N908" s="6">
        <v>11.79458</v>
      </c>
    </row>
    <row r="909" spans="1:14" x14ac:dyDescent="0.2">
      <c r="A909" s="65">
        <v>905</v>
      </c>
      <c r="B909" s="10" t="s">
        <v>171</v>
      </c>
      <c r="C909" s="10">
        <v>7</v>
      </c>
      <c r="D909" s="10">
        <v>92624658</v>
      </c>
      <c r="E909" s="10">
        <v>95076440</v>
      </c>
      <c r="F909" s="10">
        <v>180</v>
      </c>
      <c r="G909" s="10" t="s">
        <v>2700</v>
      </c>
      <c r="H909" s="10" t="s">
        <v>2701</v>
      </c>
      <c r="I909" s="6">
        <v>2.4340400000000002E-2</v>
      </c>
      <c r="J909" s="6">
        <v>0.49633699999999997</v>
      </c>
      <c r="K909" s="10" t="s">
        <v>156</v>
      </c>
      <c r="L909" s="10" t="s">
        <v>221</v>
      </c>
      <c r="M909" s="10" t="s">
        <v>156</v>
      </c>
      <c r="N909" s="6">
        <v>6.1639200000000001</v>
      </c>
    </row>
    <row r="910" spans="1:14" x14ac:dyDescent="0.2">
      <c r="A910" s="65">
        <v>906</v>
      </c>
      <c r="B910" s="10" t="s">
        <v>171</v>
      </c>
      <c r="C910" s="10">
        <v>7</v>
      </c>
      <c r="D910" s="10">
        <v>93516004</v>
      </c>
      <c r="E910" s="10">
        <v>95018268</v>
      </c>
      <c r="F910" s="10">
        <v>61</v>
      </c>
      <c r="G910" s="10" t="s">
        <v>2702</v>
      </c>
      <c r="H910" s="10" t="s">
        <v>2703</v>
      </c>
      <c r="I910" s="6">
        <v>0.148781</v>
      </c>
      <c r="J910" s="6">
        <v>0.39224100000000001</v>
      </c>
      <c r="K910" s="10" t="s">
        <v>156</v>
      </c>
      <c r="N910" s="6">
        <v>4.9371400000000003</v>
      </c>
    </row>
    <row r="911" spans="1:14" x14ac:dyDescent="0.2">
      <c r="A911" s="65">
        <v>907</v>
      </c>
      <c r="B911" s="10" t="s">
        <v>171</v>
      </c>
      <c r="C911" s="10">
        <v>7</v>
      </c>
      <c r="D911" s="10">
        <v>94396612</v>
      </c>
      <c r="E911" s="10">
        <v>95039902</v>
      </c>
      <c r="F911" s="10">
        <v>21</v>
      </c>
      <c r="G911" s="10" t="s">
        <v>2704</v>
      </c>
      <c r="H911" s="10" t="s">
        <v>2705</v>
      </c>
      <c r="I911" s="6">
        <v>0.63096099999999999</v>
      </c>
      <c r="J911" s="6">
        <v>0.411329</v>
      </c>
      <c r="K911" s="10" t="s">
        <v>2706</v>
      </c>
      <c r="L911" s="10" t="s">
        <v>5</v>
      </c>
      <c r="M911" s="10" t="s">
        <v>2706</v>
      </c>
      <c r="N911" s="6">
        <v>4.1693600000000002</v>
      </c>
    </row>
    <row r="912" spans="1:14" x14ac:dyDescent="0.2">
      <c r="A912" s="65">
        <v>908</v>
      </c>
      <c r="B912" s="10" t="s">
        <v>171</v>
      </c>
      <c r="C912" s="10">
        <v>7</v>
      </c>
      <c r="D912" s="10">
        <v>99423183</v>
      </c>
      <c r="E912" s="10">
        <v>99599778</v>
      </c>
      <c r="F912" s="10">
        <v>28</v>
      </c>
      <c r="G912" s="10" t="s">
        <v>2707</v>
      </c>
      <c r="H912" s="10" t="s">
        <v>2708</v>
      </c>
      <c r="I912" s="6">
        <v>0.15329200000000001</v>
      </c>
      <c r="J912" s="6">
        <v>9.3090400000000004E-2</v>
      </c>
      <c r="K912" s="10" t="s">
        <v>2709</v>
      </c>
      <c r="L912" s="10" t="s">
        <v>2710</v>
      </c>
      <c r="M912" s="10" t="s">
        <v>2711</v>
      </c>
      <c r="N912" s="6">
        <v>13.48175</v>
      </c>
    </row>
    <row r="913" spans="1:14" x14ac:dyDescent="0.2">
      <c r="A913" s="65">
        <v>909</v>
      </c>
      <c r="B913" s="10" t="s">
        <v>171</v>
      </c>
      <c r="C913" s="10">
        <v>8</v>
      </c>
      <c r="D913" s="10">
        <v>100925146</v>
      </c>
      <c r="E913" s="10">
        <v>100957891</v>
      </c>
      <c r="F913" s="10">
        <v>9</v>
      </c>
      <c r="G913" s="10" t="s">
        <v>2712</v>
      </c>
      <c r="H913" s="10" t="s">
        <v>2713</v>
      </c>
      <c r="I913" s="6">
        <v>0.61387499999999995</v>
      </c>
      <c r="J913" s="6">
        <v>0.14291199999999901</v>
      </c>
      <c r="K913" s="10" t="s">
        <v>2714</v>
      </c>
      <c r="L913" s="10" t="s">
        <v>221</v>
      </c>
      <c r="M913" s="10" t="s">
        <v>2714</v>
      </c>
      <c r="N913" s="6">
        <v>6.4984799999999998</v>
      </c>
    </row>
    <row r="914" spans="1:14" x14ac:dyDescent="0.2">
      <c r="A914" s="65">
        <v>910</v>
      </c>
      <c r="B914" s="10" t="s">
        <v>171</v>
      </c>
      <c r="C914" s="10">
        <v>8</v>
      </c>
      <c r="D914" s="10">
        <v>99909075</v>
      </c>
      <c r="E914" s="10">
        <v>101904093</v>
      </c>
      <c r="F914" s="10">
        <v>109</v>
      </c>
      <c r="G914" s="10" t="s">
        <v>2715</v>
      </c>
      <c r="H914" s="10" t="s">
        <v>2716</v>
      </c>
      <c r="I914" s="6">
        <v>0.21126700000000001</v>
      </c>
      <c r="J914" s="6">
        <v>3.0592299999999999E-2</v>
      </c>
      <c r="K914" s="10" t="s">
        <v>2717</v>
      </c>
      <c r="L914" s="10" t="s">
        <v>5</v>
      </c>
      <c r="M914" s="10" t="s">
        <v>2717</v>
      </c>
      <c r="N914" s="6">
        <v>5.5095000000000001</v>
      </c>
    </row>
    <row r="915" spans="1:14" x14ac:dyDescent="0.2">
      <c r="A915" s="65">
        <v>911</v>
      </c>
      <c r="B915" s="10" t="s">
        <v>171</v>
      </c>
      <c r="C915" s="10">
        <v>8</v>
      </c>
      <c r="D915" s="10">
        <v>104071803</v>
      </c>
      <c r="E915" s="10">
        <v>104327366</v>
      </c>
      <c r="F915" s="10">
        <v>135</v>
      </c>
      <c r="G915" s="10" t="s">
        <v>2718</v>
      </c>
      <c r="H915" s="10" t="s">
        <v>2719</v>
      </c>
      <c r="I915" s="6">
        <v>0.49893999999999999</v>
      </c>
      <c r="J915" s="6">
        <v>0.13208300000000001</v>
      </c>
      <c r="K915" s="10" t="s">
        <v>2720</v>
      </c>
      <c r="N915" s="6">
        <v>8.3656100000000002</v>
      </c>
    </row>
    <row r="916" spans="1:14" x14ac:dyDescent="0.2">
      <c r="A916" s="65">
        <v>912</v>
      </c>
      <c r="B916" s="10" t="s">
        <v>171</v>
      </c>
      <c r="C916" s="10">
        <v>8</v>
      </c>
      <c r="D916" s="10">
        <v>104708232</v>
      </c>
      <c r="E916" s="10">
        <v>105452043</v>
      </c>
      <c r="F916" s="10">
        <v>108</v>
      </c>
      <c r="G916" s="10" t="s">
        <v>2721</v>
      </c>
      <c r="H916" s="10" t="s">
        <v>2722</v>
      </c>
      <c r="I916" s="6">
        <v>8.0771099999999998E-2</v>
      </c>
      <c r="J916" s="6">
        <v>0.106448</v>
      </c>
      <c r="K916" s="10" t="s">
        <v>2723</v>
      </c>
      <c r="N916" s="6">
        <v>6.6355699999999898</v>
      </c>
    </row>
    <row r="917" spans="1:14" x14ac:dyDescent="0.2">
      <c r="A917" s="65">
        <v>913</v>
      </c>
      <c r="B917" s="10" t="s">
        <v>171</v>
      </c>
      <c r="C917" s="10">
        <v>8</v>
      </c>
      <c r="D917" s="10">
        <v>105324076</v>
      </c>
      <c r="E917" s="10">
        <v>105655115</v>
      </c>
      <c r="F917" s="10">
        <v>132</v>
      </c>
      <c r="G917" s="10" t="s">
        <v>2724</v>
      </c>
      <c r="H917" s="10" t="s">
        <v>2725</v>
      </c>
      <c r="I917" s="6">
        <v>7.9022700000000001E-2</v>
      </c>
      <c r="J917" s="6">
        <v>0.37460900000000003</v>
      </c>
      <c r="K917" s="10" t="s">
        <v>2726</v>
      </c>
      <c r="L917" s="10" t="s">
        <v>5</v>
      </c>
      <c r="M917" s="10" t="s">
        <v>2726</v>
      </c>
      <c r="N917" s="6">
        <v>4.7296399999999998</v>
      </c>
    </row>
    <row r="918" spans="1:14" x14ac:dyDescent="0.2">
      <c r="A918" s="65">
        <v>914</v>
      </c>
      <c r="B918" s="10" t="s">
        <v>171</v>
      </c>
      <c r="C918" s="10">
        <v>8</v>
      </c>
      <c r="D918" s="10">
        <v>10383901</v>
      </c>
      <c r="E918" s="10">
        <v>10931365</v>
      </c>
      <c r="F918" s="10">
        <v>8</v>
      </c>
      <c r="G918" s="10" t="s">
        <v>2727</v>
      </c>
      <c r="H918" s="10" t="s">
        <v>2728</v>
      </c>
      <c r="I918" s="6">
        <v>0.54004600000000003</v>
      </c>
      <c r="J918" s="6">
        <v>0.49826300000000001</v>
      </c>
      <c r="K918" s="10" t="s">
        <v>2729</v>
      </c>
      <c r="L918" s="10" t="s">
        <v>5</v>
      </c>
      <c r="M918" s="10" t="s">
        <v>2729</v>
      </c>
      <c r="N918" s="6">
        <v>27.500039999999998</v>
      </c>
    </row>
    <row r="919" spans="1:14" x14ac:dyDescent="0.2">
      <c r="A919" s="65">
        <v>915</v>
      </c>
      <c r="B919" s="10" t="s">
        <v>171</v>
      </c>
      <c r="C919" s="10">
        <v>8</v>
      </c>
      <c r="D919" s="10">
        <v>111233244</v>
      </c>
      <c r="E919" s="10">
        <v>111382935</v>
      </c>
      <c r="F919" s="10">
        <v>32</v>
      </c>
      <c r="G919" s="10" t="s">
        <v>2730</v>
      </c>
      <c r="H919" s="10" t="s">
        <v>2731</v>
      </c>
      <c r="I919" s="6">
        <v>0.68679399999999902</v>
      </c>
      <c r="J919" s="6">
        <v>0.158716</v>
      </c>
      <c r="K919" s="10" t="s">
        <v>2732</v>
      </c>
      <c r="N919" s="6">
        <v>8.1105999999999998</v>
      </c>
    </row>
    <row r="920" spans="1:14" x14ac:dyDescent="0.2">
      <c r="A920" s="65">
        <v>916</v>
      </c>
      <c r="B920" s="10" t="s">
        <v>171</v>
      </c>
      <c r="C920" s="10">
        <v>8</v>
      </c>
      <c r="D920" s="10">
        <v>109896166</v>
      </c>
      <c r="E920" s="10">
        <v>112844966</v>
      </c>
      <c r="F920" s="10">
        <v>489</v>
      </c>
      <c r="G920" s="10" t="s">
        <v>2733</v>
      </c>
      <c r="H920" s="10" t="s">
        <v>2734</v>
      </c>
      <c r="I920" s="6">
        <v>1.6784999999999901E-2</v>
      </c>
      <c r="J920" s="6">
        <v>0.42072500000000002</v>
      </c>
      <c r="K920" s="10" t="s">
        <v>2732</v>
      </c>
      <c r="L920" s="10" t="s">
        <v>5</v>
      </c>
      <c r="M920" s="10" t="s">
        <v>2732</v>
      </c>
      <c r="N920" s="6">
        <v>6.4699</v>
      </c>
    </row>
    <row r="921" spans="1:14" x14ac:dyDescent="0.2">
      <c r="A921" s="65">
        <v>917</v>
      </c>
      <c r="B921" s="10" t="s">
        <v>171</v>
      </c>
      <c r="C921" s="10">
        <v>8</v>
      </c>
      <c r="D921" s="10">
        <v>115492096</v>
      </c>
      <c r="E921" s="10">
        <v>115618084</v>
      </c>
      <c r="F921" s="10">
        <v>109</v>
      </c>
      <c r="G921" s="10" t="s">
        <v>2735</v>
      </c>
      <c r="H921" s="10" t="s">
        <v>2736</v>
      </c>
      <c r="I921" s="6">
        <v>0.56191000000000002</v>
      </c>
      <c r="J921" s="6">
        <v>2.3528299999999999E-2</v>
      </c>
      <c r="K921" s="10" t="s">
        <v>2737</v>
      </c>
      <c r="L921" s="10" t="s">
        <v>5</v>
      </c>
      <c r="M921" s="10" t="s">
        <v>2737</v>
      </c>
      <c r="N921" s="6">
        <v>9.5958399999999902</v>
      </c>
    </row>
    <row r="922" spans="1:14" x14ac:dyDescent="0.2">
      <c r="A922" s="65">
        <v>918</v>
      </c>
      <c r="B922" s="10" t="s">
        <v>171</v>
      </c>
      <c r="C922" s="10">
        <v>8</v>
      </c>
      <c r="D922" s="10">
        <v>115651671</v>
      </c>
      <c r="E922" s="10">
        <v>115658120</v>
      </c>
      <c r="F922" s="10">
        <v>4</v>
      </c>
      <c r="G922" s="10" t="s">
        <v>2738</v>
      </c>
      <c r="H922" s="10" t="s">
        <v>2739</v>
      </c>
      <c r="I922" s="6">
        <v>0.27645999999999998</v>
      </c>
      <c r="J922" s="6">
        <v>0.373311</v>
      </c>
      <c r="K922" s="10" t="s">
        <v>2737</v>
      </c>
      <c r="L922" s="10" t="s">
        <v>5</v>
      </c>
      <c r="M922" s="10" t="s">
        <v>2737</v>
      </c>
      <c r="N922" s="6">
        <v>21.503629999999902</v>
      </c>
    </row>
    <row r="923" spans="1:14" x14ac:dyDescent="0.2">
      <c r="A923" s="65">
        <v>919</v>
      </c>
      <c r="B923" s="10" t="s">
        <v>171</v>
      </c>
      <c r="C923" s="10">
        <v>8</v>
      </c>
      <c r="D923" s="10">
        <v>117756747</v>
      </c>
      <c r="E923" s="10">
        <v>117793480</v>
      </c>
      <c r="F923" s="10">
        <v>23</v>
      </c>
      <c r="G923" s="10" t="s">
        <v>2740</v>
      </c>
      <c r="H923" s="10" t="s">
        <v>2741</v>
      </c>
      <c r="I923" s="6">
        <v>0.22797300000000001</v>
      </c>
      <c r="J923" s="6">
        <v>6.1793399999999998E-2</v>
      </c>
      <c r="K923" s="10" t="s">
        <v>2742</v>
      </c>
      <c r="N923" s="6">
        <v>5.7277800000000001</v>
      </c>
    </row>
    <row r="924" spans="1:14" x14ac:dyDescent="0.2">
      <c r="A924" s="65">
        <v>920</v>
      </c>
      <c r="B924" s="10" t="s">
        <v>171</v>
      </c>
      <c r="C924" s="10">
        <v>8</v>
      </c>
      <c r="D924" s="10">
        <v>117850822</v>
      </c>
      <c r="E924" s="10">
        <v>117857912</v>
      </c>
      <c r="F924" s="10">
        <v>3</v>
      </c>
      <c r="G924" s="10" t="s">
        <v>2743</v>
      </c>
      <c r="H924" s="10" t="s">
        <v>2744</v>
      </c>
      <c r="I924" s="6">
        <v>0.18470800000000001</v>
      </c>
      <c r="J924" s="6">
        <v>0.35892200000000002</v>
      </c>
      <c r="K924" s="10" t="s">
        <v>2742</v>
      </c>
      <c r="L924" s="10" t="s">
        <v>5</v>
      </c>
      <c r="M924" s="10" t="s">
        <v>2742</v>
      </c>
      <c r="N924" s="6">
        <v>9.8798100000000009</v>
      </c>
    </row>
    <row r="925" spans="1:14" x14ac:dyDescent="0.2">
      <c r="A925" s="65">
        <v>921</v>
      </c>
      <c r="B925" s="10" t="s">
        <v>171</v>
      </c>
      <c r="C925" s="10">
        <v>8</v>
      </c>
      <c r="D925" s="10">
        <v>117886600</v>
      </c>
      <c r="E925" s="10">
        <v>117988169</v>
      </c>
      <c r="F925" s="10">
        <v>72</v>
      </c>
      <c r="G925" s="10" t="s">
        <v>2745</v>
      </c>
      <c r="H925" s="10" t="s">
        <v>2746</v>
      </c>
      <c r="I925" s="6">
        <v>0.67184999999999995</v>
      </c>
      <c r="J925" s="6">
        <v>6.4139399999999999E-2</v>
      </c>
      <c r="K925" s="10" t="s">
        <v>2742</v>
      </c>
      <c r="L925" s="10" t="s">
        <v>5</v>
      </c>
      <c r="M925" s="10" t="s">
        <v>2742</v>
      </c>
      <c r="N925" s="6">
        <v>4.3683100000000001</v>
      </c>
    </row>
    <row r="926" spans="1:14" x14ac:dyDescent="0.2">
      <c r="A926" s="65">
        <v>922</v>
      </c>
      <c r="B926" s="10" t="s">
        <v>171</v>
      </c>
      <c r="C926" s="10">
        <v>8</v>
      </c>
      <c r="D926" s="10">
        <v>115249836</v>
      </c>
      <c r="E926" s="10">
        <v>120152765</v>
      </c>
      <c r="F926" s="10">
        <v>67</v>
      </c>
      <c r="G926" s="10" t="s">
        <v>2747</v>
      </c>
      <c r="H926" s="10" t="s">
        <v>2748</v>
      </c>
      <c r="I926" s="6">
        <v>0.25407400000000002</v>
      </c>
      <c r="J926" s="6">
        <v>0.48319800000000002</v>
      </c>
      <c r="K926" s="10" t="s">
        <v>2749</v>
      </c>
      <c r="N926" s="6">
        <v>4.8855199999999996</v>
      </c>
    </row>
    <row r="927" spans="1:14" x14ac:dyDescent="0.2">
      <c r="A927" s="65">
        <v>923</v>
      </c>
      <c r="B927" s="10" t="s">
        <v>239</v>
      </c>
      <c r="C927" s="10">
        <v>8</v>
      </c>
      <c r="D927" s="10">
        <v>10601143</v>
      </c>
      <c r="E927" s="10">
        <v>12020829</v>
      </c>
      <c r="F927" s="10">
        <v>310</v>
      </c>
      <c r="G927" s="10" t="s">
        <v>2750</v>
      </c>
      <c r="H927" s="10" t="s">
        <v>2751</v>
      </c>
      <c r="I927" s="6">
        <v>0.86137399999999997</v>
      </c>
      <c r="J927" s="6">
        <v>0.114092</v>
      </c>
      <c r="K927" s="10" t="s">
        <v>2752</v>
      </c>
      <c r="L927" s="10" t="s">
        <v>221</v>
      </c>
      <c r="M927" s="10" t="s">
        <v>2752</v>
      </c>
      <c r="N927" s="6">
        <v>13.30077</v>
      </c>
    </row>
    <row r="928" spans="1:14" x14ac:dyDescent="0.2">
      <c r="A928" s="65">
        <v>924</v>
      </c>
      <c r="B928" s="10" t="s">
        <v>171</v>
      </c>
      <c r="C928" s="10">
        <v>8</v>
      </c>
      <c r="D928" s="10">
        <v>123977164</v>
      </c>
      <c r="E928" s="10">
        <v>126969004</v>
      </c>
      <c r="F928" s="10">
        <v>828</v>
      </c>
      <c r="G928" s="10" t="s">
        <v>2753</v>
      </c>
      <c r="H928" s="10" t="s">
        <v>2754</v>
      </c>
      <c r="I928" s="6">
        <v>0.56233900000000003</v>
      </c>
      <c r="J928" s="6">
        <v>3.0206199999999999E-2</v>
      </c>
      <c r="K928" s="10" t="s">
        <v>2755</v>
      </c>
      <c r="L928" s="10" t="s">
        <v>5</v>
      </c>
      <c r="M928" s="10" t="s">
        <v>2755</v>
      </c>
      <c r="N928" s="6">
        <v>2.6772</v>
      </c>
    </row>
    <row r="929" spans="1:14" x14ac:dyDescent="0.2">
      <c r="A929" s="65">
        <v>925</v>
      </c>
      <c r="B929" s="10" t="s">
        <v>171</v>
      </c>
      <c r="C929" s="10">
        <v>8</v>
      </c>
      <c r="D929" s="10">
        <v>125464631</v>
      </c>
      <c r="E929" s="10">
        <v>125494452</v>
      </c>
      <c r="F929" s="10">
        <v>7</v>
      </c>
      <c r="G929" s="10" t="s">
        <v>2756</v>
      </c>
      <c r="H929" s="10" t="s">
        <v>2757</v>
      </c>
      <c r="I929" s="6">
        <v>0.50654699999999997</v>
      </c>
      <c r="J929" s="6">
        <v>0.320963</v>
      </c>
      <c r="K929" s="10" t="s">
        <v>2758</v>
      </c>
      <c r="N929" s="6">
        <v>7.8301399999999903</v>
      </c>
    </row>
    <row r="930" spans="1:14" x14ac:dyDescent="0.2">
      <c r="A930" s="65">
        <v>926</v>
      </c>
      <c r="B930" s="10" t="s">
        <v>171</v>
      </c>
      <c r="C930" s="10">
        <v>8</v>
      </c>
      <c r="D930" s="10">
        <v>131859361</v>
      </c>
      <c r="E930" s="10">
        <v>131873555</v>
      </c>
      <c r="F930" s="10">
        <v>47</v>
      </c>
      <c r="G930" s="10" t="s">
        <v>2759</v>
      </c>
      <c r="H930" s="10" t="s">
        <v>2760</v>
      </c>
      <c r="I930" s="6">
        <v>7.9328199999999904E-2</v>
      </c>
      <c r="J930" s="6">
        <v>0.110947</v>
      </c>
      <c r="K930" s="10" t="s">
        <v>2761</v>
      </c>
      <c r="N930" s="6">
        <v>10.085710000000001</v>
      </c>
    </row>
    <row r="931" spans="1:14" x14ac:dyDescent="0.2">
      <c r="A931" s="65">
        <v>927</v>
      </c>
      <c r="B931" s="10" t="s">
        <v>171</v>
      </c>
      <c r="C931" s="10">
        <v>8</v>
      </c>
      <c r="D931" s="10">
        <v>130360192</v>
      </c>
      <c r="E931" s="10">
        <v>133108877</v>
      </c>
      <c r="F931" s="10">
        <v>159</v>
      </c>
      <c r="G931" s="10" t="s">
        <v>2762</v>
      </c>
      <c r="H931" s="10" t="s">
        <v>2763</v>
      </c>
      <c r="I931" s="6">
        <v>0.36638199999999999</v>
      </c>
      <c r="J931" s="6">
        <v>0.47198499999999999</v>
      </c>
      <c r="K931" s="10" t="s">
        <v>2764</v>
      </c>
      <c r="L931" s="10" t="s">
        <v>5</v>
      </c>
      <c r="M931" s="10" t="s">
        <v>2764</v>
      </c>
      <c r="N931" s="6">
        <v>3.6542599999999998</v>
      </c>
    </row>
    <row r="932" spans="1:14" x14ac:dyDescent="0.2">
      <c r="A932" s="65">
        <v>928</v>
      </c>
      <c r="B932" s="10" t="s">
        <v>171</v>
      </c>
      <c r="C932" s="10">
        <v>8</v>
      </c>
      <c r="D932" s="10">
        <v>135228823</v>
      </c>
      <c r="E932" s="10">
        <v>137960399</v>
      </c>
      <c r="F932" s="10">
        <v>514</v>
      </c>
      <c r="G932" s="10" t="s">
        <v>2765</v>
      </c>
      <c r="H932" s="10" t="s">
        <v>2766</v>
      </c>
      <c r="I932" s="6">
        <v>0.52570499999999998</v>
      </c>
      <c r="J932" s="6">
        <v>4.7453200000000001E-2</v>
      </c>
      <c r="K932" s="10" t="s">
        <v>2767</v>
      </c>
      <c r="L932" s="10" t="s">
        <v>5</v>
      </c>
      <c r="M932" s="10" t="s">
        <v>2767</v>
      </c>
      <c r="N932" s="6">
        <v>2.5245599999999899</v>
      </c>
    </row>
    <row r="933" spans="1:14" x14ac:dyDescent="0.2">
      <c r="A933" s="65">
        <v>929</v>
      </c>
      <c r="B933" s="10" t="s">
        <v>171</v>
      </c>
      <c r="C933" s="10">
        <v>8</v>
      </c>
      <c r="D933" s="10">
        <v>135758076</v>
      </c>
      <c r="E933" s="10">
        <v>137878496</v>
      </c>
      <c r="F933" s="10">
        <v>193</v>
      </c>
      <c r="G933" s="10" t="s">
        <v>2768</v>
      </c>
      <c r="H933" s="10" t="s">
        <v>2769</v>
      </c>
      <c r="I933" s="6">
        <v>0.123874</v>
      </c>
      <c r="J933" s="6">
        <v>5.3873299999999999E-2</v>
      </c>
      <c r="K933" s="10" t="s">
        <v>2767</v>
      </c>
      <c r="N933" s="6">
        <v>2.7614999999999998</v>
      </c>
    </row>
    <row r="934" spans="1:14" x14ac:dyDescent="0.2">
      <c r="A934" s="65">
        <v>930</v>
      </c>
      <c r="B934" s="10" t="s">
        <v>171</v>
      </c>
      <c r="C934" s="10">
        <v>8</v>
      </c>
      <c r="D934" s="10">
        <v>136532905</v>
      </c>
      <c r="E934" s="10">
        <v>136661186</v>
      </c>
      <c r="F934" s="10">
        <v>68</v>
      </c>
      <c r="G934" s="10" t="s">
        <v>2770</v>
      </c>
      <c r="H934" s="10" t="s">
        <v>2771</v>
      </c>
      <c r="I934" s="6">
        <v>0.216803</v>
      </c>
      <c r="J934" s="6">
        <v>7.5400999999999996E-2</v>
      </c>
      <c r="K934" s="10" t="s">
        <v>2767</v>
      </c>
      <c r="N934" s="6">
        <v>6.2584299999999997</v>
      </c>
    </row>
    <row r="935" spans="1:14" x14ac:dyDescent="0.2">
      <c r="A935" s="65">
        <v>931</v>
      </c>
      <c r="B935" s="10" t="s">
        <v>171</v>
      </c>
      <c r="C935" s="10">
        <v>8</v>
      </c>
      <c r="D935" s="10">
        <v>137202652</v>
      </c>
      <c r="E935" s="10">
        <v>137203404</v>
      </c>
      <c r="F935" s="10">
        <v>6</v>
      </c>
      <c r="G935" s="10" t="s">
        <v>2772</v>
      </c>
      <c r="H935" s="10" t="s">
        <v>2773</v>
      </c>
      <c r="I935" s="6">
        <v>5.9742799999999999E-2</v>
      </c>
      <c r="J935" s="6">
        <v>0.40559699999999999</v>
      </c>
      <c r="K935" s="10" t="s">
        <v>2774</v>
      </c>
      <c r="N935" s="6">
        <v>8.2542600000000004</v>
      </c>
    </row>
    <row r="936" spans="1:14" x14ac:dyDescent="0.2">
      <c r="A936" s="65">
        <v>932</v>
      </c>
      <c r="B936" s="10" t="s">
        <v>171</v>
      </c>
      <c r="C936" s="10">
        <v>8</v>
      </c>
      <c r="D936" s="10">
        <v>141278281</v>
      </c>
      <c r="E936" s="10">
        <v>144440378</v>
      </c>
      <c r="F936" s="10">
        <v>152</v>
      </c>
      <c r="G936" s="10" t="s">
        <v>2775</v>
      </c>
      <c r="H936" s="10" t="s">
        <v>2776</v>
      </c>
      <c r="I936" s="6">
        <v>0.10073699999999999</v>
      </c>
      <c r="J936" s="6">
        <v>0.123639</v>
      </c>
      <c r="K936" s="10" t="s">
        <v>2777</v>
      </c>
      <c r="N936" s="6">
        <v>1.50037</v>
      </c>
    </row>
    <row r="937" spans="1:14" x14ac:dyDescent="0.2">
      <c r="A937" s="65">
        <v>933</v>
      </c>
      <c r="B937" s="10" t="s">
        <v>171</v>
      </c>
      <c r="C937" s="10">
        <v>8</v>
      </c>
      <c r="D937" s="10">
        <v>141606996</v>
      </c>
      <c r="E937" s="10">
        <v>141609293</v>
      </c>
      <c r="F937" s="10">
        <v>4</v>
      </c>
      <c r="G937" s="10" t="s">
        <v>2778</v>
      </c>
      <c r="H937" s="10" t="s">
        <v>2779</v>
      </c>
      <c r="I937" s="6">
        <v>0.38352199999999997</v>
      </c>
      <c r="J937" s="6">
        <v>0.40310299999999999</v>
      </c>
      <c r="K937" s="10" t="s">
        <v>2777</v>
      </c>
      <c r="N937" s="6">
        <v>8.9230499999999999</v>
      </c>
    </row>
    <row r="938" spans="1:14" x14ac:dyDescent="0.2">
      <c r="A938" s="65">
        <v>934</v>
      </c>
      <c r="B938" s="10" t="s">
        <v>171</v>
      </c>
      <c r="C938" s="10">
        <v>8</v>
      </c>
      <c r="D938" s="10">
        <v>142249024</v>
      </c>
      <c r="E938" s="10">
        <v>142302333</v>
      </c>
      <c r="F938" s="10">
        <v>12</v>
      </c>
      <c r="G938" s="10" t="s">
        <v>2780</v>
      </c>
      <c r="H938" s="10" t="s">
        <v>2781</v>
      </c>
      <c r="I938" s="6">
        <v>0.44962200000000002</v>
      </c>
      <c r="J938" s="6">
        <v>0.34540599999999999</v>
      </c>
      <c r="K938" s="10" t="s">
        <v>2782</v>
      </c>
      <c r="L938" s="10" t="s">
        <v>5</v>
      </c>
      <c r="M938" s="10" t="s">
        <v>2782</v>
      </c>
      <c r="N938" s="6">
        <v>8.4495399999999901</v>
      </c>
    </row>
    <row r="939" spans="1:14" x14ac:dyDescent="0.2">
      <c r="A939" s="65">
        <v>935</v>
      </c>
      <c r="B939" s="10" t="s">
        <v>171</v>
      </c>
      <c r="C939" s="10">
        <v>8</v>
      </c>
      <c r="D939" s="10">
        <v>14190104</v>
      </c>
      <c r="E939" s="10">
        <v>14298221</v>
      </c>
      <c r="F939" s="10">
        <v>119</v>
      </c>
      <c r="G939" s="10" t="s">
        <v>2783</v>
      </c>
      <c r="H939" s="10" t="s">
        <v>2784</v>
      </c>
      <c r="I939" s="6">
        <v>0.63485499999999995</v>
      </c>
      <c r="J939" s="6">
        <v>2.4629600000000001E-2</v>
      </c>
      <c r="K939" s="10" t="s">
        <v>2785</v>
      </c>
      <c r="L939" s="10" t="s">
        <v>5</v>
      </c>
      <c r="M939" s="10" t="s">
        <v>2785</v>
      </c>
      <c r="N939" s="6">
        <v>14.5792</v>
      </c>
    </row>
    <row r="940" spans="1:14" x14ac:dyDescent="0.2">
      <c r="A940" s="65">
        <v>936</v>
      </c>
      <c r="B940" s="10" t="s">
        <v>171</v>
      </c>
      <c r="C940" s="10">
        <v>8</v>
      </c>
      <c r="D940" s="10">
        <v>142047413</v>
      </c>
      <c r="E940" s="10">
        <v>144440378</v>
      </c>
      <c r="F940" s="10">
        <v>104</v>
      </c>
      <c r="G940" s="10" t="s">
        <v>2786</v>
      </c>
      <c r="H940" s="10" t="s">
        <v>2787</v>
      </c>
      <c r="I940" s="6">
        <v>0.62124000000000001</v>
      </c>
      <c r="J940" s="6">
        <v>0.33956599999999998</v>
      </c>
      <c r="K940" s="10" t="s">
        <v>2788</v>
      </c>
      <c r="L940" s="10" t="s">
        <v>275</v>
      </c>
      <c r="M940" s="10" t="s">
        <v>2788</v>
      </c>
      <c r="N940" s="6">
        <v>7.7492999999999999</v>
      </c>
    </row>
    <row r="941" spans="1:14" x14ac:dyDescent="0.2">
      <c r="A941" s="65">
        <v>937</v>
      </c>
      <c r="B941" s="10" t="s">
        <v>171</v>
      </c>
      <c r="C941" s="10">
        <v>8</v>
      </c>
      <c r="D941" s="10">
        <v>141111550</v>
      </c>
      <c r="E941" s="10">
        <v>144621799</v>
      </c>
      <c r="F941" s="10">
        <v>448</v>
      </c>
      <c r="G941" s="10" t="s">
        <v>2789</v>
      </c>
      <c r="H941" s="10" t="s">
        <v>2790</v>
      </c>
      <c r="I941" s="6">
        <v>1.8624399999999999E-2</v>
      </c>
      <c r="J941" s="6">
        <v>0.11429499999999999</v>
      </c>
      <c r="K941" s="10" t="s">
        <v>2791</v>
      </c>
      <c r="L941" s="10" t="s">
        <v>221</v>
      </c>
      <c r="M941" s="10" t="s">
        <v>2791</v>
      </c>
      <c r="N941" s="6">
        <v>4.8029799999999998</v>
      </c>
    </row>
    <row r="942" spans="1:14" x14ac:dyDescent="0.2">
      <c r="A942" s="65">
        <v>938</v>
      </c>
      <c r="B942" s="10" t="s">
        <v>171</v>
      </c>
      <c r="C942" s="10">
        <v>8</v>
      </c>
      <c r="D942" s="10">
        <v>144103704</v>
      </c>
      <c r="E942" s="10">
        <v>144103704</v>
      </c>
      <c r="F942" s="10">
        <v>1</v>
      </c>
      <c r="G942" s="10" t="s">
        <v>2792</v>
      </c>
      <c r="H942" s="10" t="s">
        <v>2793</v>
      </c>
      <c r="I942" s="6">
        <v>7.1650199999999997E-2</v>
      </c>
      <c r="J942" s="6">
        <v>0.974881</v>
      </c>
      <c r="K942" s="10" t="s">
        <v>2794</v>
      </c>
      <c r="L942" s="10" t="s">
        <v>2795</v>
      </c>
      <c r="M942" s="10" t="s">
        <v>2796</v>
      </c>
      <c r="N942" s="6">
        <v>5.8503099999999897</v>
      </c>
    </row>
    <row r="943" spans="1:14" x14ac:dyDescent="0.2">
      <c r="A943" s="65">
        <v>939</v>
      </c>
      <c r="B943" s="10" t="s">
        <v>171</v>
      </c>
      <c r="C943" s="10">
        <v>8</v>
      </c>
      <c r="D943" s="10">
        <v>14346179</v>
      </c>
      <c r="E943" s="10">
        <v>14503591</v>
      </c>
      <c r="F943" s="10">
        <v>159</v>
      </c>
      <c r="G943" s="10" t="s">
        <v>2797</v>
      </c>
      <c r="H943" s="10" t="s">
        <v>2798</v>
      </c>
      <c r="I943" s="6">
        <v>0.291601</v>
      </c>
      <c r="J943" s="6">
        <v>3.5588199999999903E-2</v>
      </c>
      <c r="K943" s="10" t="s">
        <v>2785</v>
      </c>
      <c r="L943" s="10" t="s">
        <v>5</v>
      </c>
      <c r="M943" s="10" t="s">
        <v>2785</v>
      </c>
      <c r="N943" s="6">
        <v>7.1179600000000001</v>
      </c>
    </row>
    <row r="944" spans="1:14" x14ac:dyDescent="0.2">
      <c r="A944" s="65">
        <v>940</v>
      </c>
      <c r="B944" s="10" t="s">
        <v>171</v>
      </c>
      <c r="C944" s="10">
        <v>8</v>
      </c>
      <c r="D944" s="10">
        <v>15076114</v>
      </c>
      <c r="E944" s="10">
        <v>15354292</v>
      </c>
      <c r="F944" s="10">
        <v>118</v>
      </c>
      <c r="G944" s="10" t="s">
        <v>2799</v>
      </c>
      <c r="H944" s="10" t="s">
        <v>2800</v>
      </c>
      <c r="I944" s="6">
        <v>0.113716</v>
      </c>
      <c r="J944" s="6">
        <v>6.12971E-2</v>
      </c>
      <c r="K944" s="10" t="s">
        <v>2785</v>
      </c>
      <c r="N944" s="6">
        <v>5.1286500000000004</v>
      </c>
    </row>
    <row r="945" spans="1:14" x14ac:dyDescent="0.2">
      <c r="A945" s="65">
        <v>941</v>
      </c>
      <c r="B945" s="10" t="s">
        <v>171</v>
      </c>
      <c r="C945" s="10">
        <v>8</v>
      </c>
      <c r="D945" s="10">
        <v>15583908</v>
      </c>
      <c r="E945" s="10">
        <v>15749804</v>
      </c>
      <c r="F945" s="10">
        <v>39</v>
      </c>
      <c r="G945" s="10" t="s">
        <v>2801</v>
      </c>
      <c r="H945" s="10" t="s">
        <v>2802</v>
      </c>
      <c r="I945" s="6">
        <v>0.82723199999999997</v>
      </c>
      <c r="J945" s="6">
        <v>9.6615800000000002E-2</v>
      </c>
      <c r="K945" s="10" t="s">
        <v>2803</v>
      </c>
      <c r="L945" s="10" t="s">
        <v>5</v>
      </c>
      <c r="M945" s="10" t="s">
        <v>2803</v>
      </c>
      <c r="N945" s="6">
        <v>7.8467000000000002</v>
      </c>
    </row>
    <row r="946" spans="1:14" x14ac:dyDescent="0.2">
      <c r="A946" s="65">
        <v>942</v>
      </c>
      <c r="B946" s="10" t="s">
        <v>171</v>
      </c>
      <c r="C946" s="10">
        <v>8</v>
      </c>
      <c r="D946" s="10">
        <v>12720148</v>
      </c>
      <c r="E946" s="10">
        <v>17196553</v>
      </c>
      <c r="F946" s="10">
        <v>24</v>
      </c>
      <c r="G946" s="10" t="s">
        <v>2804</v>
      </c>
      <c r="H946" s="10" t="s">
        <v>2805</v>
      </c>
      <c r="I946" s="6">
        <v>0.17396300000000001</v>
      </c>
      <c r="J946" s="6">
        <v>0.14835400000000001</v>
      </c>
      <c r="K946" s="10" t="s">
        <v>2806</v>
      </c>
      <c r="N946" s="6">
        <v>9.1678099999999993</v>
      </c>
    </row>
    <row r="947" spans="1:14" x14ac:dyDescent="0.2">
      <c r="A947" s="65">
        <v>943</v>
      </c>
      <c r="B947" s="10" t="s">
        <v>171</v>
      </c>
      <c r="C947" s="10">
        <v>8</v>
      </c>
      <c r="D947" s="10">
        <v>20771282</v>
      </c>
      <c r="E947" s="10">
        <v>20811113</v>
      </c>
      <c r="F947" s="10">
        <v>5</v>
      </c>
      <c r="G947" s="10" t="s">
        <v>2807</v>
      </c>
      <c r="H947" s="10" t="s">
        <v>2808</v>
      </c>
      <c r="I947" s="6">
        <v>0.67685299999999904</v>
      </c>
      <c r="J947" s="6">
        <v>0.293049</v>
      </c>
      <c r="K947" s="10" t="s">
        <v>2809</v>
      </c>
      <c r="N947" s="6">
        <v>10.02685</v>
      </c>
    </row>
    <row r="948" spans="1:14" x14ac:dyDescent="0.2">
      <c r="A948" s="65">
        <v>944</v>
      </c>
      <c r="B948" s="10" t="s">
        <v>171</v>
      </c>
      <c r="C948" s="10">
        <v>8</v>
      </c>
      <c r="D948" s="10">
        <v>19766891</v>
      </c>
      <c r="E948" s="10">
        <v>33812119</v>
      </c>
      <c r="F948" s="10">
        <v>198</v>
      </c>
      <c r="G948" s="10" t="s">
        <v>2810</v>
      </c>
      <c r="H948" s="10" t="s">
        <v>2811</v>
      </c>
      <c r="I948" s="6">
        <v>0.21099799999999999</v>
      </c>
      <c r="J948" s="6">
        <v>0.15786900000000001</v>
      </c>
      <c r="K948" s="10" t="s">
        <v>2812</v>
      </c>
      <c r="N948" s="6">
        <v>5.5081100000000003</v>
      </c>
    </row>
    <row r="949" spans="1:14" x14ac:dyDescent="0.2">
      <c r="A949" s="65">
        <v>945</v>
      </c>
      <c r="B949" s="10" t="s">
        <v>171</v>
      </c>
      <c r="C949" s="10">
        <v>8</v>
      </c>
      <c r="D949" s="10">
        <v>23436109</v>
      </c>
      <c r="E949" s="10">
        <v>25808653</v>
      </c>
      <c r="F949" s="10">
        <v>66</v>
      </c>
      <c r="G949" s="10" t="s">
        <v>2813</v>
      </c>
      <c r="H949" s="10" t="s">
        <v>2814</v>
      </c>
      <c r="I949" s="6">
        <v>0.13672799999999999</v>
      </c>
      <c r="J949" s="6">
        <v>0.42219200000000001</v>
      </c>
      <c r="K949" s="10" t="s">
        <v>2815</v>
      </c>
      <c r="L949" s="10" t="s">
        <v>5</v>
      </c>
      <c r="M949" s="10" t="s">
        <v>2815</v>
      </c>
      <c r="N949" s="6">
        <v>10.763170000000001</v>
      </c>
    </row>
    <row r="950" spans="1:14" x14ac:dyDescent="0.2">
      <c r="A950" s="65">
        <v>946</v>
      </c>
      <c r="B950" s="10" t="s">
        <v>171</v>
      </c>
      <c r="C950" s="10">
        <v>8</v>
      </c>
      <c r="D950" s="10">
        <v>25786500</v>
      </c>
      <c r="E950" s="10">
        <v>26476651</v>
      </c>
      <c r="F950" s="10">
        <v>28</v>
      </c>
      <c r="G950" s="10" t="s">
        <v>2816</v>
      </c>
      <c r="H950" s="10" t="s">
        <v>2817</v>
      </c>
      <c r="I950" s="6">
        <v>0.78901299999999996</v>
      </c>
      <c r="J950" s="6">
        <v>0.45463300000000001</v>
      </c>
      <c r="K950" s="10" t="s">
        <v>2818</v>
      </c>
      <c r="N950" s="6">
        <v>5.8109400000000004</v>
      </c>
    </row>
    <row r="951" spans="1:14" x14ac:dyDescent="0.2">
      <c r="A951" s="65">
        <v>947</v>
      </c>
      <c r="B951" s="10" t="s">
        <v>171</v>
      </c>
      <c r="C951" s="10">
        <v>8</v>
      </c>
      <c r="D951" s="10">
        <v>27403621</v>
      </c>
      <c r="E951" s="10">
        <v>27403621</v>
      </c>
      <c r="F951" s="10">
        <v>1</v>
      </c>
      <c r="G951" s="10" t="s">
        <v>2819</v>
      </c>
      <c r="H951" s="10" t="s">
        <v>2820</v>
      </c>
      <c r="I951" s="6">
        <v>9.7274600000000003E-2</v>
      </c>
      <c r="J951" s="6">
        <v>0.98746500000000004</v>
      </c>
      <c r="K951" s="10" t="s">
        <v>2821</v>
      </c>
      <c r="L951" s="10" t="s">
        <v>5</v>
      </c>
      <c r="M951" s="10" t="s">
        <v>2821</v>
      </c>
      <c r="N951" s="6">
        <v>8.4089399999999994</v>
      </c>
    </row>
    <row r="952" spans="1:14" x14ac:dyDescent="0.2">
      <c r="A952" s="65">
        <v>948</v>
      </c>
      <c r="B952" s="10" t="s">
        <v>171</v>
      </c>
      <c r="C952" s="10">
        <v>8</v>
      </c>
      <c r="D952" s="10">
        <v>28128347</v>
      </c>
      <c r="E952" s="10">
        <v>28186156</v>
      </c>
      <c r="F952" s="10">
        <v>6</v>
      </c>
      <c r="G952" s="10" t="s">
        <v>2822</v>
      </c>
      <c r="H952" s="10" t="s">
        <v>2823</v>
      </c>
      <c r="I952" s="6">
        <v>0.132829</v>
      </c>
      <c r="J952" s="6">
        <v>0.375361</v>
      </c>
      <c r="K952" s="10" t="s">
        <v>2824</v>
      </c>
      <c r="L952" s="10" t="s">
        <v>5</v>
      </c>
      <c r="M952" s="10" t="s">
        <v>2824</v>
      </c>
      <c r="N952" s="6">
        <v>10.546430000000001</v>
      </c>
    </row>
    <row r="953" spans="1:14" x14ac:dyDescent="0.2">
      <c r="A953" s="65">
        <v>949</v>
      </c>
      <c r="B953" s="10" t="s">
        <v>171</v>
      </c>
      <c r="C953" s="10">
        <v>8</v>
      </c>
      <c r="D953" s="10">
        <v>28201351</v>
      </c>
      <c r="E953" s="10">
        <v>28285742</v>
      </c>
      <c r="F953" s="10">
        <v>24</v>
      </c>
      <c r="G953" s="10" t="s">
        <v>2825</v>
      </c>
      <c r="H953" s="10" t="s">
        <v>2826</v>
      </c>
      <c r="I953" s="6">
        <v>0.35079300000000002</v>
      </c>
      <c r="J953" s="6">
        <v>0.13147899999999901</v>
      </c>
      <c r="K953" s="10" t="s">
        <v>2827</v>
      </c>
      <c r="N953" s="6">
        <v>8.0736899999999991</v>
      </c>
    </row>
    <row r="954" spans="1:14" x14ac:dyDescent="0.2">
      <c r="A954" s="65">
        <v>950</v>
      </c>
      <c r="B954" s="10" t="s">
        <v>171</v>
      </c>
      <c r="C954" s="10">
        <v>8</v>
      </c>
      <c r="D954" s="10">
        <v>3077551</v>
      </c>
      <c r="E954" s="10">
        <v>3078921</v>
      </c>
      <c r="F954" s="10">
        <v>8</v>
      </c>
      <c r="G954" s="10" t="s">
        <v>2828</v>
      </c>
      <c r="H954" s="10" t="s">
        <v>2829</v>
      </c>
      <c r="I954" s="6">
        <v>0.38026700000000002</v>
      </c>
      <c r="J954" s="6">
        <v>0.55583099999999996</v>
      </c>
      <c r="K954" s="10" t="s">
        <v>2830</v>
      </c>
      <c r="L954" s="10" t="s">
        <v>5</v>
      </c>
      <c r="M954" s="10" t="s">
        <v>2830</v>
      </c>
      <c r="N954" s="6">
        <v>6.48766</v>
      </c>
    </row>
    <row r="955" spans="1:14" x14ac:dyDescent="0.2">
      <c r="A955" s="65">
        <v>951</v>
      </c>
      <c r="B955" s="10" t="s">
        <v>171</v>
      </c>
      <c r="C955" s="10">
        <v>8</v>
      </c>
      <c r="D955" s="10">
        <v>30995310</v>
      </c>
      <c r="E955" s="10">
        <v>31006422</v>
      </c>
      <c r="F955" s="10">
        <v>3</v>
      </c>
      <c r="G955" s="10" t="s">
        <v>2831</v>
      </c>
      <c r="H955" s="10" t="s">
        <v>2832</v>
      </c>
      <c r="I955" s="6">
        <v>0.693303</v>
      </c>
      <c r="J955" s="6">
        <v>0.38420100000000001</v>
      </c>
      <c r="K955" s="10" t="s">
        <v>2833</v>
      </c>
      <c r="L955" s="10" t="s">
        <v>275</v>
      </c>
      <c r="M955" s="10" t="s">
        <v>2833</v>
      </c>
      <c r="N955" s="6">
        <v>14.06245</v>
      </c>
    </row>
    <row r="956" spans="1:14" x14ac:dyDescent="0.2">
      <c r="A956" s="65">
        <v>952</v>
      </c>
      <c r="B956" s="10" t="s">
        <v>171</v>
      </c>
      <c r="C956" s="10">
        <v>8</v>
      </c>
      <c r="D956" s="10">
        <v>32439278</v>
      </c>
      <c r="E956" s="10">
        <v>32542597</v>
      </c>
      <c r="F956" s="10">
        <v>79</v>
      </c>
      <c r="G956" s="10" t="s">
        <v>2834</v>
      </c>
      <c r="H956" s="10" t="s">
        <v>2835</v>
      </c>
      <c r="I956" s="6">
        <v>0.65186699999999997</v>
      </c>
      <c r="J956" s="6">
        <v>0.30421100000000001</v>
      </c>
      <c r="K956" s="10" t="s">
        <v>2836</v>
      </c>
      <c r="L956" s="10" t="s">
        <v>5</v>
      </c>
      <c r="M956" s="10" t="s">
        <v>2836</v>
      </c>
      <c r="N956" s="6">
        <v>9.7468299999999992</v>
      </c>
    </row>
    <row r="957" spans="1:14" x14ac:dyDescent="0.2">
      <c r="A957" s="65">
        <v>953</v>
      </c>
      <c r="B957" s="10" t="s">
        <v>171</v>
      </c>
      <c r="C957" s="10">
        <v>8</v>
      </c>
      <c r="D957" s="10">
        <v>19766891</v>
      </c>
      <c r="E957" s="10">
        <v>33860362</v>
      </c>
      <c r="F957" s="10">
        <v>632</v>
      </c>
      <c r="G957" s="10" t="s">
        <v>2837</v>
      </c>
      <c r="H957" s="10" t="s">
        <v>2838</v>
      </c>
      <c r="I957" s="6">
        <v>0.40328399999999998</v>
      </c>
      <c r="J957" s="6">
        <v>4.09693E-2</v>
      </c>
      <c r="K957" s="10" t="s">
        <v>2836</v>
      </c>
      <c r="L957" s="10" t="s">
        <v>5</v>
      </c>
      <c r="M957" s="10" t="s">
        <v>2836</v>
      </c>
      <c r="N957" s="6">
        <v>4.8669699999999896</v>
      </c>
    </row>
    <row r="958" spans="1:14" x14ac:dyDescent="0.2">
      <c r="A958" s="65">
        <v>954</v>
      </c>
      <c r="B958" s="10" t="s">
        <v>171</v>
      </c>
      <c r="C958" s="10">
        <v>8</v>
      </c>
      <c r="D958" s="10">
        <v>34317225</v>
      </c>
      <c r="E958" s="10">
        <v>34662001</v>
      </c>
      <c r="F958" s="10">
        <v>64</v>
      </c>
      <c r="G958" s="10" t="s">
        <v>2839</v>
      </c>
      <c r="H958" s="10" t="s">
        <v>2840</v>
      </c>
      <c r="I958" s="6">
        <v>0.26041300000000001</v>
      </c>
      <c r="J958" s="6">
        <v>7.6057799999999995E-2</v>
      </c>
      <c r="K958" s="10" t="s">
        <v>2841</v>
      </c>
      <c r="N958" s="6">
        <v>7.46577</v>
      </c>
    </row>
    <row r="959" spans="1:14" x14ac:dyDescent="0.2">
      <c r="A959" s="65">
        <v>955</v>
      </c>
      <c r="B959" s="10" t="s">
        <v>171</v>
      </c>
      <c r="C959" s="10">
        <v>8</v>
      </c>
      <c r="D959" s="10">
        <v>37057817</v>
      </c>
      <c r="E959" s="10">
        <v>37122099</v>
      </c>
      <c r="F959" s="10">
        <v>43</v>
      </c>
      <c r="G959" s="10" t="s">
        <v>2842</v>
      </c>
      <c r="H959" s="10" t="s">
        <v>2843</v>
      </c>
      <c r="I959" s="6">
        <v>0.82852700000000001</v>
      </c>
      <c r="J959" s="6">
        <v>3.8094500000000003E-2</v>
      </c>
      <c r="K959" s="10" t="s">
        <v>2844</v>
      </c>
      <c r="N959" s="6">
        <v>4.3575400000000002</v>
      </c>
    </row>
    <row r="960" spans="1:14" x14ac:dyDescent="0.2">
      <c r="A960" s="65">
        <v>956</v>
      </c>
      <c r="B960" s="10" t="s">
        <v>171</v>
      </c>
      <c r="C960" s="10">
        <v>8</v>
      </c>
      <c r="D960" s="10">
        <v>36975920</v>
      </c>
      <c r="E960" s="10">
        <v>39964196</v>
      </c>
      <c r="F960" s="10">
        <v>312</v>
      </c>
      <c r="G960" s="10" t="s">
        <v>2845</v>
      </c>
      <c r="H960" s="10" t="s">
        <v>2846</v>
      </c>
      <c r="I960" s="6">
        <v>0.95458100000000001</v>
      </c>
      <c r="J960" s="6">
        <v>2.6608E-2</v>
      </c>
      <c r="K960" s="10" t="s">
        <v>2844</v>
      </c>
      <c r="N960" s="6">
        <v>1.2374000000000001</v>
      </c>
    </row>
    <row r="961" spans="1:14" x14ac:dyDescent="0.2">
      <c r="A961" s="65">
        <v>957</v>
      </c>
      <c r="B961" s="10" t="s">
        <v>171</v>
      </c>
      <c r="C961" s="10">
        <v>8</v>
      </c>
      <c r="D961" s="10">
        <v>3702583</v>
      </c>
      <c r="E961" s="10">
        <v>3717751</v>
      </c>
      <c r="F961" s="10">
        <v>25</v>
      </c>
      <c r="G961" s="10" t="s">
        <v>2847</v>
      </c>
      <c r="H961" s="10" t="s">
        <v>2848</v>
      </c>
      <c r="I961" s="6">
        <v>0.50829199999999997</v>
      </c>
      <c r="J961" s="6">
        <v>8.7395899999999999E-2</v>
      </c>
      <c r="K961" s="10" t="s">
        <v>2830</v>
      </c>
      <c r="L961" s="10" t="s">
        <v>5</v>
      </c>
      <c r="M961" s="10" t="s">
        <v>2830</v>
      </c>
      <c r="N961" s="6">
        <v>8.6261299999999999</v>
      </c>
    </row>
    <row r="962" spans="1:14" x14ac:dyDescent="0.2">
      <c r="A962" s="65">
        <v>958</v>
      </c>
      <c r="B962" s="10" t="s">
        <v>171</v>
      </c>
      <c r="C962" s="10">
        <v>8</v>
      </c>
      <c r="D962" s="10">
        <v>38467893</v>
      </c>
      <c r="E962" s="10">
        <v>38485494</v>
      </c>
      <c r="F962" s="10">
        <v>13</v>
      </c>
      <c r="G962" s="10" t="s">
        <v>2849</v>
      </c>
      <c r="H962" s="10" t="s">
        <v>2850</v>
      </c>
      <c r="I962" s="6">
        <v>0.39860099999999998</v>
      </c>
      <c r="J962" s="6">
        <v>0.26619700000000002</v>
      </c>
      <c r="K962" s="10" t="s">
        <v>2851</v>
      </c>
      <c r="L962" s="10" t="s">
        <v>221</v>
      </c>
      <c r="M962" s="10" t="s">
        <v>2851</v>
      </c>
      <c r="N962" s="6">
        <v>5.3400099999999897</v>
      </c>
    </row>
    <row r="963" spans="1:14" x14ac:dyDescent="0.2">
      <c r="A963" s="65">
        <v>959</v>
      </c>
      <c r="B963" s="10" t="s">
        <v>171</v>
      </c>
      <c r="C963" s="10">
        <v>8</v>
      </c>
      <c r="D963" s="10">
        <v>3263448</v>
      </c>
      <c r="E963" s="10">
        <v>11230185</v>
      </c>
      <c r="F963" s="10">
        <v>363</v>
      </c>
      <c r="G963" s="10" t="s">
        <v>2852</v>
      </c>
      <c r="H963" s="10" t="s">
        <v>2853</v>
      </c>
      <c r="I963" s="6">
        <v>0.31226700000000002</v>
      </c>
      <c r="J963" s="6">
        <v>0.41420600000000002</v>
      </c>
      <c r="K963" s="10" t="s">
        <v>2830</v>
      </c>
      <c r="L963" s="10" t="s">
        <v>5</v>
      </c>
      <c r="M963" s="10" t="s">
        <v>2830</v>
      </c>
      <c r="N963" s="6">
        <v>6.3961800000000002</v>
      </c>
    </row>
    <row r="964" spans="1:14" x14ac:dyDescent="0.2">
      <c r="A964" s="65">
        <v>960</v>
      </c>
      <c r="B964" s="10" t="s">
        <v>171</v>
      </c>
      <c r="C964" s="10">
        <v>8</v>
      </c>
      <c r="D964" s="10">
        <v>4431055</v>
      </c>
      <c r="E964" s="10">
        <v>4444768</v>
      </c>
      <c r="F964" s="10">
        <v>2</v>
      </c>
      <c r="G964" s="10" t="s">
        <v>2854</v>
      </c>
      <c r="H964" s="10" t="s">
        <v>2855</v>
      </c>
      <c r="I964" s="6">
        <v>0.244869</v>
      </c>
      <c r="J964" s="6">
        <v>0.77490599999999998</v>
      </c>
      <c r="K964" s="10" t="s">
        <v>2830</v>
      </c>
      <c r="L964" s="10" t="s">
        <v>5</v>
      </c>
      <c r="M964" s="10" t="s">
        <v>2830</v>
      </c>
      <c r="N964" s="6">
        <v>10.080550000000001</v>
      </c>
    </row>
    <row r="965" spans="1:14" x14ac:dyDescent="0.2">
      <c r="A965" s="65">
        <v>961</v>
      </c>
      <c r="B965" s="10" t="s">
        <v>239</v>
      </c>
      <c r="C965" s="10">
        <v>8</v>
      </c>
      <c r="D965" s="10">
        <v>51244961</v>
      </c>
      <c r="E965" s="10">
        <v>51403303</v>
      </c>
      <c r="F965" s="10">
        <v>49</v>
      </c>
      <c r="G965" s="10" t="s">
        <v>2856</v>
      </c>
      <c r="H965" s="10" t="s">
        <v>2857</v>
      </c>
      <c r="I965" s="6">
        <v>0.28792199999999901</v>
      </c>
      <c r="J965" s="6">
        <v>7.3634099999999994E-2</v>
      </c>
      <c r="K965" s="10" t="s">
        <v>2858</v>
      </c>
      <c r="N965" s="6">
        <v>6.6448</v>
      </c>
    </row>
    <row r="966" spans="1:14" x14ac:dyDescent="0.2">
      <c r="A966" s="65">
        <v>962</v>
      </c>
      <c r="B966" s="10" t="s">
        <v>171</v>
      </c>
      <c r="C966" s="10">
        <v>8</v>
      </c>
      <c r="D966" s="10">
        <v>59888892</v>
      </c>
      <c r="E966" s="10">
        <v>60029086</v>
      </c>
      <c r="F966" s="10">
        <v>47</v>
      </c>
      <c r="G966" s="10" t="s">
        <v>2859</v>
      </c>
      <c r="H966" s="10" t="s">
        <v>2860</v>
      </c>
      <c r="I966" s="6">
        <v>0.36854300000000001</v>
      </c>
      <c r="J966" s="6">
        <v>3.5949599999999998E-2</v>
      </c>
      <c r="K966" s="10" t="s">
        <v>2861</v>
      </c>
      <c r="N966" s="6">
        <v>7.5646899999999997</v>
      </c>
    </row>
    <row r="967" spans="1:14" x14ac:dyDescent="0.2">
      <c r="A967" s="65">
        <v>963</v>
      </c>
      <c r="B967" s="10" t="s">
        <v>171</v>
      </c>
      <c r="C967" s="10">
        <v>8</v>
      </c>
      <c r="D967" s="10">
        <v>61141904</v>
      </c>
      <c r="E967" s="10">
        <v>61212691</v>
      </c>
      <c r="F967" s="10">
        <v>26</v>
      </c>
      <c r="G967" s="10" t="s">
        <v>2862</v>
      </c>
      <c r="H967" s="10" t="s">
        <v>2863</v>
      </c>
      <c r="I967" s="6">
        <v>0.19212899999999999</v>
      </c>
      <c r="J967" s="6">
        <v>0.37975900000000001</v>
      </c>
      <c r="K967" s="10" t="s">
        <v>2864</v>
      </c>
      <c r="N967" s="6">
        <v>9.0092300000000005</v>
      </c>
    </row>
    <row r="968" spans="1:14" x14ac:dyDescent="0.2">
      <c r="A968" s="65">
        <v>964</v>
      </c>
      <c r="B968" s="10" t="s">
        <v>171</v>
      </c>
      <c r="C968" s="10">
        <v>8</v>
      </c>
      <c r="D968" s="10">
        <v>63789409</v>
      </c>
      <c r="E968" s="10">
        <v>63886447</v>
      </c>
      <c r="F968" s="10">
        <v>49</v>
      </c>
      <c r="G968" s="10" t="s">
        <v>2865</v>
      </c>
      <c r="H968" s="10" t="s">
        <v>2866</v>
      </c>
      <c r="I968" s="6">
        <v>0.47186</v>
      </c>
      <c r="J968" s="6">
        <v>7.6431799999999994E-2</v>
      </c>
      <c r="K968" s="10" t="s">
        <v>2867</v>
      </c>
      <c r="N968" s="6">
        <v>8.7190300000000001</v>
      </c>
    </row>
    <row r="969" spans="1:14" x14ac:dyDescent="0.2">
      <c r="A969" s="65">
        <v>965</v>
      </c>
      <c r="B969" s="10" t="s">
        <v>171</v>
      </c>
      <c r="C969" s="10">
        <v>8</v>
      </c>
      <c r="D969" s="10">
        <v>4955937</v>
      </c>
      <c r="E969" s="10">
        <v>10895426</v>
      </c>
      <c r="F969" s="10">
        <v>134</v>
      </c>
      <c r="G969" s="10" t="s">
        <v>2868</v>
      </c>
      <c r="H969" s="10" t="s">
        <v>2869</v>
      </c>
      <c r="I969" s="6">
        <v>0.17080399999999901</v>
      </c>
      <c r="J969" s="6">
        <v>5.38456E-2</v>
      </c>
      <c r="K969" s="10" t="s">
        <v>2870</v>
      </c>
      <c r="L969" s="10" t="s">
        <v>5</v>
      </c>
      <c r="M969" s="10" t="s">
        <v>2870</v>
      </c>
      <c r="N969" s="6">
        <v>4.7016999999999998</v>
      </c>
    </row>
    <row r="970" spans="1:14" x14ac:dyDescent="0.2">
      <c r="A970" s="65">
        <v>966</v>
      </c>
      <c r="B970" s="10" t="s">
        <v>171</v>
      </c>
      <c r="C970" s="10">
        <v>8</v>
      </c>
      <c r="D970" s="10">
        <v>60730464</v>
      </c>
      <c r="E970" s="10">
        <v>67527927</v>
      </c>
      <c r="F970" s="10">
        <v>153</v>
      </c>
      <c r="G970" s="10" t="s">
        <v>2871</v>
      </c>
      <c r="H970" s="10" t="s">
        <v>2872</v>
      </c>
      <c r="I970" s="6">
        <v>7.6570799999999994E-2</v>
      </c>
      <c r="J970" s="6">
        <v>9.3379000000000004E-2</v>
      </c>
      <c r="K970" s="10" t="s">
        <v>2873</v>
      </c>
      <c r="N970" s="6">
        <v>4.0195800000000004</v>
      </c>
    </row>
    <row r="971" spans="1:14" x14ac:dyDescent="0.2">
      <c r="A971" s="65">
        <v>967</v>
      </c>
      <c r="B971" s="10" t="s">
        <v>171</v>
      </c>
      <c r="C971" s="10">
        <v>8</v>
      </c>
      <c r="D971" s="10">
        <v>66281900</v>
      </c>
      <c r="E971" s="10">
        <v>66297719</v>
      </c>
      <c r="F971" s="10">
        <v>22</v>
      </c>
      <c r="G971" s="10" t="s">
        <v>2874</v>
      </c>
      <c r="H971" s="10" t="s">
        <v>2875</v>
      </c>
      <c r="I971" s="6">
        <v>0.258017</v>
      </c>
      <c r="J971" s="6">
        <v>0.114868</v>
      </c>
      <c r="K971" s="10" t="s">
        <v>2876</v>
      </c>
      <c r="N971" s="6">
        <v>10.3560699999999</v>
      </c>
    </row>
    <row r="972" spans="1:14" x14ac:dyDescent="0.2">
      <c r="A972" s="65">
        <v>968</v>
      </c>
      <c r="B972" s="10" t="s">
        <v>171</v>
      </c>
      <c r="C972" s="10">
        <v>8</v>
      </c>
      <c r="D972" s="10">
        <v>60870650</v>
      </c>
      <c r="E972" s="10">
        <v>67544224</v>
      </c>
      <c r="F972" s="10">
        <v>111</v>
      </c>
      <c r="G972" s="10" t="s">
        <v>2877</v>
      </c>
      <c r="H972" s="10" t="s">
        <v>2878</v>
      </c>
      <c r="I972" s="6">
        <v>0.283385</v>
      </c>
      <c r="J972" s="6">
        <v>4.4631400000000002E-2</v>
      </c>
      <c r="K972" s="10" t="s">
        <v>2879</v>
      </c>
      <c r="L972" s="10" t="s">
        <v>5</v>
      </c>
      <c r="M972" s="10" t="s">
        <v>2879</v>
      </c>
      <c r="N972" s="6">
        <v>6.2234999999999996</v>
      </c>
    </row>
    <row r="973" spans="1:14" x14ac:dyDescent="0.2">
      <c r="A973" s="65">
        <v>969</v>
      </c>
      <c r="B973" s="10" t="s">
        <v>171</v>
      </c>
      <c r="C973" s="10">
        <v>8</v>
      </c>
      <c r="D973" s="10">
        <v>71030457</v>
      </c>
      <c r="E973" s="10">
        <v>73967059</v>
      </c>
      <c r="F973" s="10">
        <v>242</v>
      </c>
      <c r="G973" s="10" t="s">
        <v>2880</v>
      </c>
      <c r="H973" s="10" t="s">
        <v>2881</v>
      </c>
      <c r="I973" s="6">
        <v>6.0996399999999999E-2</v>
      </c>
      <c r="J973" s="6">
        <v>8.1808699999999998E-2</v>
      </c>
      <c r="K973" s="10" t="s">
        <v>2882</v>
      </c>
      <c r="N973" s="6">
        <v>2.15828</v>
      </c>
    </row>
    <row r="974" spans="1:14" x14ac:dyDescent="0.2">
      <c r="A974" s="65">
        <v>970</v>
      </c>
      <c r="B974" s="10" t="s">
        <v>171</v>
      </c>
      <c r="C974" s="10">
        <v>8</v>
      </c>
      <c r="D974" s="10">
        <v>72521651</v>
      </c>
      <c r="E974" s="10">
        <v>72537705</v>
      </c>
      <c r="F974" s="10">
        <v>6</v>
      </c>
      <c r="G974" s="10" t="s">
        <v>2883</v>
      </c>
      <c r="H974" s="10" t="s">
        <v>2884</v>
      </c>
      <c r="I974" s="6">
        <v>0.68593199999999999</v>
      </c>
      <c r="J974" s="6">
        <v>0.65971899999999895</v>
      </c>
      <c r="K974" s="10" t="s">
        <v>2885</v>
      </c>
      <c r="N974" s="6">
        <v>23.772489999999902</v>
      </c>
    </row>
    <row r="975" spans="1:14" x14ac:dyDescent="0.2">
      <c r="A975" s="65">
        <v>971</v>
      </c>
      <c r="B975" s="10" t="s">
        <v>171</v>
      </c>
      <c r="C975" s="10">
        <v>8</v>
      </c>
      <c r="D975" s="10">
        <v>72977085</v>
      </c>
      <c r="E975" s="10">
        <v>72993881</v>
      </c>
      <c r="F975" s="10">
        <v>12</v>
      </c>
      <c r="G975" s="10" t="s">
        <v>2886</v>
      </c>
      <c r="H975" s="10" t="s">
        <v>2887</v>
      </c>
      <c r="I975" s="6">
        <v>0.53194699999999995</v>
      </c>
      <c r="J975" s="6">
        <v>0.10051599999999999</v>
      </c>
      <c r="K975" s="10" t="s">
        <v>2888</v>
      </c>
      <c r="N975" s="6">
        <v>6.8896300000000004</v>
      </c>
    </row>
    <row r="976" spans="1:14" x14ac:dyDescent="0.2">
      <c r="A976" s="65">
        <v>972</v>
      </c>
      <c r="B976" s="10" t="s">
        <v>171</v>
      </c>
      <c r="C976" s="10">
        <v>8</v>
      </c>
      <c r="D976" s="10">
        <v>73768054</v>
      </c>
      <c r="E976" s="10">
        <v>73893151</v>
      </c>
      <c r="F976" s="10">
        <v>46</v>
      </c>
      <c r="G976" s="10" t="s">
        <v>2889</v>
      </c>
      <c r="H976" s="10" t="s">
        <v>2890</v>
      </c>
      <c r="I976" s="6">
        <v>0.123555</v>
      </c>
      <c r="J976" s="6">
        <v>7.6796100000000006E-2</v>
      </c>
      <c r="K976" s="10" t="s">
        <v>2891</v>
      </c>
      <c r="N976" s="6">
        <v>8.34314</v>
      </c>
    </row>
    <row r="977" spans="1:14" x14ac:dyDescent="0.2">
      <c r="A977" s="65">
        <v>973</v>
      </c>
      <c r="B977" s="10" t="s">
        <v>171</v>
      </c>
      <c r="C977" s="10">
        <v>8</v>
      </c>
      <c r="D977" s="10">
        <v>75530059</v>
      </c>
      <c r="E977" s="10">
        <v>75652170</v>
      </c>
      <c r="F977" s="10">
        <v>98</v>
      </c>
      <c r="G977" s="10" t="s">
        <v>2892</v>
      </c>
      <c r="H977" s="10" t="s">
        <v>2893</v>
      </c>
      <c r="I977" s="6">
        <v>0.61330099999999999</v>
      </c>
      <c r="J977" s="6">
        <v>1.6163500000000001E-2</v>
      </c>
      <c r="K977" s="10" t="s">
        <v>2894</v>
      </c>
      <c r="N977" s="6">
        <v>12.472189999999999</v>
      </c>
    </row>
    <row r="978" spans="1:14" x14ac:dyDescent="0.2">
      <c r="A978" s="65">
        <v>974</v>
      </c>
      <c r="B978" s="10" t="s">
        <v>171</v>
      </c>
      <c r="C978" s="10">
        <v>8</v>
      </c>
      <c r="D978" s="10">
        <v>75703428</v>
      </c>
      <c r="E978" s="10">
        <v>75763952</v>
      </c>
      <c r="F978" s="10">
        <v>11</v>
      </c>
      <c r="G978" s="10" t="s">
        <v>2895</v>
      </c>
      <c r="H978" s="10" t="s">
        <v>2896</v>
      </c>
      <c r="I978" s="6">
        <v>0.58916299999999999</v>
      </c>
      <c r="J978" s="6">
        <v>0.18171300000000001</v>
      </c>
      <c r="K978" s="10" t="s">
        <v>2894</v>
      </c>
      <c r="N978" s="6">
        <v>22.037769999999998</v>
      </c>
    </row>
    <row r="979" spans="1:14" x14ac:dyDescent="0.2">
      <c r="A979" s="65">
        <v>975</v>
      </c>
      <c r="B979" s="10" t="s">
        <v>171</v>
      </c>
      <c r="C979" s="10">
        <v>8</v>
      </c>
      <c r="D979" s="10">
        <v>76241530</v>
      </c>
      <c r="E979" s="10">
        <v>76307188</v>
      </c>
      <c r="F979" s="10">
        <v>33</v>
      </c>
      <c r="G979" s="10" t="s">
        <v>2897</v>
      </c>
      <c r="H979" s="10" t="s">
        <v>2898</v>
      </c>
      <c r="I979" s="6">
        <v>0.48862299999999997</v>
      </c>
      <c r="J979" s="6">
        <v>7.4933E-2</v>
      </c>
      <c r="K979" s="10" t="s">
        <v>2899</v>
      </c>
      <c r="N979" s="6">
        <v>22.750350000000001</v>
      </c>
    </row>
    <row r="980" spans="1:14" x14ac:dyDescent="0.2">
      <c r="A980" s="65">
        <v>976</v>
      </c>
      <c r="B980" s="10" t="s">
        <v>171</v>
      </c>
      <c r="C980" s="10">
        <v>8</v>
      </c>
      <c r="D980" s="10">
        <v>79164014</v>
      </c>
      <c r="E980" s="10">
        <v>81922183</v>
      </c>
      <c r="F980" s="10">
        <v>289</v>
      </c>
      <c r="G980" s="10" t="s">
        <v>2900</v>
      </c>
      <c r="H980" s="10" t="s">
        <v>2901</v>
      </c>
      <c r="I980" s="6">
        <v>0.386293</v>
      </c>
      <c r="J980" s="6">
        <v>0.15001800000000001</v>
      </c>
      <c r="K980" s="10" t="s">
        <v>2902</v>
      </c>
      <c r="L980" s="10" t="s">
        <v>5</v>
      </c>
      <c r="M980" s="10" t="s">
        <v>2902</v>
      </c>
      <c r="N980" s="6">
        <v>6.45974</v>
      </c>
    </row>
    <row r="981" spans="1:14" x14ac:dyDescent="0.2">
      <c r="A981" s="65">
        <v>977</v>
      </c>
      <c r="B981" s="10" t="s">
        <v>171</v>
      </c>
      <c r="C981" s="10">
        <v>8</v>
      </c>
      <c r="D981" s="10">
        <v>80452001</v>
      </c>
      <c r="E981" s="10">
        <v>80531552</v>
      </c>
      <c r="F981" s="10">
        <v>37</v>
      </c>
      <c r="G981" s="10" t="s">
        <v>2903</v>
      </c>
      <c r="H981" s="10" t="s">
        <v>2904</v>
      </c>
      <c r="I981" s="6">
        <v>9.8276799999999997E-2</v>
      </c>
      <c r="J981" s="6">
        <v>0.39289200000000002</v>
      </c>
      <c r="K981" s="10" t="s">
        <v>2905</v>
      </c>
      <c r="N981" s="6">
        <v>7.6044499999999999</v>
      </c>
    </row>
    <row r="982" spans="1:14" x14ac:dyDescent="0.2">
      <c r="A982" s="65">
        <v>978</v>
      </c>
      <c r="B982" s="10" t="s">
        <v>171</v>
      </c>
      <c r="C982" s="10">
        <v>8</v>
      </c>
      <c r="D982" s="10">
        <v>80793161</v>
      </c>
      <c r="E982" s="10">
        <v>80912902</v>
      </c>
      <c r="F982" s="10">
        <v>40</v>
      </c>
      <c r="G982" s="10" t="s">
        <v>2906</v>
      </c>
      <c r="H982" s="10" t="s">
        <v>2907</v>
      </c>
      <c r="I982" s="6">
        <v>0.13744799999999999</v>
      </c>
      <c r="J982" s="6">
        <v>9.2770199999999997E-2</v>
      </c>
      <c r="K982" s="10" t="s">
        <v>2908</v>
      </c>
      <c r="N982" s="6">
        <v>4.8033299999999999</v>
      </c>
    </row>
    <row r="983" spans="1:14" x14ac:dyDescent="0.2">
      <c r="A983" s="65">
        <v>979</v>
      </c>
      <c r="B983" s="10" t="s">
        <v>171</v>
      </c>
      <c r="C983" s="10">
        <v>8</v>
      </c>
      <c r="D983" s="10">
        <v>84141006</v>
      </c>
      <c r="E983" s="10">
        <v>84184832</v>
      </c>
      <c r="F983" s="10">
        <v>34</v>
      </c>
      <c r="G983" s="10" t="s">
        <v>2909</v>
      </c>
      <c r="H983" s="10" t="s">
        <v>2910</v>
      </c>
      <c r="I983" s="6">
        <v>0.73395500000000002</v>
      </c>
      <c r="J983" s="6">
        <v>0.11879000000000001</v>
      </c>
      <c r="K983" s="10" t="s">
        <v>2911</v>
      </c>
      <c r="N983" s="6">
        <v>12.170919999999899</v>
      </c>
    </row>
    <row r="984" spans="1:14" x14ac:dyDescent="0.2">
      <c r="A984" s="65">
        <v>980</v>
      </c>
      <c r="B984" s="10" t="s">
        <v>171</v>
      </c>
      <c r="C984" s="10">
        <v>8</v>
      </c>
      <c r="D984" s="10">
        <v>84556045</v>
      </c>
      <c r="E984" s="10">
        <v>84784192</v>
      </c>
      <c r="F984" s="10">
        <v>144</v>
      </c>
      <c r="G984" s="10" t="s">
        <v>2912</v>
      </c>
      <c r="H984" s="10" t="s">
        <v>2913</v>
      </c>
      <c r="I984" s="6">
        <v>0.23760600000000001</v>
      </c>
      <c r="J984" s="6">
        <v>5.8990699999999903E-2</v>
      </c>
      <c r="K984" s="10" t="s">
        <v>2911</v>
      </c>
      <c r="L984" s="10" t="s">
        <v>5</v>
      </c>
      <c r="M984" s="10" t="s">
        <v>2911</v>
      </c>
      <c r="N984" s="6">
        <v>12.93852</v>
      </c>
    </row>
    <row r="985" spans="1:14" x14ac:dyDescent="0.2">
      <c r="A985" s="65">
        <v>981</v>
      </c>
      <c r="B985" s="10" t="s">
        <v>171</v>
      </c>
      <c r="C985" s="10">
        <v>8</v>
      </c>
      <c r="D985" s="10">
        <v>86399325</v>
      </c>
      <c r="E985" s="10">
        <v>86524742</v>
      </c>
      <c r="F985" s="10">
        <v>18</v>
      </c>
      <c r="G985" s="10" t="s">
        <v>2914</v>
      </c>
      <c r="H985" s="10" t="s">
        <v>2915</v>
      </c>
      <c r="I985" s="6">
        <v>0.51832800000000001</v>
      </c>
      <c r="J985" s="6">
        <v>8.6466600000000005E-2</v>
      </c>
      <c r="K985" s="10" t="s">
        <v>2916</v>
      </c>
      <c r="L985" s="10" t="s">
        <v>5</v>
      </c>
      <c r="M985" s="10" t="s">
        <v>2916</v>
      </c>
      <c r="N985" s="6">
        <v>11.569050000000001</v>
      </c>
    </row>
    <row r="986" spans="1:14" x14ac:dyDescent="0.2">
      <c r="A986" s="65">
        <v>982</v>
      </c>
      <c r="B986" s="10" t="s">
        <v>171</v>
      </c>
      <c r="C986" s="10">
        <v>8</v>
      </c>
      <c r="D986" s="10">
        <v>88382288</v>
      </c>
      <c r="E986" s="10">
        <v>88685618</v>
      </c>
      <c r="F986" s="10">
        <v>117</v>
      </c>
      <c r="G986" s="10" t="s">
        <v>2917</v>
      </c>
      <c r="H986" s="10" t="s">
        <v>2918</v>
      </c>
      <c r="I986" s="6">
        <v>0.27954499999999999</v>
      </c>
      <c r="J986" s="6">
        <v>3.4257900000000001E-2</v>
      </c>
      <c r="K986" s="10" t="s">
        <v>2919</v>
      </c>
      <c r="N986" s="6">
        <v>7.1524299999999998</v>
      </c>
    </row>
    <row r="987" spans="1:14" x14ac:dyDescent="0.2">
      <c r="A987" s="65">
        <v>983</v>
      </c>
      <c r="B987" s="10" t="s">
        <v>171</v>
      </c>
      <c r="C987" s="10">
        <v>8</v>
      </c>
      <c r="D987" s="10">
        <v>92150147</v>
      </c>
      <c r="E987" s="10">
        <v>92357071</v>
      </c>
      <c r="F987" s="10">
        <v>60</v>
      </c>
      <c r="G987" s="10" t="s">
        <v>2920</v>
      </c>
      <c r="H987" s="10" t="s">
        <v>2921</v>
      </c>
      <c r="I987" s="6">
        <v>0.60657499999999998</v>
      </c>
      <c r="J987" s="6">
        <v>0.16639000000000001</v>
      </c>
      <c r="K987" s="10" t="s">
        <v>2922</v>
      </c>
      <c r="N987" s="6">
        <v>5.5990000000000002</v>
      </c>
    </row>
    <row r="988" spans="1:14" x14ac:dyDescent="0.2">
      <c r="A988" s="65">
        <v>984</v>
      </c>
      <c r="B988" s="10" t="s">
        <v>239</v>
      </c>
      <c r="C988" s="10">
        <v>8</v>
      </c>
      <c r="D988" s="10">
        <v>8914380</v>
      </c>
      <c r="E988" s="10">
        <v>10152442</v>
      </c>
      <c r="F988" s="10">
        <v>40</v>
      </c>
      <c r="G988" s="10" t="s">
        <v>2923</v>
      </c>
      <c r="H988" s="10" t="s">
        <v>2924</v>
      </c>
      <c r="I988" s="6">
        <v>0.72164099999999998</v>
      </c>
      <c r="J988" s="6">
        <v>0.29480800000000001</v>
      </c>
      <c r="K988" s="10" t="s">
        <v>2925</v>
      </c>
      <c r="N988" s="6">
        <v>13.24976</v>
      </c>
    </row>
    <row r="989" spans="1:14" x14ac:dyDescent="0.2">
      <c r="A989" s="65">
        <v>985</v>
      </c>
      <c r="B989" s="10" t="s">
        <v>239</v>
      </c>
      <c r="C989" s="10">
        <v>8</v>
      </c>
      <c r="D989" s="10">
        <v>9310636</v>
      </c>
      <c r="E989" s="10">
        <v>9327636</v>
      </c>
      <c r="F989" s="10">
        <v>16</v>
      </c>
      <c r="G989" s="10" t="s">
        <v>2926</v>
      </c>
      <c r="H989" s="10" t="s">
        <v>2927</v>
      </c>
      <c r="I989" s="6">
        <v>0.30602099999999999</v>
      </c>
      <c r="J989" s="6">
        <v>0.21609700000000001</v>
      </c>
      <c r="K989" s="10" t="s">
        <v>2925</v>
      </c>
      <c r="N989" s="6">
        <v>0.35403000000000001</v>
      </c>
    </row>
    <row r="990" spans="1:14" x14ac:dyDescent="0.2">
      <c r="A990" s="65">
        <v>986</v>
      </c>
      <c r="B990" s="10" t="s">
        <v>171</v>
      </c>
      <c r="C990" s="10">
        <v>8</v>
      </c>
      <c r="D990" s="10">
        <v>91348389</v>
      </c>
      <c r="E990" s="10">
        <v>95509195</v>
      </c>
      <c r="F990" s="10">
        <v>527</v>
      </c>
      <c r="G990" s="10" t="s">
        <v>2928</v>
      </c>
      <c r="H990" s="10" t="s">
        <v>2929</v>
      </c>
      <c r="I990" s="6">
        <v>3.6702199999999997E-2</v>
      </c>
      <c r="J990" s="6">
        <v>3.6472999999999998E-2</v>
      </c>
      <c r="K990" s="10" t="s">
        <v>2930</v>
      </c>
      <c r="N990" s="6">
        <v>4.3318399999999997</v>
      </c>
    </row>
    <row r="991" spans="1:14" x14ac:dyDescent="0.2">
      <c r="A991" s="65">
        <v>987</v>
      </c>
      <c r="B991" s="10" t="s">
        <v>171</v>
      </c>
      <c r="C991" s="10">
        <v>8</v>
      </c>
      <c r="D991" s="10">
        <v>92192214</v>
      </c>
      <c r="E991" s="10">
        <v>95044577</v>
      </c>
      <c r="F991" s="10">
        <v>102</v>
      </c>
      <c r="G991" s="10" t="s">
        <v>2931</v>
      </c>
      <c r="H991" s="10" t="s">
        <v>2932</v>
      </c>
      <c r="I991" s="6">
        <v>0.93573300000000004</v>
      </c>
      <c r="J991" s="6">
        <v>0.15693599999999999</v>
      </c>
      <c r="K991" s="10" t="s">
        <v>2930</v>
      </c>
      <c r="N991" s="6">
        <v>5.3763300000000003</v>
      </c>
    </row>
    <row r="992" spans="1:14" x14ac:dyDescent="0.2">
      <c r="A992" s="65">
        <v>988</v>
      </c>
      <c r="B992" s="10" t="s">
        <v>171</v>
      </c>
      <c r="C992" s="10">
        <v>8</v>
      </c>
      <c r="D992" s="10">
        <v>94486260</v>
      </c>
      <c r="E992" s="10">
        <v>94619327</v>
      </c>
      <c r="F992" s="10">
        <v>57</v>
      </c>
      <c r="G992" s="10" t="s">
        <v>2933</v>
      </c>
      <c r="H992" s="10" t="s">
        <v>2934</v>
      </c>
      <c r="I992" s="6">
        <v>0.28707899999999997</v>
      </c>
      <c r="J992" s="6">
        <v>0.18351200000000001</v>
      </c>
      <c r="K992" s="10" t="s">
        <v>2935</v>
      </c>
      <c r="N992" s="6">
        <v>13.162089999999999</v>
      </c>
    </row>
    <row r="993" spans="1:14" x14ac:dyDescent="0.2">
      <c r="A993" s="65">
        <v>989</v>
      </c>
      <c r="B993" s="10" t="s">
        <v>171</v>
      </c>
      <c r="C993" s="10">
        <v>8</v>
      </c>
      <c r="D993" s="10">
        <v>94582934</v>
      </c>
      <c r="E993" s="10">
        <v>95059044</v>
      </c>
      <c r="F993" s="10">
        <v>122</v>
      </c>
      <c r="G993" s="10" t="s">
        <v>2936</v>
      </c>
      <c r="H993" s="10" t="s">
        <v>2937</v>
      </c>
      <c r="I993" s="6">
        <v>0.36632500000000001</v>
      </c>
      <c r="J993" s="6">
        <v>0.39056200000000002</v>
      </c>
      <c r="K993" s="10" t="s">
        <v>2938</v>
      </c>
      <c r="L993" s="10" t="s">
        <v>5</v>
      </c>
      <c r="M993" s="10" t="s">
        <v>2938</v>
      </c>
      <c r="N993" s="6">
        <v>9.0518000000000001</v>
      </c>
    </row>
    <row r="994" spans="1:14" x14ac:dyDescent="0.2">
      <c r="A994" s="65">
        <v>990</v>
      </c>
      <c r="B994" s="10" t="s">
        <v>171</v>
      </c>
      <c r="C994" s="10">
        <v>8</v>
      </c>
      <c r="D994" s="10">
        <v>4046383</v>
      </c>
      <c r="E994" s="10">
        <v>10895426</v>
      </c>
      <c r="F994" s="10">
        <v>48</v>
      </c>
      <c r="G994" s="10" t="s">
        <v>2939</v>
      </c>
      <c r="H994" s="10" t="s">
        <v>2940</v>
      </c>
      <c r="I994" s="6">
        <v>5.54003E-2</v>
      </c>
      <c r="J994" s="6">
        <v>0.36494100000000002</v>
      </c>
      <c r="K994" s="10" t="s">
        <v>2941</v>
      </c>
      <c r="L994" s="10" t="s">
        <v>5</v>
      </c>
      <c r="M994" s="10" t="s">
        <v>2941</v>
      </c>
      <c r="N994" s="6">
        <v>13.856059999999999</v>
      </c>
    </row>
    <row r="995" spans="1:14" x14ac:dyDescent="0.2">
      <c r="A995" s="65">
        <v>991</v>
      </c>
      <c r="B995" s="10" t="s">
        <v>171</v>
      </c>
      <c r="C995" s="10">
        <v>9</v>
      </c>
      <c r="D995" s="10">
        <v>100301363</v>
      </c>
      <c r="E995" s="10">
        <v>100378755</v>
      </c>
      <c r="F995" s="10">
        <v>39</v>
      </c>
      <c r="G995" s="10" t="s">
        <v>2942</v>
      </c>
      <c r="H995" s="10" t="s">
        <v>2943</v>
      </c>
      <c r="I995" s="6">
        <v>0.321936</v>
      </c>
      <c r="J995" s="6">
        <v>5.0073800000000002E-2</v>
      </c>
      <c r="K995" s="10" t="s">
        <v>2944</v>
      </c>
      <c r="L995" s="10" t="s">
        <v>5</v>
      </c>
      <c r="M995" s="10" t="s">
        <v>2944</v>
      </c>
      <c r="N995" s="6">
        <v>15.376779999999901</v>
      </c>
    </row>
    <row r="996" spans="1:14" x14ac:dyDescent="0.2">
      <c r="A996" s="65">
        <v>992</v>
      </c>
      <c r="B996" s="10" t="s">
        <v>171</v>
      </c>
      <c r="C996" s="10">
        <v>9</v>
      </c>
      <c r="D996" s="10">
        <v>101622532</v>
      </c>
      <c r="E996" s="10">
        <v>101744825</v>
      </c>
      <c r="F996" s="10">
        <v>38</v>
      </c>
      <c r="G996" s="10" t="s">
        <v>2945</v>
      </c>
      <c r="H996" s="10" t="s">
        <v>2946</v>
      </c>
      <c r="I996" s="6">
        <v>0.47636699999999998</v>
      </c>
      <c r="J996" s="6">
        <v>4.7274900000000002E-2</v>
      </c>
      <c r="K996" s="10" t="s">
        <v>2947</v>
      </c>
      <c r="L996" s="10" t="s">
        <v>5</v>
      </c>
      <c r="M996" s="10" t="s">
        <v>2947</v>
      </c>
      <c r="N996" s="6">
        <v>9.36707</v>
      </c>
    </row>
    <row r="997" spans="1:14" x14ac:dyDescent="0.2">
      <c r="A997" s="65">
        <v>993</v>
      </c>
      <c r="B997" s="10" t="s">
        <v>171</v>
      </c>
      <c r="C997" s="10">
        <v>9</v>
      </c>
      <c r="D997" s="10">
        <v>7236344</v>
      </c>
      <c r="E997" s="10">
        <v>12678652</v>
      </c>
      <c r="F997" s="10">
        <v>102</v>
      </c>
      <c r="G997" s="10" t="s">
        <v>2948</v>
      </c>
      <c r="H997" s="10" t="s">
        <v>2949</v>
      </c>
      <c r="I997" s="6">
        <v>0.89447900000000002</v>
      </c>
      <c r="J997" s="6">
        <v>0.13236199999999901</v>
      </c>
      <c r="K997" s="10" t="s">
        <v>2950</v>
      </c>
      <c r="L997" s="10" t="s">
        <v>5</v>
      </c>
      <c r="M997" s="10" t="s">
        <v>2950</v>
      </c>
      <c r="N997" s="6">
        <v>4.6729399999999996</v>
      </c>
    </row>
    <row r="998" spans="1:14" x14ac:dyDescent="0.2">
      <c r="A998" s="65">
        <v>994</v>
      </c>
      <c r="B998" s="10" t="s">
        <v>171</v>
      </c>
      <c r="C998" s="10">
        <v>9</v>
      </c>
      <c r="D998" s="10">
        <v>108139107</v>
      </c>
      <c r="E998" s="10">
        <v>110665670</v>
      </c>
      <c r="F998" s="10">
        <v>156</v>
      </c>
      <c r="G998" s="10" t="s">
        <v>2951</v>
      </c>
      <c r="H998" s="10" t="s">
        <v>2952</v>
      </c>
      <c r="I998" s="6">
        <v>5.7649300000000001E-2</v>
      </c>
      <c r="J998" s="6">
        <v>3.5516100000000002E-2</v>
      </c>
      <c r="K998" s="10" t="s">
        <v>2953</v>
      </c>
      <c r="N998" s="6">
        <v>2.9790099999999899</v>
      </c>
    </row>
    <row r="999" spans="1:14" x14ac:dyDescent="0.2">
      <c r="A999" s="65">
        <v>995</v>
      </c>
      <c r="B999" s="10" t="s">
        <v>171</v>
      </c>
      <c r="C999" s="10">
        <v>9</v>
      </c>
      <c r="D999" s="10">
        <v>109170062</v>
      </c>
      <c r="E999" s="10">
        <v>109196466</v>
      </c>
      <c r="F999" s="10">
        <v>2</v>
      </c>
      <c r="G999" s="10" t="s">
        <v>2954</v>
      </c>
      <c r="H999" s="10" t="s">
        <v>2955</v>
      </c>
      <c r="I999" s="6">
        <v>0.70631599999999894</v>
      </c>
      <c r="J999" s="6">
        <v>0.63758599999999999</v>
      </c>
      <c r="K999" s="10" t="s">
        <v>2956</v>
      </c>
      <c r="L999" s="10" t="s">
        <v>5</v>
      </c>
      <c r="M999" s="10" t="s">
        <v>2956</v>
      </c>
      <c r="N999" s="6">
        <v>8.43248</v>
      </c>
    </row>
    <row r="1000" spans="1:14" x14ac:dyDescent="0.2">
      <c r="A1000" s="65">
        <v>996</v>
      </c>
      <c r="B1000" s="10" t="s">
        <v>171</v>
      </c>
      <c r="C1000" s="10">
        <v>9</v>
      </c>
      <c r="D1000" s="10">
        <v>109997818</v>
      </c>
      <c r="E1000" s="10">
        <v>110695519</v>
      </c>
      <c r="F1000" s="10">
        <v>141</v>
      </c>
      <c r="G1000" s="10" t="s">
        <v>2957</v>
      </c>
      <c r="H1000" s="10" t="s">
        <v>2958</v>
      </c>
      <c r="I1000" s="6">
        <v>0.273588</v>
      </c>
      <c r="J1000" s="6">
        <v>3.88323E-2</v>
      </c>
      <c r="K1000" s="10" t="s">
        <v>2959</v>
      </c>
      <c r="L1000" s="10" t="s">
        <v>221</v>
      </c>
      <c r="M1000" s="10" t="s">
        <v>2959</v>
      </c>
      <c r="N1000" s="6">
        <v>3.4589599999999998</v>
      </c>
    </row>
    <row r="1001" spans="1:14" x14ac:dyDescent="0.2">
      <c r="A1001" s="65">
        <v>997</v>
      </c>
      <c r="B1001" s="10" t="s">
        <v>171</v>
      </c>
      <c r="C1001" s="10">
        <v>9</v>
      </c>
      <c r="D1001" s="10">
        <v>115094598</v>
      </c>
      <c r="E1001" s="10">
        <v>115881911</v>
      </c>
      <c r="F1001" s="10">
        <v>18</v>
      </c>
      <c r="G1001" s="10" t="s">
        <v>2960</v>
      </c>
      <c r="H1001" s="10" t="s">
        <v>2961</v>
      </c>
      <c r="I1001" s="6">
        <v>0.42366599999999999</v>
      </c>
      <c r="J1001" s="6">
        <v>0.198106</v>
      </c>
      <c r="K1001" s="10" t="s">
        <v>2962</v>
      </c>
      <c r="L1001" s="10" t="s">
        <v>5</v>
      </c>
      <c r="M1001" s="10" t="s">
        <v>2962</v>
      </c>
      <c r="N1001" s="6">
        <v>9.6180000000000003</v>
      </c>
    </row>
    <row r="1002" spans="1:14" x14ac:dyDescent="0.2">
      <c r="A1002" s="65">
        <v>998</v>
      </c>
      <c r="B1002" s="10" t="s">
        <v>171</v>
      </c>
      <c r="C1002" s="10">
        <v>9</v>
      </c>
      <c r="D1002" s="10">
        <v>113770740</v>
      </c>
      <c r="E1002" s="10">
        <v>121899112</v>
      </c>
      <c r="F1002" s="10">
        <v>292</v>
      </c>
      <c r="G1002" s="10" t="s">
        <v>2963</v>
      </c>
      <c r="H1002" s="10" t="s">
        <v>2964</v>
      </c>
      <c r="I1002" s="6">
        <v>0.414331</v>
      </c>
      <c r="J1002" s="6">
        <v>9.1187299999999999E-2</v>
      </c>
      <c r="K1002" s="10" t="s">
        <v>2965</v>
      </c>
      <c r="L1002" s="10" t="s">
        <v>5</v>
      </c>
      <c r="M1002" s="10" t="s">
        <v>2965</v>
      </c>
      <c r="N1002" s="6">
        <v>6.1296499999999998</v>
      </c>
    </row>
    <row r="1003" spans="1:14" x14ac:dyDescent="0.2">
      <c r="A1003" s="65">
        <v>999</v>
      </c>
      <c r="B1003" s="10" t="s">
        <v>171</v>
      </c>
      <c r="C1003" s="10">
        <v>9</v>
      </c>
      <c r="D1003" s="10">
        <v>117599140</v>
      </c>
      <c r="E1003" s="10">
        <v>117637809</v>
      </c>
      <c r="F1003" s="10">
        <v>10</v>
      </c>
      <c r="G1003" s="10" t="s">
        <v>2966</v>
      </c>
      <c r="H1003" s="10" t="s">
        <v>2967</v>
      </c>
      <c r="I1003" s="6">
        <v>0.34356700000000001</v>
      </c>
      <c r="J1003" s="6">
        <v>0.13680200000000001</v>
      </c>
      <c r="K1003" s="10" t="s">
        <v>2968</v>
      </c>
      <c r="N1003" s="6">
        <v>15.92817</v>
      </c>
    </row>
    <row r="1004" spans="1:14" x14ac:dyDescent="0.2">
      <c r="A1004" s="65">
        <v>1000</v>
      </c>
      <c r="B1004" s="10" t="s">
        <v>171</v>
      </c>
      <c r="C1004" s="10">
        <v>9</v>
      </c>
      <c r="D1004" s="10">
        <v>114390022</v>
      </c>
      <c r="E1004" s="10">
        <v>121882016</v>
      </c>
      <c r="F1004" s="10">
        <v>168</v>
      </c>
      <c r="G1004" s="10" t="s">
        <v>2969</v>
      </c>
      <c r="H1004" s="10" t="s">
        <v>2970</v>
      </c>
      <c r="I1004" s="6">
        <v>0.467804</v>
      </c>
      <c r="J1004" s="6">
        <v>8.7365499999999999E-2</v>
      </c>
      <c r="K1004" s="10" t="s">
        <v>2968</v>
      </c>
      <c r="N1004" s="6">
        <v>4.6535399999999996</v>
      </c>
    </row>
    <row r="1005" spans="1:14" x14ac:dyDescent="0.2">
      <c r="A1005" s="65">
        <v>1001</v>
      </c>
      <c r="B1005" s="10" t="s">
        <v>171</v>
      </c>
      <c r="C1005" s="10">
        <v>9</v>
      </c>
      <c r="D1005" s="10">
        <v>113786229</v>
      </c>
      <c r="E1005" s="10">
        <v>121882016</v>
      </c>
      <c r="F1005" s="10">
        <v>154</v>
      </c>
      <c r="G1005" s="10" t="s">
        <v>2971</v>
      </c>
      <c r="H1005" s="10" t="s">
        <v>2972</v>
      </c>
      <c r="I1005" s="6">
        <v>0.82370200000000005</v>
      </c>
      <c r="J1005" s="6">
        <v>8.9512700000000001E-2</v>
      </c>
      <c r="K1005" s="10" t="s">
        <v>2968</v>
      </c>
      <c r="N1005" s="6">
        <v>6.2595599999999996</v>
      </c>
    </row>
    <row r="1006" spans="1:14" x14ac:dyDescent="0.2">
      <c r="A1006" s="65">
        <v>1002</v>
      </c>
      <c r="B1006" s="10" t="s">
        <v>171</v>
      </c>
      <c r="C1006" s="10">
        <v>9</v>
      </c>
      <c r="D1006" s="10">
        <v>11448077</v>
      </c>
      <c r="E1006" s="10">
        <v>11979040</v>
      </c>
      <c r="F1006" s="10">
        <v>197</v>
      </c>
      <c r="G1006" s="10" t="s">
        <v>2973</v>
      </c>
      <c r="H1006" s="10" t="s">
        <v>2974</v>
      </c>
      <c r="I1006" s="6">
        <v>0.58172500000000005</v>
      </c>
      <c r="J1006" s="6">
        <v>0.16564999999999999</v>
      </c>
      <c r="K1006" s="10" t="s">
        <v>2975</v>
      </c>
      <c r="N1006" s="6">
        <v>11.7421899999999</v>
      </c>
    </row>
    <row r="1007" spans="1:14" x14ac:dyDescent="0.2">
      <c r="A1007" s="65">
        <v>1003</v>
      </c>
      <c r="B1007" s="10" t="s">
        <v>171</v>
      </c>
      <c r="C1007" s="10">
        <v>9</v>
      </c>
      <c r="D1007" s="10">
        <v>114390022</v>
      </c>
      <c r="E1007" s="10">
        <v>121882016</v>
      </c>
      <c r="F1007" s="10">
        <v>76</v>
      </c>
      <c r="G1007" s="10" t="s">
        <v>2976</v>
      </c>
      <c r="H1007" s="10" t="s">
        <v>2977</v>
      </c>
      <c r="I1007" s="6">
        <v>0.84093899999999999</v>
      </c>
      <c r="J1007" s="6">
        <v>0.78364599999999995</v>
      </c>
      <c r="K1007" s="10" t="s">
        <v>2978</v>
      </c>
      <c r="N1007" s="6">
        <v>2.5629599999999999</v>
      </c>
    </row>
    <row r="1008" spans="1:14" x14ac:dyDescent="0.2">
      <c r="A1008" s="65">
        <v>1004</v>
      </c>
      <c r="B1008" s="10" t="s">
        <v>171</v>
      </c>
      <c r="C1008" s="10">
        <v>9</v>
      </c>
      <c r="D1008" s="10">
        <v>119208141</v>
      </c>
      <c r="E1008" s="10">
        <v>119225142</v>
      </c>
      <c r="F1008" s="10">
        <v>4</v>
      </c>
      <c r="G1008" s="10" t="s">
        <v>2979</v>
      </c>
      <c r="H1008" s="10" t="s">
        <v>2980</v>
      </c>
      <c r="I1008" s="6">
        <v>0.55851099999999998</v>
      </c>
      <c r="J1008" s="6">
        <v>0.53213500000000002</v>
      </c>
      <c r="K1008" s="10" t="s">
        <v>2978</v>
      </c>
      <c r="L1008" s="10" t="s">
        <v>256</v>
      </c>
      <c r="M1008" s="10" t="s">
        <v>2978</v>
      </c>
      <c r="N1008" s="6">
        <v>7.5026599999999997</v>
      </c>
    </row>
    <row r="1009" spans="1:14" x14ac:dyDescent="0.2">
      <c r="A1009" s="65">
        <v>1005</v>
      </c>
      <c r="B1009" s="10" t="s">
        <v>171</v>
      </c>
      <c r="C1009" s="10">
        <v>9</v>
      </c>
      <c r="D1009" s="10">
        <v>114013569</v>
      </c>
      <c r="E1009" s="10">
        <v>121882016</v>
      </c>
      <c r="F1009" s="10">
        <v>230</v>
      </c>
      <c r="G1009" s="10" t="s">
        <v>2981</v>
      </c>
      <c r="H1009" s="10" t="s">
        <v>2982</v>
      </c>
      <c r="I1009" s="6">
        <v>0.50693299999999997</v>
      </c>
      <c r="J1009" s="6">
        <v>2.28211E-2</v>
      </c>
      <c r="K1009" s="10" t="s">
        <v>2978</v>
      </c>
      <c r="N1009" s="6">
        <v>4.8128299999999999</v>
      </c>
    </row>
    <row r="1010" spans="1:14" x14ac:dyDescent="0.2">
      <c r="A1010" s="65">
        <v>1006</v>
      </c>
      <c r="B1010" s="10" t="s">
        <v>171</v>
      </c>
      <c r="C1010" s="10">
        <v>9</v>
      </c>
      <c r="D1010" s="10">
        <v>119866674</v>
      </c>
      <c r="E1010" s="10">
        <v>119895935</v>
      </c>
      <c r="F1010" s="10">
        <v>58</v>
      </c>
      <c r="G1010" s="10" t="s">
        <v>2983</v>
      </c>
      <c r="H1010" s="10" t="s">
        <v>2984</v>
      </c>
      <c r="I1010" s="6">
        <v>0.101031</v>
      </c>
      <c r="J1010" s="6">
        <v>4.9529999999999998E-2</v>
      </c>
      <c r="K1010" s="10" t="s">
        <v>2985</v>
      </c>
      <c r="N1010" s="6">
        <v>5.7440499999999997</v>
      </c>
    </row>
    <row r="1011" spans="1:14" x14ac:dyDescent="0.2">
      <c r="A1011" s="65">
        <v>1007</v>
      </c>
      <c r="B1011" s="10" t="s">
        <v>171</v>
      </c>
      <c r="C1011" s="10">
        <v>9</v>
      </c>
      <c r="D1011" s="10">
        <v>113770740</v>
      </c>
      <c r="E1011" s="10">
        <v>121900173</v>
      </c>
      <c r="F1011" s="10">
        <v>204</v>
      </c>
      <c r="G1011" s="10" t="s">
        <v>2986</v>
      </c>
      <c r="H1011" s="10" t="s">
        <v>2987</v>
      </c>
      <c r="I1011" s="6">
        <v>0.715395</v>
      </c>
      <c r="J1011" s="6">
        <v>0.23083600000000001</v>
      </c>
      <c r="K1011" s="10" t="s">
        <v>2988</v>
      </c>
      <c r="L1011" s="10" t="s">
        <v>5</v>
      </c>
      <c r="M1011" s="10" t="s">
        <v>2988</v>
      </c>
      <c r="N1011" s="6">
        <v>4.5321400000000001</v>
      </c>
    </row>
    <row r="1012" spans="1:14" x14ac:dyDescent="0.2">
      <c r="A1012" s="65">
        <v>1008</v>
      </c>
      <c r="B1012" s="10" t="s">
        <v>171</v>
      </c>
      <c r="C1012" s="10">
        <v>9</v>
      </c>
      <c r="D1012" s="10">
        <v>123330933</v>
      </c>
      <c r="E1012" s="10">
        <v>123331720</v>
      </c>
      <c r="F1012" s="10">
        <v>4</v>
      </c>
      <c r="G1012" s="10" t="s">
        <v>2989</v>
      </c>
      <c r="H1012" s="10" t="s">
        <v>2990</v>
      </c>
      <c r="I1012" s="6">
        <v>0.38856000000000002</v>
      </c>
      <c r="J1012" s="6">
        <v>0.27325899999999997</v>
      </c>
      <c r="K1012" s="10" t="s">
        <v>2991</v>
      </c>
      <c r="N1012" s="6">
        <v>11.162289999999899</v>
      </c>
    </row>
    <row r="1013" spans="1:14" x14ac:dyDescent="0.2">
      <c r="A1013" s="65">
        <v>1009</v>
      </c>
      <c r="B1013" s="10" t="s">
        <v>171</v>
      </c>
      <c r="C1013" s="10">
        <v>9</v>
      </c>
      <c r="D1013" s="10">
        <v>114390022</v>
      </c>
      <c r="E1013" s="10">
        <v>123919599</v>
      </c>
      <c r="F1013" s="10">
        <v>142</v>
      </c>
      <c r="G1013" s="10" t="s">
        <v>2992</v>
      </c>
      <c r="H1013" s="10" t="s">
        <v>2993</v>
      </c>
      <c r="I1013" s="6">
        <v>0.13553099999999901</v>
      </c>
      <c r="J1013" s="6">
        <v>6.2579700000000002E-2</v>
      </c>
      <c r="K1013" s="10" t="s">
        <v>2994</v>
      </c>
      <c r="L1013" s="10" t="s">
        <v>5</v>
      </c>
      <c r="M1013" s="10" t="s">
        <v>2994</v>
      </c>
      <c r="N1013" s="6">
        <v>6.3978400000000004</v>
      </c>
    </row>
    <row r="1014" spans="1:14" x14ac:dyDescent="0.2">
      <c r="A1014" s="65">
        <v>1010</v>
      </c>
      <c r="B1014" s="10" t="s">
        <v>171</v>
      </c>
      <c r="C1014" s="10">
        <v>9</v>
      </c>
      <c r="D1014" s="10">
        <v>124276738</v>
      </c>
      <c r="E1014" s="10">
        <v>124415457</v>
      </c>
      <c r="F1014" s="10">
        <v>40</v>
      </c>
      <c r="G1014" s="10" t="s">
        <v>2995</v>
      </c>
      <c r="H1014" s="10" t="s">
        <v>2996</v>
      </c>
      <c r="I1014" s="6">
        <v>0.46319199999999999</v>
      </c>
      <c r="J1014" s="6">
        <v>0.15684500000000001</v>
      </c>
      <c r="K1014" s="10" t="s">
        <v>2997</v>
      </c>
      <c r="L1014" s="10" t="s">
        <v>5</v>
      </c>
      <c r="M1014" s="10" t="s">
        <v>2997</v>
      </c>
      <c r="N1014" s="6">
        <v>7.4345600000000003</v>
      </c>
    </row>
    <row r="1015" spans="1:14" x14ac:dyDescent="0.2">
      <c r="A1015" s="65">
        <v>1011</v>
      </c>
      <c r="B1015" s="10" t="s">
        <v>171</v>
      </c>
      <c r="C1015" s="10">
        <v>9</v>
      </c>
      <c r="D1015" s="10">
        <v>125249124</v>
      </c>
      <c r="E1015" s="10">
        <v>125377728</v>
      </c>
      <c r="F1015" s="10">
        <v>59</v>
      </c>
      <c r="G1015" s="10" t="s">
        <v>2998</v>
      </c>
      <c r="H1015" s="10" t="s">
        <v>2999</v>
      </c>
      <c r="I1015" s="6">
        <v>0.47217300000000001</v>
      </c>
      <c r="J1015" s="6">
        <v>7.9108100000000001E-2</v>
      </c>
      <c r="K1015" s="10" t="s">
        <v>3000</v>
      </c>
      <c r="L1015" s="10" t="s">
        <v>5</v>
      </c>
      <c r="M1015" s="10" t="s">
        <v>3001</v>
      </c>
      <c r="N1015" s="6">
        <v>4.8138500000000004</v>
      </c>
    </row>
    <row r="1016" spans="1:14" x14ac:dyDescent="0.2">
      <c r="A1016" s="65">
        <v>1012</v>
      </c>
      <c r="B1016" s="10" t="s">
        <v>171</v>
      </c>
      <c r="C1016" s="10">
        <v>9</v>
      </c>
      <c r="D1016" s="10">
        <v>125437594</v>
      </c>
      <c r="E1016" s="10">
        <v>125649690</v>
      </c>
      <c r="F1016" s="10">
        <v>30</v>
      </c>
      <c r="G1016" s="10" t="s">
        <v>3002</v>
      </c>
      <c r="H1016" s="10" t="s">
        <v>3003</v>
      </c>
      <c r="I1016" s="6">
        <v>0.36886600000000003</v>
      </c>
      <c r="J1016" s="6">
        <v>5.73351E-2</v>
      </c>
      <c r="K1016" s="10" t="s">
        <v>3004</v>
      </c>
      <c r="L1016" s="10" t="s">
        <v>5</v>
      </c>
      <c r="M1016" s="10" t="s">
        <v>3004</v>
      </c>
      <c r="N1016" s="6">
        <v>0.66146000000000005</v>
      </c>
    </row>
    <row r="1017" spans="1:14" x14ac:dyDescent="0.2">
      <c r="A1017" s="65">
        <v>1013</v>
      </c>
      <c r="B1017" s="10" t="s">
        <v>239</v>
      </c>
      <c r="C1017" s="10">
        <v>9</v>
      </c>
      <c r="D1017" s="10">
        <v>126565390</v>
      </c>
      <c r="E1017" s="10">
        <v>126646234</v>
      </c>
      <c r="F1017" s="10">
        <v>51</v>
      </c>
      <c r="G1017" s="10" t="s">
        <v>3005</v>
      </c>
      <c r="H1017" s="10" t="s">
        <v>3006</v>
      </c>
      <c r="I1017" s="6">
        <v>0.32763700000000001</v>
      </c>
      <c r="J1017" s="6">
        <v>0.32876499999999997</v>
      </c>
      <c r="K1017" s="10" t="s">
        <v>3007</v>
      </c>
      <c r="N1017" s="6">
        <v>4.0590900000000003</v>
      </c>
    </row>
    <row r="1018" spans="1:14" x14ac:dyDescent="0.2">
      <c r="A1018" s="65">
        <v>1014</v>
      </c>
      <c r="B1018" s="10" t="s">
        <v>171</v>
      </c>
      <c r="C1018" s="10">
        <v>9</v>
      </c>
      <c r="D1018" s="10">
        <v>126608297</v>
      </c>
      <c r="E1018" s="10">
        <v>126628521</v>
      </c>
      <c r="F1018" s="10">
        <v>8</v>
      </c>
      <c r="G1018" s="10" t="s">
        <v>3008</v>
      </c>
      <c r="H1018" s="10" t="s">
        <v>3009</v>
      </c>
      <c r="I1018" s="6">
        <v>0.37432900000000002</v>
      </c>
      <c r="J1018" s="6">
        <v>0.21296399999999999</v>
      </c>
      <c r="K1018" s="10" t="s">
        <v>3007</v>
      </c>
      <c r="L1018" s="10" t="s">
        <v>5</v>
      </c>
      <c r="M1018" s="10" t="s">
        <v>3007</v>
      </c>
      <c r="N1018" s="6">
        <v>4.8672899999999997</v>
      </c>
    </row>
    <row r="1019" spans="1:14" x14ac:dyDescent="0.2">
      <c r="A1019" s="65">
        <v>1015</v>
      </c>
      <c r="B1019" s="10" t="s">
        <v>171</v>
      </c>
      <c r="C1019" s="10">
        <v>9</v>
      </c>
      <c r="D1019" s="10">
        <v>126652650</v>
      </c>
      <c r="E1019" s="10">
        <v>126658407</v>
      </c>
      <c r="F1019" s="10">
        <v>5</v>
      </c>
      <c r="G1019" s="10" t="s">
        <v>3010</v>
      </c>
      <c r="H1019" s="10" t="s">
        <v>3011</v>
      </c>
      <c r="I1019" s="6">
        <v>8.8131500000000002E-2</v>
      </c>
      <c r="J1019" s="6">
        <v>0.42733399999999999</v>
      </c>
      <c r="K1019" s="10" t="s">
        <v>3007</v>
      </c>
      <c r="L1019" s="10" t="s">
        <v>5</v>
      </c>
      <c r="M1019" s="10" t="s">
        <v>3007</v>
      </c>
      <c r="N1019" s="6">
        <v>15.71916</v>
      </c>
    </row>
    <row r="1020" spans="1:14" x14ac:dyDescent="0.2">
      <c r="A1020" s="65">
        <v>1016</v>
      </c>
      <c r="B1020" s="10" t="s">
        <v>171</v>
      </c>
      <c r="C1020" s="10">
        <v>9</v>
      </c>
      <c r="D1020" s="10">
        <v>126700222</v>
      </c>
      <c r="E1020" s="10">
        <v>126700408</v>
      </c>
      <c r="F1020" s="10">
        <v>4</v>
      </c>
      <c r="G1020" s="10" t="s">
        <v>3012</v>
      </c>
      <c r="H1020" s="10" t="s">
        <v>3013</v>
      </c>
      <c r="I1020" s="6">
        <v>0.39042399999999999</v>
      </c>
      <c r="J1020" s="6">
        <v>0.85304400000000002</v>
      </c>
      <c r="K1020" s="10" t="s">
        <v>3007</v>
      </c>
      <c r="L1020" s="10" t="s">
        <v>275</v>
      </c>
      <c r="M1020" s="10" t="s">
        <v>3007</v>
      </c>
      <c r="N1020" s="6">
        <v>14.23404</v>
      </c>
    </row>
    <row r="1021" spans="1:14" x14ac:dyDescent="0.2">
      <c r="A1021" s="65">
        <v>1017</v>
      </c>
      <c r="B1021" s="10" t="s">
        <v>239</v>
      </c>
      <c r="C1021" s="10">
        <v>9</v>
      </c>
      <c r="D1021" s="10">
        <v>125072419</v>
      </c>
      <c r="E1021" s="10">
        <v>128065961</v>
      </c>
      <c r="F1021" s="10">
        <v>699</v>
      </c>
      <c r="G1021" s="10" t="s">
        <v>3014</v>
      </c>
      <c r="H1021" s="10" t="s">
        <v>3015</v>
      </c>
      <c r="I1021" s="6">
        <v>0.67760799999999999</v>
      </c>
      <c r="J1021" s="6">
        <v>7.9051499999999997E-2</v>
      </c>
      <c r="K1021" s="10" t="s">
        <v>3007</v>
      </c>
      <c r="L1021" s="10" t="s">
        <v>275</v>
      </c>
      <c r="M1021" s="10" t="s">
        <v>3007</v>
      </c>
      <c r="N1021" s="6">
        <v>16.48968</v>
      </c>
    </row>
    <row r="1022" spans="1:14" x14ac:dyDescent="0.2">
      <c r="A1022" s="65">
        <v>1018</v>
      </c>
      <c r="B1022" s="10" t="s">
        <v>171</v>
      </c>
      <c r="C1022" s="10">
        <v>9</v>
      </c>
      <c r="D1022" s="10">
        <v>128256360</v>
      </c>
      <c r="E1022" s="10">
        <v>128297551</v>
      </c>
      <c r="F1022" s="10">
        <v>14</v>
      </c>
      <c r="G1022" s="10" t="s">
        <v>3016</v>
      </c>
      <c r="H1022" s="10" t="s">
        <v>3017</v>
      </c>
      <c r="I1022" s="6">
        <v>0.152337</v>
      </c>
      <c r="J1022" s="6">
        <v>0.160856</v>
      </c>
      <c r="K1022" s="10" t="s">
        <v>3018</v>
      </c>
      <c r="L1022" s="10" t="s">
        <v>5</v>
      </c>
      <c r="M1022" s="10" t="s">
        <v>3018</v>
      </c>
      <c r="N1022" s="6">
        <v>11.21233</v>
      </c>
    </row>
    <row r="1023" spans="1:14" x14ac:dyDescent="0.2">
      <c r="A1023" s="65">
        <v>1019</v>
      </c>
      <c r="B1023" s="10" t="s">
        <v>171</v>
      </c>
      <c r="C1023" s="10">
        <v>9</v>
      </c>
      <c r="D1023" s="10">
        <v>130908179</v>
      </c>
      <c r="E1023" s="10">
        <v>130915134</v>
      </c>
      <c r="F1023" s="10">
        <v>14</v>
      </c>
      <c r="G1023" s="10" t="s">
        <v>3019</v>
      </c>
      <c r="H1023" s="10" t="s">
        <v>3020</v>
      </c>
      <c r="I1023" s="6">
        <v>0.40542699999999998</v>
      </c>
      <c r="J1023" s="6">
        <v>0.33516800000000002</v>
      </c>
      <c r="K1023" s="10" t="s">
        <v>3021</v>
      </c>
      <c r="L1023" s="10" t="s">
        <v>5</v>
      </c>
      <c r="M1023" s="10" t="s">
        <v>3021</v>
      </c>
      <c r="N1023" s="6">
        <v>13.94162</v>
      </c>
    </row>
    <row r="1024" spans="1:14" x14ac:dyDescent="0.2">
      <c r="A1024" s="65">
        <v>1020</v>
      </c>
      <c r="B1024" s="10" t="s">
        <v>171</v>
      </c>
      <c r="C1024" s="10">
        <v>9</v>
      </c>
      <c r="D1024" s="10">
        <v>126755162</v>
      </c>
      <c r="E1024" s="10">
        <v>137850550</v>
      </c>
      <c r="F1024" s="10">
        <v>117</v>
      </c>
      <c r="G1024" s="10" t="s">
        <v>3022</v>
      </c>
      <c r="H1024" s="10" t="s">
        <v>3023</v>
      </c>
      <c r="I1024" s="6">
        <v>0.31689299999999998</v>
      </c>
      <c r="J1024" s="6">
        <v>4.0257899999999999E-2</v>
      </c>
      <c r="K1024" s="10" t="s">
        <v>3024</v>
      </c>
      <c r="L1024" s="10" t="s">
        <v>5</v>
      </c>
      <c r="M1024" s="10" t="s">
        <v>3024</v>
      </c>
      <c r="N1024" s="6">
        <v>4.3184199999999997</v>
      </c>
    </row>
    <row r="1025" spans="1:14" x14ac:dyDescent="0.2">
      <c r="A1025" s="65">
        <v>1021</v>
      </c>
      <c r="B1025" s="10" t="s">
        <v>239</v>
      </c>
      <c r="C1025" s="10">
        <v>9</v>
      </c>
      <c r="D1025" s="10">
        <v>131386112</v>
      </c>
      <c r="E1025" s="10">
        <v>134382128</v>
      </c>
      <c r="F1025" s="10">
        <v>1416</v>
      </c>
      <c r="G1025" s="10" t="s">
        <v>3025</v>
      </c>
      <c r="H1025" s="10" t="s">
        <v>3026</v>
      </c>
      <c r="I1025" s="6">
        <v>0.19617599999999999</v>
      </c>
      <c r="J1025" s="6">
        <v>6.8540699999999996E-2</v>
      </c>
      <c r="K1025" s="10" t="s">
        <v>3027</v>
      </c>
      <c r="L1025" s="10" t="s">
        <v>5</v>
      </c>
      <c r="M1025" s="10" t="s">
        <v>3027</v>
      </c>
      <c r="N1025" s="6">
        <v>4.71807</v>
      </c>
    </row>
    <row r="1026" spans="1:14" x14ac:dyDescent="0.2">
      <c r="A1026" s="65">
        <v>1022</v>
      </c>
      <c r="B1026" s="10" t="s">
        <v>239</v>
      </c>
      <c r="C1026" s="10">
        <v>9</v>
      </c>
      <c r="D1026" s="10">
        <v>131386112</v>
      </c>
      <c r="E1026" s="10">
        <v>134382128</v>
      </c>
      <c r="F1026" s="10">
        <v>1096</v>
      </c>
      <c r="G1026" s="10" t="s">
        <v>3028</v>
      </c>
      <c r="H1026" s="10" t="s">
        <v>3029</v>
      </c>
      <c r="I1026" s="6">
        <v>0.20683399999999999</v>
      </c>
      <c r="J1026" s="6">
        <v>0.32402500000000001</v>
      </c>
      <c r="K1026" s="10" t="s">
        <v>3030</v>
      </c>
      <c r="L1026" s="10" t="s">
        <v>221</v>
      </c>
      <c r="M1026" s="10" t="s">
        <v>3027</v>
      </c>
      <c r="N1026" s="6"/>
    </row>
    <row r="1027" spans="1:14" x14ac:dyDescent="0.2">
      <c r="A1027" s="65">
        <v>1023</v>
      </c>
      <c r="B1027" s="10" t="s">
        <v>171</v>
      </c>
      <c r="C1027" s="10">
        <v>9</v>
      </c>
      <c r="D1027" s="10">
        <v>125855749</v>
      </c>
      <c r="E1027" s="10">
        <v>137850550</v>
      </c>
      <c r="F1027" s="10">
        <v>309</v>
      </c>
      <c r="G1027" s="10" t="s">
        <v>3031</v>
      </c>
      <c r="H1027" s="10" t="s">
        <v>3032</v>
      </c>
      <c r="I1027" s="6">
        <v>0.45939400000000002</v>
      </c>
      <c r="J1027" s="6">
        <v>0.186607</v>
      </c>
      <c r="K1027" s="10" t="s">
        <v>3030</v>
      </c>
      <c r="L1027" s="10" t="s">
        <v>221</v>
      </c>
      <c r="M1027" s="10" t="s">
        <v>3027</v>
      </c>
      <c r="N1027" s="6">
        <v>7.2934299999999999</v>
      </c>
    </row>
    <row r="1028" spans="1:14" x14ac:dyDescent="0.2">
      <c r="A1028" s="65">
        <v>1024</v>
      </c>
      <c r="B1028" s="10" t="s">
        <v>171</v>
      </c>
      <c r="C1028" s="10">
        <v>9</v>
      </c>
      <c r="D1028" s="10">
        <v>135051453</v>
      </c>
      <c r="E1028" s="10">
        <v>135097939</v>
      </c>
      <c r="F1028" s="10">
        <v>14</v>
      </c>
      <c r="G1028" s="10" t="s">
        <v>3033</v>
      </c>
      <c r="H1028" s="10" t="s">
        <v>3034</v>
      </c>
      <c r="I1028" s="6">
        <v>0.14371</v>
      </c>
      <c r="J1028" s="6">
        <v>0.60570800000000002</v>
      </c>
      <c r="K1028" s="10" t="s">
        <v>3035</v>
      </c>
      <c r="L1028" s="10" t="s">
        <v>275</v>
      </c>
      <c r="M1028" s="10" t="s">
        <v>3035</v>
      </c>
      <c r="N1028" s="6">
        <v>7.5705299999999998</v>
      </c>
    </row>
    <row r="1029" spans="1:14" x14ac:dyDescent="0.2">
      <c r="A1029" s="65">
        <v>1025</v>
      </c>
      <c r="B1029" s="10" t="s">
        <v>171</v>
      </c>
      <c r="C1029" s="10">
        <v>9</v>
      </c>
      <c r="D1029" s="10">
        <v>137384451</v>
      </c>
      <c r="E1029" s="10">
        <v>137395244</v>
      </c>
      <c r="F1029" s="10">
        <v>10</v>
      </c>
      <c r="G1029" s="10" t="s">
        <v>3036</v>
      </c>
      <c r="H1029" s="10" t="s">
        <v>3037</v>
      </c>
      <c r="I1029" s="6">
        <v>0.59869600000000001</v>
      </c>
      <c r="J1029" s="6">
        <v>0.25169000000000002</v>
      </c>
      <c r="K1029" s="10" t="s">
        <v>3038</v>
      </c>
      <c r="L1029" s="10" t="s">
        <v>5</v>
      </c>
      <c r="M1029" s="10" t="s">
        <v>3038</v>
      </c>
      <c r="N1029" s="6">
        <v>11.8574</v>
      </c>
    </row>
    <row r="1030" spans="1:14" x14ac:dyDescent="0.2">
      <c r="A1030" s="65">
        <v>1026</v>
      </c>
      <c r="B1030" s="10" t="s">
        <v>171</v>
      </c>
      <c r="C1030" s="10">
        <v>9</v>
      </c>
      <c r="D1030" s="10">
        <v>13933543</v>
      </c>
      <c r="E1030" s="10">
        <v>13951620</v>
      </c>
      <c r="F1030" s="10">
        <v>14</v>
      </c>
      <c r="G1030" s="10" t="s">
        <v>3039</v>
      </c>
      <c r="H1030" s="10" t="s">
        <v>3040</v>
      </c>
      <c r="I1030" s="6">
        <v>0.19459299999999999</v>
      </c>
      <c r="J1030" s="6">
        <v>0.153363</v>
      </c>
      <c r="K1030" s="10" t="s">
        <v>3041</v>
      </c>
      <c r="N1030" s="6">
        <v>6.4479600000000001</v>
      </c>
    </row>
    <row r="1031" spans="1:14" x14ac:dyDescent="0.2">
      <c r="A1031" s="65">
        <v>1027</v>
      </c>
      <c r="B1031" s="10" t="s">
        <v>171</v>
      </c>
      <c r="C1031" s="10">
        <v>9</v>
      </c>
      <c r="D1031" s="10">
        <v>14455078</v>
      </c>
      <c r="E1031" s="10">
        <v>14455078</v>
      </c>
      <c r="F1031" s="10">
        <v>1</v>
      </c>
      <c r="G1031" s="10" t="s">
        <v>3042</v>
      </c>
      <c r="H1031" s="10" t="s">
        <v>3043</v>
      </c>
      <c r="I1031" s="6">
        <v>0.47688799999999998</v>
      </c>
      <c r="J1031" s="6">
        <v>0.95738699999999999</v>
      </c>
      <c r="K1031" s="10" t="s">
        <v>3041</v>
      </c>
      <c r="N1031" s="6">
        <v>10.66488</v>
      </c>
    </row>
    <row r="1032" spans="1:14" x14ac:dyDescent="0.2">
      <c r="A1032" s="65">
        <v>1028</v>
      </c>
      <c r="B1032" s="10" t="s">
        <v>171</v>
      </c>
      <c r="C1032" s="10">
        <v>9</v>
      </c>
      <c r="D1032" s="10">
        <v>7236344</v>
      </c>
      <c r="E1032" s="10">
        <v>14791350</v>
      </c>
      <c r="F1032" s="10">
        <v>159</v>
      </c>
      <c r="G1032" s="10" t="s">
        <v>3044</v>
      </c>
      <c r="H1032" s="10" t="s">
        <v>3045</v>
      </c>
      <c r="I1032" s="6">
        <v>0.38192500000000001</v>
      </c>
      <c r="J1032" s="6">
        <v>0.24674699999999999</v>
      </c>
      <c r="K1032" s="10" t="s">
        <v>3046</v>
      </c>
      <c r="L1032" s="10" t="s">
        <v>5</v>
      </c>
      <c r="M1032" s="10" t="s">
        <v>3046</v>
      </c>
      <c r="N1032" s="6">
        <v>5.15646</v>
      </c>
    </row>
    <row r="1033" spans="1:14" x14ac:dyDescent="0.2">
      <c r="A1033" s="65">
        <v>1029</v>
      </c>
      <c r="B1033" s="10" t="s">
        <v>171</v>
      </c>
      <c r="C1033" s="10">
        <v>9</v>
      </c>
      <c r="D1033" s="10">
        <v>5629133</v>
      </c>
      <c r="E1033" s="10">
        <v>16267196</v>
      </c>
      <c r="F1033" s="10">
        <v>572</v>
      </c>
      <c r="G1033" s="10" t="s">
        <v>3047</v>
      </c>
      <c r="H1033" s="10" t="s">
        <v>3048</v>
      </c>
      <c r="I1033" s="6">
        <v>4.3275599999999997E-2</v>
      </c>
      <c r="J1033" s="6">
        <v>7.2671899999999998E-2</v>
      </c>
      <c r="K1033" s="10" t="s">
        <v>3049</v>
      </c>
      <c r="L1033" s="10" t="s">
        <v>221</v>
      </c>
      <c r="M1033" s="10" t="s">
        <v>3049</v>
      </c>
      <c r="N1033" s="6">
        <v>10.337289999999999</v>
      </c>
    </row>
    <row r="1034" spans="1:14" x14ac:dyDescent="0.2">
      <c r="A1034" s="65">
        <v>1030</v>
      </c>
      <c r="B1034" s="10" t="s">
        <v>171</v>
      </c>
      <c r="C1034" s="10">
        <v>9</v>
      </c>
      <c r="D1034" s="10">
        <v>15555040</v>
      </c>
      <c r="E1034" s="10">
        <v>15913492</v>
      </c>
      <c r="F1034" s="10">
        <v>98</v>
      </c>
      <c r="G1034" s="10" t="s">
        <v>3050</v>
      </c>
      <c r="H1034" s="10" t="s">
        <v>3051</v>
      </c>
      <c r="I1034" s="6">
        <v>0.43988100000000002</v>
      </c>
      <c r="J1034" s="6">
        <v>0.19622100000000001</v>
      </c>
      <c r="K1034" s="10" t="s">
        <v>3052</v>
      </c>
      <c r="L1034" s="10" t="s">
        <v>5</v>
      </c>
      <c r="M1034" s="10" t="s">
        <v>3052</v>
      </c>
      <c r="N1034" s="6">
        <v>26.246939999999999</v>
      </c>
    </row>
    <row r="1035" spans="1:14" x14ac:dyDescent="0.2">
      <c r="A1035" s="65">
        <v>1031</v>
      </c>
      <c r="B1035" s="10" t="s">
        <v>171</v>
      </c>
      <c r="C1035" s="10">
        <v>9</v>
      </c>
      <c r="D1035" s="10">
        <v>7236344</v>
      </c>
      <c r="E1035" s="10">
        <v>16617548</v>
      </c>
      <c r="F1035" s="10">
        <v>119</v>
      </c>
      <c r="G1035" s="10" t="s">
        <v>3053</v>
      </c>
      <c r="H1035" s="10" t="s">
        <v>3054</v>
      </c>
      <c r="I1035" s="6">
        <v>6.6226199999999999E-2</v>
      </c>
      <c r="J1035" s="6">
        <v>5.2917899999999997E-2</v>
      </c>
      <c r="K1035" s="10" t="s">
        <v>3055</v>
      </c>
      <c r="L1035" s="10" t="s">
        <v>5</v>
      </c>
      <c r="M1035" s="10" t="s">
        <v>3055</v>
      </c>
      <c r="N1035" s="6">
        <v>7.2084599999999996</v>
      </c>
    </row>
    <row r="1036" spans="1:14" x14ac:dyDescent="0.2">
      <c r="A1036" s="65">
        <v>1032</v>
      </c>
      <c r="B1036" s="10" t="s">
        <v>171</v>
      </c>
      <c r="C1036" s="10">
        <v>9</v>
      </c>
      <c r="D1036" s="10">
        <v>16712249</v>
      </c>
      <c r="E1036" s="10">
        <v>16728723</v>
      </c>
      <c r="F1036" s="10">
        <v>5</v>
      </c>
      <c r="G1036" s="10" t="s">
        <v>3056</v>
      </c>
      <c r="H1036" s="10" t="s">
        <v>3057</v>
      </c>
      <c r="I1036" s="6">
        <v>0.17113699999999901</v>
      </c>
      <c r="J1036" s="6">
        <v>0.79721399999999998</v>
      </c>
      <c r="K1036" s="10" t="s">
        <v>3055</v>
      </c>
      <c r="L1036" s="10" t="s">
        <v>5</v>
      </c>
      <c r="M1036" s="10" t="s">
        <v>3055</v>
      </c>
      <c r="N1036" s="6">
        <v>13.188549999999999</v>
      </c>
    </row>
    <row r="1037" spans="1:14" x14ac:dyDescent="0.2">
      <c r="A1037" s="65">
        <v>1033</v>
      </c>
      <c r="B1037" s="10" t="s">
        <v>171</v>
      </c>
      <c r="C1037" s="10">
        <v>9</v>
      </c>
      <c r="D1037" s="10">
        <v>18943789</v>
      </c>
      <c r="E1037" s="10">
        <v>19091634</v>
      </c>
      <c r="F1037" s="10">
        <v>64</v>
      </c>
      <c r="G1037" s="10" t="s">
        <v>3058</v>
      </c>
      <c r="H1037" s="10" t="s">
        <v>3059</v>
      </c>
      <c r="I1037" s="6">
        <v>5.24038E-2</v>
      </c>
      <c r="J1037" s="6">
        <v>0.18121499999999999</v>
      </c>
      <c r="K1037" s="10" t="s">
        <v>3060</v>
      </c>
      <c r="L1037" s="10" t="s">
        <v>5</v>
      </c>
      <c r="M1037" s="10" t="s">
        <v>3060</v>
      </c>
      <c r="N1037" s="6">
        <v>6.4313799999999999</v>
      </c>
    </row>
    <row r="1038" spans="1:14" x14ac:dyDescent="0.2">
      <c r="A1038" s="65">
        <v>1034</v>
      </c>
      <c r="B1038" s="10" t="s">
        <v>171</v>
      </c>
      <c r="C1038" s="10">
        <v>9</v>
      </c>
      <c r="D1038" s="10">
        <v>21728292</v>
      </c>
      <c r="E1038" s="10">
        <v>24728058</v>
      </c>
      <c r="F1038" s="10">
        <v>593</v>
      </c>
      <c r="G1038" s="10" t="s">
        <v>3061</v>
      </c>
      <c r="H1038" s="10" t="s">
        <v>3062</v>
      </c>
      <c r="I1038" s="6">
        <v>0.10341</v>
      </c>
      <c r="J1038" s="6">
        <v>0.30617699999999998</v>
      </c>
      <c r="K1038" s="10" t="s">
        <v>3063</v>
      </c>
      <c r="N1038" s="6">
        <v>6.4454599999999997</v>
      </c>
    </row>
    <row r="1039" spans="1:14" x14ac:dyDescent="0.2">
      <c r="A1039" s="65">
        <v>1035</v>
      </c>
      <c r="B1039" s="10" t="s">
        <v>171</v>
      </c>
      <c r="C1039" s="10">
        <v>9</v>
      </c>
      <c r="D1039" s="10">
        <v>23194862</v>
      </c>
      <c r="E1039" s="10">
        <v>23230748</v>
      </c>
      <c r="F1039" s="10">
        <v>21</v>
      </c>
      <c r="G1039" s="10" t="s">
        <v>3064</v>
      </c>
      <c r="H1039" s="10" t="s">
        <v>3065</v>
      </c>
      <c r="I1039" s="6">
        <v>0.34943999999999997</v>
      </c>
      <c r="J1039" s="6">
        <v>0.38381900000000002</v>
      </c>
      <c r="K1039" s="10" t="s">
        <v>3066</v>
      </c>
      <c r="N1039" s="6">
        <v>10.444850000000001</v>
      </c>
    </row>
    <row r="1040" spans="1:14" x14ac:dyDescent="0.2">
      <c r="A1040" s="65">
        <v>1036</v>
      </c>
      <c r="B1040" s="10" t="s">
        <v>171</v>
      </c>
      <c r="C1040" s="10">
        <v>9</v>
      </c>
      <c r="D1040" s="10">
        <v>23345349</v>
      </c>
      <c r="E1040" s="10">
        <v>23362313</v>
      </c>
      <c r="F1040" s="10">
        <v>28</v>
      </c>
      <c r="G1040" s="10" t="s">
        <v>3067</v>
      </c>
      <c r="H1040" s="10" t="s">
        <v>3068</v>
      </c>
      <c r="I1040" s="6">
        <v>0.46827600000000003</v>
      </c>
      <c r="J1040" s="6">
        <v>7.46063E-2</v>
      </c>
      <c r="K1040" s="10" t="s">
        <v>3066</v>
      </c>
      <c r="N1040" s="6">
        <v>9.7213200000000004</v>
      </c>
    </row>
    <row r="1041" spans="1:14" x14ac:dyDescent="0.2">
      <c r="A1041" s="65">
        <v>1037</v>
      </c>
      <c r="B1041" s="10" t="s">
        <v>171</v>
      </c>
      <c r="C1041" s="10">
        <v>9</v>
      </c>
      <c r="D1041" s="10">
        <v>22447524</v>
      </c>
      <c r="E1041" s="10">
        <v>24109753</v>
      </c>
      <c r="F1041" s="10">
        <v>47</v>
      </c>
      <c r="G1041" s="10" t="s">
        <v>3069</v>
      </c>
      <c r="H1041" s="10" t="s">
        <v>3070</v>
      </c>
      <c r="I1041" s="6">
        <v>0.118226</v>
      </c>
      <c r="J1041" s="6">
        <v>0.16544800000000001</v>
      </c>
      <c r="K1041" s="10" t="s">
        <v>3066</v>
      </c>
      <c r="N1041" s="6">
        <v>3.7842199999999999</v>
      </c>
    </row>
    <row r="1042" spans="1:14" x14ac:dyDescent="0.2">
      <c r="A1042" s="65">
        <v>1038</v>
      </c>
      <c r="B1042" s="10" t="s">
        <v>171</v>
      </c>
      <c r="C1042" s="10">
        <v>9</v>
      </c>
      <c r="D1042" s="10">
        <v>27753925</v>
      </c>
      <c r="E1042" s="10">
        <v>27822533</v>
      </c>
      <c r="F1042" s="10">
        <v>30</v>
      </c>
      <c r="G1042" s="10" t="s">
        <v>3071</v>
      </c>
      <c r="H1042" s="10" t="s">
        <v>3072</v>
      </c>
      <c r="I1042" s="6">
        <v>0.50712599999999997</v>
      </c>
      <c r="J1042" s="6">
        <v>0.11158</v>
      </c>
      <c r="K1042" s="10" t="s">
        <v>3073</v>
      </c>
      <c r="N1042" s="6">
        <v>15.65216</v>
      </c>
    </row>
    <row r="1043" spans="1:14" x14ac:dyDescent="0.2">
      <c r="A1043" s="65">
        <v>1039</v>
      </c>
      <c r="B1043" s="10" t="s">
        <v>171</v>
      </c>
      <c r="C1043" s="10">
        <v>9</v>
      </c>
      <c r="D1043" s="10">
        <v>28410685</v>
      </c>
      <c r="E1043" s="10">
        <v>28425517</v>
      </c>
      <c r="F1043" s="10">
        <v>8</v>
      </c>
      <c r="G1043" s="10" t="s">
        <v>3074</v>
      </c>
      <c r="H1043" s="10" t="s">
        <v>3075</v>
      </c>
      <c r="I1043" s="6">
        <v>0.32140000000000002</v>
      </c>
      <c r="J1043" s="6">
        <v>0.29596299999999998</v>
      </c>
      <c r="K1043" s="10" t="s">
        <v>3073</v>
      </c>
      <c r="L1043" s="10" t="s">
        <v>5</v>
      </c>
      <c r="M1043" s="10" t="s">
        <v>3073</v>
      </c>
      <c r="N1043" s="6">
        <v>40.159659999999903</v>
      </c>
    </row>
    <row r="1044" spans="1:14" x14ac:dyDescent="0.2">
      <c r="A1044" s="65">
        <v>1040</v>
      </c>
      <c r="B1044" s="10" t="s">
        <v>171</v>
      </c>
      <c r="C1044" s="10">
        <v>9</v>
      </c>
      <c r="D1044" s="10">
        <v>28890333</v>
      </c>
      <c r="E1044" s="10">
        <v>29148896</v>
      </c>
      <c r="F1044" s="10">
        <v>163</v>
      </c>
      <c r="G1044" s="10" t="s">
        <v>3076</v>
      </c>
      <c r="H1044" s="10" t="s">
        <v>3077</v>
      </c>
      <c r="I1044" s="6">
        <v>0.39155299999999998</v>
      </c>
      <c r="J1044" s="6">
        <v>4.4355100000000001E-2</v>
      </c>
      <c r="K1044" s="10" t="s">
        <v>3073</v>
      </c>
      <c r="N1044" s="6">
        <v>9.2956699999999994</v>
      </c>
    </row>
    <row r="1045" spans="1:14" x14ac:dyDescent="0.2">
      <c r="A1045" s="65">
        <v>1041</v>
      </c>
      <c r="B1045" s="10" t="s">
        <v>171</v>
      </c>
      <c r="C1045" s="10">
        <v>9</v>
      </c>
      <c r="D1045" s="10">
        <v>29261293</v>
      </c>
      <c r="E1045" s="10">
        <v>29290612</v>
      </c>
      <c r="F1045" s="10">
        <v>13</v>
      </c>
      <c r="G1045" s="10" t="s">
        <v>3078</v>
      </c>
      <c r="H1045" s="10" t="s">
        <v>3079</v>
      </c>
      <c r="I1045" s="6">
        <v>0.18743000000000001</v>
      </c>
      <c r="J1045" s="6">
        <v>0.193381</v>
      </c>
      <c r="K1045" s="10" t="s">
        <v>3073</v>
      </c>
      <c r="N1045" s="6">
        <v>6.7315800000000001</v>
      </c>
    </row>
    <row r="1046" spans="1:14" x14ac:dyDescent="0.2">
      <c r="A1046" s="65">
        <v>1042</v>
      </c>
      <c r="B1046" s="10" t="s">
        <v>171</v>
      </c>
      <c r="C1046" s="10">
        <v>9</v>
      </c>
      <c r="D1046" s="10">
        <v>29672407</v>
      </c>
      <c r="E1046" s="10">
        <v>29767335</v>
      </c>
      <c r="F1046" s="10">
        <v>28</v>
      </c>
      <c r="G1046" s="10" t="s">
        <v>3080</v>
      </c>
      <c r="H1046" s="10" t="s">
        <v>3081</v>
      </c>
      <c r="I1046" s="6">
        <v>0.394395</v>
      </c>
      <c r="J1046" s="6">
        <v>0.24709200000000001</v>
      </c>
      <c r="K1046" s="10" t="s">
        <v>3073</v>
      </c>
      <c r="N1046" s="6">
        <v>7.5929799999999998</v>
      </c>
    </row>
    <row r="1047" spans="1:14" x14ac:dyDescent="0.2">
      <c r="A1047" s="65">
        <v>1043</v>
      </c>
      <c r="B1047" s="10" t="s">
        <v>171</v>
      </c>
      <c r="C1047" s="10">
        <v>9</v>
      </c>
      <c r="D1047" s="10">
        <v>30823763</v>
      </c>
      <c r="E1047" s="10">
        <v>30823763</v>
      </c>
      <c r="F1047" s="10">
        <v>1</v>
      </c>
      <c r="G1047" s="10" t="s">
        <v>3082</v>
      </c>
      <c r="H1047" s="10" t="s">
        <v>3083</v>
      </c>
      <c r="I1047" s="6">
        <v>0.11791600000000001</v>
      </c>
      <c r="J1047" s="6">
        <v>0.95184599999999997</v>
      </c>
      <c r="K1047" s="10" t="s">
        <v>3084</v>
      </c>
      <c r="N1047" s="6">
        <v>4.2931299999999997</v>
      </c>
    </row>
    <row r="1048" spans="1:14" x14ac:dyDescent="0.2">
      <c r="A1048" s="65">
        <v>1044</v>
      </c>
      <c r="B1048" s="10" t="s">
        <v>171</v>
      </c>
      <c r="C1048" s="10">
        <v>9</v>
      </c>
      <c r="D1048" s="10">
        <v>27609781</v>
      </c>
      <c r="E1048" s="10">
        <v>31250905</v>
      </c>
      <c r="F1048" s="10">
        <v>258</v>
      </c>
      <c r="G1048" s="10" t="s">
        <v>3085</v>
      </c>
      <c r="H1048" s="10" t="s">
        <v>3086</v>
      </c>
      <c r="I1048" s="6">
        <v>0.80864599999999998</v>
      </c>
      <c r="J1048" s="6">
        <v>4.1208099999999998E-2</v>
      </c>
      <c r="K1048" s="10" t="s">
        <v>3084</v>
      </c>
      <c r="N1048" s="6">
        <v>6.9206399999999997</v>
      </c>
    </row>
    <row r="1049" spans="1:14" x14ac:dyDescent="0.2">
      <c r="A1049" s="65">
        <v>1045</v>
      </c>
      <c r="B1049" s="10" t="s">
        <v>171</v>
      </c>
      <c r="C1049" s="10">
        <v>9</v>
      </c>
      <c r="D1049" s="10">
        <v>33804815</v>
      </c>
      <c r="E1049" s="10">
        <v>34124862</v>
      </c>
      <c r="F1049" s="10">
        <v>22</v>
      </c>
      <c r="G1049" s="10" t="s">
        <v>3087</v>
      </c>
      <c r="H1049" s="10" t="s">
        <v>3088</v>
      </c>
      <c r="I1049" s="6">
        <v>0.52043200000000001</v>
      </c>
      <c r="J1049" s="6">
        <v>0.90385099999999996</v>
      </c>
      <c r="K1049" s="10" t="s">
        <v>3089</v>
      </c>
      <c r="L1049" s="10" t="s">
        <v>5</v>
      </c>
      <c r="M1049" s="10" t="s">
        <v>3089</v>
      </c>
      <c r="N1049" s="6">
        <v>12.481260000000001</v>
      </c>
    </row>
    <row r="1050" spans="1:14" x14ac:dyDescent="0.2">
      <c r="A1050" s="65">
        <v>1046</v>
      </c>
      <c r="B1050" s="10" t="s">
        <v>171</v>
      </c>
      <c r="C1050" s="10">
        <v>9</v>
      </c>
      <c r="D1050" s="10">
        <v>32831530</v>
      </c>
      <c r="E1050" s="10">
        <v>35590736</v>
      </c>
      <c r="F1050" s="10">
        <v>653</v>
      </c>
      <c r="G1050" s="10" t="s">
        <v>3090</v>
      </c>
      <c r="H1050" s="10" t="s">
        <v>3091</v>
      </c>
      <c r="I1050" s="6">
        <v>0.36265900000000001</v>
      </c>
      <c r="J1050" s="6">
        <v>3.3124899999999999E-2</v>
      </c>
      <c r="K1050" s="10" t="s">
        <v>3092</v>
      </c>
      <c r="L1050" s="10" t="s">
        <v>5</v>
      </c>
      <c r="M1050" s="10" t="s">
        <v>3092</v>
      </c>
      <c r="N1050" s="6">
        <v>5.56602</v>
      </c>
    </row>
    <row r="1051" spans="1:14" x14ac:dyDescent="0.2">
      <c r="A1051" s="65">
        <v>1047</v>
      </c>
      <c r="B1051" s="10" t="s">
        <v>171</v>
      </c>
      <c r="C1051" s="10">
        <v>9</v>
      </c>
      <c r="D1051" s="10">
        <v>35681302</v>
      </c>
      <c r="E1051" s="10">
        <v>35777498</v>
      </c>
      <c r="F1051" s="10">
        <v>10</v>
      </c>
      <c r="G1051" s="10" t="s">
        <v>3093</v>
      </c>
      <c r="H1051" s="10" t="s">
        <v>3094</v>
      </c>
      <c r="I1051" s="6">
        <v>0.286298</v>
      </c>
      <c r="J1051" s="6">
        <v>0.66547000000000001</v>
      </c>
      <c r="K1051" s="10" t="s">
        <v>3095</v>
      </c>
      <c r="N1051" s="6">
        <v>6.62608</v>
      </c>
    </row>
    <row r="1052" spans="1:14" x14ac:dyDescent="0.2">
      <c r="A1052" s="65">
        <v>1048</v>
      </c>
      <c r="B1052" s="10" t="s">
        <v>171</v>
      </c>
      <c r="C1052" s="10">
        <v>9</v>
      </c>
      <c r="D1052" s="10">
        <v>35639937</v>
      </c>
      <c r="E1052" s="10">
        <v>38332117</v>
      </c>
      <c r="F1052" s="10">
        <v>725</v>
      </c>
      <c r="G1052" s="10" t="s">
        <v>3096</v>
      </c>
      <c r="H1052" s="10" t="s">
        <v>3097</v>
      </c>
      <c r="I1052" s="6">
        <v>0.38590999999999998</v>
      </c>
      <c r="J1052" s="6">
        <v>9.8277299999999998E-2</v>
      </c>
      <c r="K1052" s="10" t="s">
        <v>3098</v>
      </c>
      <c r="N1052" s="6">
        <v>3.6321599999999998</v>
      </c>
    </row>
    <row r="1053" spans="1:14" x14ac:dyDescent="0.2">
      <c r="A1053" s="65">
        <v>1049</v>
      </c>
      <c r="B1053" s="10" t="s">
        <v>171</v>
      </c>
      <c r="C1053" s="10">
        <v>9</v>
      </c>
      <c r="D1053" s="10">
        <v>36989010</v>
      </c>
      <c r="E1053" s="10">
        <v>36994972</v>
      </c>
      <c r="F1053" s="10">
        <v>4</v>
      </c>
      <c r="G1053" s="10" t="s">
        <v>3099</v>
      </c>
      <c r="H1053" s="10" t="s">
        <v>3100</v>
      </c>
      <c r="I1053" s="6">
        <v>0.29225800000000002</v>
      </c>
      <c r="J1053" s="6">
        <v>0.668327</v>
      </c>
      <c r="K1053" s="10" t="s">
        <v>3098</v>
      </c>
      <c r="L1053" s="10" t="s">
        <v>5</v>
      </c>
      <c r="M1053" s="10" t="s">
        <v>3098</v>
      </c>
      <c r="N1053" s="6">
        <v>10.367760000000001</v>
      </c>
    </row>
    <row r="1054" spans="1:14" x14ac:dyDescent="0.2">
      <c r="A1054" s="65">
        <v>1050</v>
      </c>
      <c r="B1054" s="10" t="s">
        <v>171</v>
      </c>
      <c r="C1054" s="10">
        <v>9</v>
      </c>
      <c r="D1054" s="10">
        <v>37081304</v>
      </c>
      <c r="E1054" s="10">
        <v>37364678</v>
      </c>
      <c r="F1054" s="10">
        <v>91</v>
      </c>
      <c r="G1054" s="10" t="s">
        <v>3101</v>
      </c>
      <c r="H1054" s="10" t="s">
        <v>3102</v>
      </c>
      <c r="I1054" s="6">
        <v>0.35104000000000002</v>
      </c>
      <c r="J1054" s="6">
        <v>0.186558</v>
      </c>
      <c r="K1054" s="10" t="s">
        <v>3103</v>
      </c>
      <c r="L1054" s="10" t="s">
        <v>5</v>
      </c>
      <c r="M1054" s="10" t="s">
        <v>3103</v>
      </c>
      <c r="N1054" s="6">
        <v>13.835999999999901</v>
      </c>
    </row>
    <row r="1055" spans="1:14" x14ac:dyDescent="0.2">
      <c r="A1055" s="65">
        <v>1051</v>
      </c>
      <c r="B1055" s="10" t="s">
        <v>171</v>
      </c>
      <c r="C1055" s="10">
        <v>9</v>
      </c>
      <c r="D1055" s="10">
        <v>6891383</v>
      </c>
      <c r="E1055" s="10">
        <v>6971961</v>
      </c>
      <c r="F1055" s="10">
        <v>37</v>
      </c>
      <c r="G1055" s="10" t="s">
        <v>3104</v>
      </c>
      <c r="H1055" s="10" t="s">
        <v>3105</v>
      </c>
      <c r="I1055" s="6">
        <v>0.33895900000000001</v>
      </c>
      <c r="J1055" s="6">
        <v>0.48181400000000002</v>
      </c>
      <c r="K1055" s="10" t="s">
        <v>3106</v>
      </c>
      <c r="L1055" s="10" t="s">
        <v>3107</v>
      </c>
      <c r="M1055" s="10" t="s">
        <v>3108</v>
      </c>
      <c r="N1055" s="6">
        <v>10.58178</v>
      </c>
    </row>
    <row r="1056" spans="1:14" x14ac:dyDescent="0.2">
      <c r="A1056" s="65">
        <v>1052</v>
      </c>
      <c r="B1056" s="10" t="s">
        <v>171</v>
      </c>
      <c r="C1056" s="10">
        <v>9</v>
      </c>
      <c r="D1056" s="10">
        <v>71179348</v>
      </c>
      <c r="E1056" s="10">
        <v>71266918</v>
      </c>
      <c r="F1056" s="10">
        <v>123</v>
      </c>
      <c r="G1056" s="10" t="s">
        <v>3109</v>
      </c>
      <c r="H1056" s="10" t="s">
        <v>3110</v>
      </c>
      <c r="I1056" s="6">
        <v>0.48086800000000002</v>
      </c>
      <c r="J1056" s="6">
        <v>3.07681E-2</v>
      </c>
      <c r="K1056" s="10" t="s">
        <v>3111</v>
      </c>
      <c r="L1056" s="10" t="s">
        <v>5</v>
      </c>
      <c r="M1056" s="10" t="s">
        <v>3111</v>
      </c>
      <c r="N1056" s="6">
        <v>14.701739999999999</v>
      </c>
    </row>
    <row r="1057" spans="1:14" x14ac:dyDescent="0.2">
      <c r="A1057" s="65">
        <v>1053</v>
      </c>
      <c r="B1057" s="10" t="s">
        <v>171</v>
      </c>
      <c r="C1057" s="10">
        <v>9</v>
      </c>
      <c r="D1057" s="10">
        <v>69898689</v>
      </c>
      <c r="E1057" s="10">
        <v>72679591</v>
      </c>
      <c r="F1057" s="10">
        <v>155</v>
      </c>
      <c r="G1057" s="10" t="s">
        <v>3112</v>
      </c>
      <c r="H1057" s="10" t="s">
        <v>3113</v>
      </c>
      <c r="I1057" s="6">
        <v>0.27981</v>
      </c>
      <c r="J1057" s="6">
        <v>6.3830899999999996E-2</v>
      </c>
      <c r="K1057" s="10" t="s">
        <v>3114</v>
      </c>
      <c r="N1057" s="6">
        <v>2.28918</v>
      </c>
    </row>
    <row r="1058" spans="1:14" x14ac:dyDescent="0.2">
      <c r="A1058" s="65">
        <v>1054</v>
      </c>
      <c r="B1058" s="10" t="s">
        <v>171</v>
      </c>
      <c r="C1058" s="10">
        <v>9</v>
      </c>
      <c r="D1058" s="10">
        <v>5629133</v>
      </c>
      <c r="E1058" s="10">
        <v>16267196</v>
      </c>
      <c r="F1058" s="10">
        <v>601</v>
      </c>
      <c r="G1058" s="10" t="s">
        <v>3115</v>
      </c>
      <c r="H1058" s="10" t="s">
        <v>3116</v>
      </c>
      <c r="I1058" s="6">
        <v>0.35248099999999999</v>
      </c>
      <c r="J1058" s="6">
        <v>0.25992399999999999</v>
      </c>
      <c r="K1058" s="10" t="s">
        <v>3117</v>
      </c>
      <c r="N1058" s="6">
        <v>6.5679899999999902</v>
      </c>
    </row>
    <row r="1059" spans="1:14" x14ac:dyDescent="0.2">
      <c r="A1059" s="65">
        <v>1055</v>
      </c>
      <c r="B1059" s="10" t="s">
        <v>171</v>
      </c>
      <c r="C1059" s="10">
        <v>9</v>
      </c>
      <c r="D1059" s="10">
        <v>77756479</v>
      </c>
      <c r="E1059" s="10">
        <v>78101964</v>
      </c>
      <c r="F1059" s="10">
        <v>20</v>
      </c>
      <c r="G1059" s="10" t="s">
        <v>3118</v>
      </c>
      <c r="H1059" s="10" t="s">
        <v>3119</v>
      </c>
      <c r="I1059" s="6">
        <v>0.56925499999999996</v>
      </c>
      <c r="J1059" s="6">
        <v>0.267177</v>
      </c>
      <c r="K1059" s="10" t="s">
        <v>3120</v>
      </c>
      <c r="L1059" s="10" t="s">
        <v>5</v>
      </c>
      <c r="M1059" s="10" t="s">
        <v>3120</v>
      </c>
      <c r="N1059" s="6">
        <v>9.5496099999999995</v>
      </c>
    </row>
    <row r="1060" spans="1:14" x14ac:dyDescent="0.2">
      <c r="A1060" s="65">
        <v>1056</v>
      </c>
      <c r="B1060" s="10" t="s">
        <v>171</v>
      </c>
      <c r="C1060" s="10">
        <v>9</v>
      </c>
      <c r="D1060" s="10">
        <v>78733384</v>
      </c>
      <c r="E1060" s="10">
        <v>78733384</v>
      </c>
      <c r="F1060" s="10">
        <v>1</v>
      </c>
      <c r="G1060" s="10" t="s">
        <v>3121</v>
      </c>
      <c r="H1060" s="10" t="s">
        <v>3122</v>
      </c>
      <c r="I1060" s="6">
        <v>0.85450300000000001</v>
      </c>
      <c r="J1060" s="6">
        <v>0.99548899999999996</v>
      </c>
      <c r="K1060" s="10" t="s">
        <v>3123</v>
      </c>
      <c r="N1060" s="6">
        <v>10.572760000000001</v>
      </c>
    </row>
    <row r="1061" spans="1:14" x14ac:dyDescent="0.2">
      <c r="A1061" s="65">
        <v>1057</v>
      </c>
      <c r="B1061" s="10" t="s">
        <v>171</v>
      </c>
      <c r="C1061" s="10">
        <v>9</v>
      </c>
      <c r="D1061" s="10">
        <v>78709377</v>
      </c>
      <c r="E1061" s="10">
        <v>80840952</v>
      </c>
      <c r="F1061" s="10">
        <v>126</v>
      </c>
      <c r="G1061" s="10" t="s">
        <v>3124</v>
      </c>
      <c r="H1061" s="10" t="s">
        <v>3125</v>
      </c>
      <c r="I1061" s="6">
        <v>0.36219000000000001</v>
      </c>
      <c r="J1061" s="6">
        <v>0.38316</v>
      </c>
      <c r="K1061" s="10" t="s">
        <v>3123</v>
      </c>
      <c r="N1061" s="6">
        <v>3.68364</v>
      </c>
    </row>
    <row r="1062" spans="1:14" x14ac:dyDescent="0.2">
      <c r="A1062" s="65">
        <v>1058</v>
      </c>
      <c r="B1062" s="10" t="s">
        <v>171</v>
      </c>
      <c r="C1062" s="10">
        <v>9</v>
      </c>
      <c r="D1062" s="10">
        <v>79110663</v>
      </c>
      <c r="E1062" s="10">
        <v>80740974</v>
      </c>
      <c r="F1062" s="10">
        <v>18</v>
      </c>
      <c r="G1062" s="10" t="s">
        <v>3126</v>
      </c>
      <c r="H1062" s="10" t="s">
        <v>3127</v>
      </c>
      <c r="I1062" s="6">
        <v>0.25769999999999998</v>
      </c>
      <c r="J1062" s="6">
        <v>0.45332800000000001</v>
      </c>
      <c r="K1062" s="10" t="s">
        <v>3128</v>
      </c>
      <c r="N1062" s="6">
        <v>5.4106300000000003</v>
      </c>
    </row>
    <row r="1063" spans="1:14" x14ac:dyDescent="0.2">
      <c r="A1063" s="65">
        <v>1059</v>
      </c>
      <c r="B1063" s="10" t="s">
        <v>171</v>
      </c>
      <c r="C1063" s="10">
        <v>9</v>
      </c>
      <c r="D1063" s="10">
        <v>79573125</v>
      </c>
      <c r="E1063" s="10">
        <v>79633470</v>
      </c>
      <c r="F1063" s="10">
        <v>3</v>
      </c>
      <c r="G1063" s="10" t="s">
        <v>3129</v>
      </c>
      <c r="H1063" s="10" t="s">
        <v>3130</v>
      </c>
      <c r="I1063" s="6">
        <v>0.101358</v>
      </c>
      <c r="J1063" s="6">
        <v>0.48514299999999999</v>
      </c>
      <c r="K1063" s="10" t="s">
        <v>3128</v>
      </c>
      <c r="L1063" s="10" t="s">
        <v>5</v>
      </c>
      <c r="M1063" s="10" t="s">
        <v>3128</v>
      </c>
      <c r="N1063" s="6">
        <v>5.9129699999999996</v>
      </c>
    </row>
    <row r="1064" spans="1:14" x14ac:dyDescent="0.2">
      <c r="A1064" s="65">
        <v>1060</v>
      </c>
      <c r="B1064" s="10" t="s">
        <v>171</v>
      </c>
      <c r="C1064" s="10">
        <v>9</v>
      </c>
      <c r="D1064" s="10">
        <v>81567319</v>
      </c>
      <c r="E1064" s="10">
        <v>81588033</v>
      </c>
      <c r="F1064" s="10">
        <v>16</v>
      </c>
      <c r="G1064" s="10" t="s">
        <v>3131</v>
      </c>
      <c r="H1064" s="10" t="s">
        <v>3132</v>
      </c>
      <c r="I1064" s="6">
        <v>0.56166499999999997</v>
      </c>
      <c r="J1064" s="6">
        <v>0.45125799999999999</v>
      </c>
      <c r="K1064" s="10" t="s">
        <v>3133</v>
      </c>
      <c r="N1064" s="6">
        <v>7.9358899999999997</v>
      </c>
    </row>
    <row r="1065" spans="1:14" x14ac:dyDescent="0.2">
      <c r="A1065" s="65">
        <v>1061</v>
      </c>
      <c r="B1065" s="10" t="s">
        <v>171</v>
      </c>
      <c r="C1065" s="10">
        <v>9</v>
      </c>
      <c r="D1065" s="10">
        <v>77614957</v>
      </c>
      <c r="E1065" s="10">
        <v>82744914</v>
      </c>
      <c r="F1065" s="10">
        <v>690</v>
      </c>
      <c r="G1065" s="10" t="s">
        <v>3134</v>
      </c>
      <c r="H1065" s="10" t="s">
        <v>3135</v>
      </c>
      <c r="I1065" s="6">
        <v>0.41381600000000002</v>
      </c>
      <c r="J1065" s="6">
        <v>2.4553599999999998E-2</v>
      </c>
      <c r="K1065" s="10" t="s">
        <v>3136</v>
      </c>
      <c r="L1065" s="10" t="s">
        <v>6</v>
      </c>
      <c r="M1065" s="10" t="s">
        <v>3136</v>
      </c>
      <c r="N1065" s="6">
        <v>4.0872799999999998</v>
      </c>
    </row>
    <row r="1066" spans="1:14" x14ac:dyDescent="0.2">
      <c r="A1066" s="65">
        <v>1062</v>
      </c>
      <c r="B1066" s="10" t="s">
        <v>171</v>
      </c>
      <c r="C1066" s="10">
        <v>9</v>
      </c>
      <c r="D1066" s="10">
        <v>83199335</v>
      </c>
      <c r="E1066" s="10">
        <v>87583115</v>
      </c>
      <c r="F1066" s="10">
        <v>253</v>
      </c>
      <c r="G1066" s="10" t="s">
        <v>3137</v>
      </c>
      <c r="H1066" s="10" t="s">
        <v>3138</v>
      </c>
      <c r="I1066" s="6">
        <v>0.151944</v>
      </c>
      <c r="J1066" s="6">
        <v>4.83267E-2</v>
      </c>
      <c r="K1066" s="10" t="s">
        <v>3139</v>
      </c>
      <c r="L1066" s="10" t="s">
        <v>256</v>
      </c>
      <c r="M1066" s="10" t="s">
        <v>3139</v>
      </c>
      <c r="N1066" s="6">
        <v>5.9458900000000003</v>
      </c>
    </row>
    <row r="1067" spans="1:14" x14ac:dyDescent="0.2">
      <c r="A1067" s="65">
        <v>1063</v>
      </c>
      <c r="B1067" s="10" t="s">
        <v>171</v>
      </c>
      <c r="C1067" s="10">
        <v>9</v>
      </c>
      <c r="D1067" s="10">
        <v>83619681</v>
      </c>
      <c r="E1067" s="10">
        <v>84101215</v>
      </c>
      <c r="F1067" s="10">
        <v>44</v>
      </c>
      <c r="G1067" s="10" t="s">
        <v>3140</v>
      </c>
      <c r="H1067" s="10" t="s">
        <v>3141</v>
      </c>
      <c r="I1067" s="6">
        <v>0.44481100000000001</v>
      </c>
      <c r="J1067" s="6">
        <v>0.60057499999999997</v>
      </c>
      <c r="K1067" s="10" t="s">
        <v>3142</v>
      </c>
      <c r="N1067" s="6">
        <v>7.37826</v>
      </c>
    </row>
    <row r="1068" spans="1:14" x14ac:dyDescent="0.2">
      <c r="A1068" s="65">
        <v>1064</v>
      </c>
      <c r="B1068" s="10" t="s">
        <v>171</v>
      </c>
      <c r="C1068" s="10">
        <v>9</v>
      </c>
      <c r="D1068" s="10">
        <v>84678542</v>
      </c>
      <c r="E1068" s="10">
        <v>84714068</v>
      </c>
      <c r="F1068" s="10">
        <v>12</v>
      </c>
      <c r="G1068" s="10" t="s">
        <v>3143</v>
      </c>
      <c r="H1068" s="10" t="s">
        <v>3144</v>
      </c>
      <c r="I1068" s="6">
        <v>0.65305999999999997</v>
      </c>
      <c r="J1068" s="6">
        <v>0.43282399999999999</v>
      </c>
      <c r="K1068" s="10" t="s">
        <v>3145</v>
      </c>
      <c r="L1068" s="10" t="s">
        <v>5</v>
      </c>
      <c r="M1068" s="10" t="s">
        <v>3145</v>
      </c>
      <c r="N1068" s="6">
        <v>7.9664799999999998</v>
      </c>
    </row>
    <row r="1069" spans="1:14" x14ac:dyDescent="0.2">
      <c r="A1069" s="65">
        <v>1065</v>
      </c>
      <c r="B1069" s="10" t="s">
        <v>171</v>
      </c>
      <c r="C1069" s="10">
        <v>9</v>
      </c>
      <c r="D1069" s="10">
        <v>86257124</v>
      </c>
      <c r="E1069" s="10">
        <v>86363573</v>
      </c>
      <c r="F1069" s="10">
        <v>35</v>
      </c>
      <c r="G1069" s="10" t="s">
        <v>3146</v>
      </c>
      <c r="H1069" s="10" t="s">
        <v>3147</v>
      </c>
      <c r="I1069" s="6">
        <v>0.21254400000000001</v>
      </c>
      <c r="J1069" s="6">
        <v>6.8165699999999996E-2</v>
      </c>
      <c r="K1069" s="10" t="s">
        <v>3148</v>
      </c>
      <c r="L1069" s="10" t="s">
        <v>5</v>
      </c>
      <c r="M1069" s="10" t="s">
        <v>3148</v>
      </c>
      <c r="N1069" s="6">
        <v>11.392709999999999</v>
      </c>
    </row>
    <row r="1070" spans="1:14" x14ac:dyDescent="0.2">
      <c r="A1070" s="65">
        <v>1066</v>
      </c>
      <c r="B1070" s="10" t="s">
        <v>171</v>
      </c>
      <c r="C1070" s="10">
        <v>9</v>
      </c>
      <c r="D1070" s="10">
        <v>5630344</v>
      </c>
      <c r="E1070" s="10">
        <v>15127131</v>
      </c>
      <c r="F1070" s="10">
        <v>251</v>
      </c>
      <c r="G1070" s="10" t="s">
        <v>3149</v>
      </c>
      <c r="H1070" s="10" t="s">
        <v>3150</v>
      </c>
      <c r="I1070" s="6">
        <v>0.76159100000000002</v>
      </c>
      <c r="J1070" s="6">
        <v>0.17224999999999999</v>
      </c>
      <c r="K1070" s="10" t="s">
        <v>2950</v>
      </c>
      <c r="L1070" s="10" t="s">
        <v>5</v>
      </c>
      <c r="M1070" s="10" t="s">
        <v>2950</v>
      </c>
      <c r="N1070" s="6">
        <v>4.8354900000000001</v>
      </c>
    </row>
    <row r="1071" spans="1:14" x14ac:dyDescent="0.2">
      <c r="A1071" s="65">
        <v>1067</v>
      </c>
      <c r="B1071" s="10" t="s">
        <v>171</v>
      </c>
      <c r="C1071" s="10">
        <v>9</v>
      </c>
      <c r="D1071" s="10">
        <v>88296767</v>
      </c>
      <c r="E1071" s="10">
        <v>101299916</v>
      </c>
      <c r="F1071" s="10">
        <v>750</v>
      </c>
      <c r="G1071" s="10" t="s">
        <v>3151</v>
      </c>
      <c r="H1071" s="10" t="s">
        <v>3152</v>
      </c>
      <c r="I1071" s="6">
        <v>7.4253199999999894E-2</v>
      </c>
      <c r="J1071" s="6">
        <v>8.1128999999999896E-2</v>
      </c>
      <c r="K1071" s="10" t="s">
        <v>3153</v>
      </c>
      <c r="L1071" s="10" t="s">
        <v>5</v>
      </c>
      <c r="M1071" s="10" t="s">
        <v>3153</v>
      </c>
      <c r="N1071" s="6">
        <v>3.51615999999999</v>
      </c>
    </row>
    <row r="1072" spans="1:14" x14ac:dyDescent="0.2">
      <c r="A1072" s="65">
        <v>1068</v>
      </c>
      <c r="B1072" s="10" t="s">
        <v>171</v>
      </c>
      <c r="C1072" s="10">
        <v>9</v>
      </c>
      <c r="D1072" s="10">
        <v>89568498</v>
      </c>
      <c r="E1072" s="10">
        <v>89600723</v>
      </c>
      <c r="F1072" s="10">
        <v>12</v>
      </c>
      <c r="G1072" s="10" t="s">
        <v>3154</v>
      </c>
      <c r="H1072" s="10" t="s">
        <v>3155</v>
      </c>
      <c r="I1072" s="6">
        <v>0.54236899999999999</v>
      </c>
      <c r="J1072" s="6">
        <v>0.63961299999999999</v>
      </c>
      <c r="K1072" s="10" t="s">
        <v>3156</v>
      </c>
      <c r="N1072" s="6">
        <v>10.404339999999999</v>
      </c>
    </row>
    <row r="1073" spans="1:14" x14ac:dyDescent="0.2">
      <c r="A1073" s="65">
        <v>1069</v>
      </c>
      <c r="B1073" s="10" t="s">
        <v>171</v>
      </c>
      <c r="C1073" s="10">
        <v>9</v>
      </c>
      <c r="D1073" s="10">
        <v>5629133</v>
      </c>
      <c r="E1073" s="10">
        <v>15469891</v>
      </c>
      <c r="F1073" s="10">
        <v>496</v>
      </c>
      <c r="G1073" s="10" t="s">
        <v>3157</v>
      </c>
      <c r="H1073" s="10" t="s">
        <v>3158</v>
      </c>
      <c r="I1073" s="6">
        <v>0.31024000000000002</v>
      </c>
      <c r="J1073" s="6">
        <v>0.142294</v>
      </c>
      <c r="K1073" s="10" t="s">
        <v>2950</v>
      </c>
      <c r="L1073" s="10" t="s">
        <v>5</v>
      </c>
      <c r="M1073" s="10" t="s">
        <v>2950</v>
      </c>
      <c r="N1073" s="6">
        <v>7.0039800000000003</v>
      </c>
    </row>
    <row r="1074" spans="1:14" x14ac:dyDescent="0.2">
      <c r="A1074" s="65">
        <v>1070</v>
      </c>
      <c r="B1074" s="10" t="s">
        <v>171</v>
      </c>
      <c r="C1074" s="10">
        <v>9</v>
      </c>
      <c r="D1074" s="10">
        <v>91415358</v>
      </c>
      <c r="E1074" s="10">
        <v>91426574</v>
      </c>
      <c r="F1074" s="10">
        <v>8</v>
      </c>
      <c r="G1074" s="10" t="s">
        <v>3159</v>
      </c>
      <c r="H1074" s="10" t="s">
        <v>3160</v>
      </c>
      <c r="I1074" s="6">
        <v>0.33922200000000002</v>
      </c>
      <c r="J1074" s="6">
        <v>0.29644500000000001</v>
      </c>
      <c r="K1074" s="10" t="s">
        <v>3161</v>
      </c>
      <c r="L1074" s="10" t="s">
        <v>221</v>
      </c>
      <c r="M1074" s="10" t="s">
        <v>3161</v>
      </c>
      <c r="N1074" s="6">
        <v>9.8582699999999992</v>
      </c>
    </row>
    <row r="1075" spans="1:14" x14ac:dyDescent="0.2">
      <c r="A1075" s="65">
        <v>1071</v>
      </c>
      <c r="B1075" s="10" t="s">
        <v>171</v>
      </c>
      <c r="C1075" s="10">
        <v>9</v>
      </c>
      <c r="D1075" s="10">
        <v>93630663</v>
      </c>
      <c r="E1075" s="10">
        <v>93722060</v>
      </c>
      <c r="F1075" s="10">
        <v>24</v>
      </c>
      <c r="G1075" s="10" t="s">
        <v>3162</v>
      </c>
      <c r="H1075" s="10" t="s">
        <v>3163</v>
      </c>
      <c r="I1075" s="6">
        <v>0.66286699999999998</v>
      </c>
      <c r="J1075" s="6">
        <v>7.9878099999999994E-2</v>
      </c>
      <c r="K1075" s="10" t="s">
        <v>3164</v>
      </c>
      <c r="L1075" s="10" t="s">
        <v>5</v>
      </c>
      <c r="M1075" s="10" t="s">
        <v>3164</v>
      </c>
      <c r="N1075" s="6">
        <v>12.03233</v>
      </c>
    </row>
    <row r="1076" spans="1:14" x14ac:dyDescent="0.2">
      <c r="A1076" s="65">
        <v>1072</v>
      </c>
      <c r="B1076" s="10" t="s">
        <v>171</v>
      </c>
      <c r="C1076" s="10">
        <v>9</v>
      </c>
      <c r="D1076" s="10">
        <v>90643546</v>
      </c>
      <c r="E1076" s="10">
        <v>96493326</v>
      </c>
      <c r="F1076" s="10">
        <v>120</v>
      </c>
      <c r="G1076" s="10" t="s">
        <v>3165</v>
      </c>
      <c r="H1076" s="10" t="s">
        <v>3166</v>
      </c>
      <c r="I1076" s="6">
        <v>3.7137499999999997E-2</v>
      </c>
      <c r="J1076" s="6">
        <v>0.28853499999999999</v>
      </c>
      <c r="K1076" s="10" t="s">
        <v>3167</v>
      </c>
      <c r="N1076" s="6">
        <v>9.4272899999999993</v>
      </c>
    </row>
    <row r="1077" spans="1:14" x14ac:dyDescent="0.2">
      <c r="A1077" s="65">
        <v>1073</v>
      </c>
      <c r="B1077" s="10" t="s">
        <v>171</v>
      </c>
      <c r="C1077" s="10">
        <v>9</v>
      </c>
      <c r="D1077" s="10">
        <v>88296767</v>
      </c>
      <c r="E1077" s="10">
        <v>101299916</v>
      </c>
      <c r="F1077" s="10">
        <v>586</v>
      </c>
      <c r="G1077" s="10" t="s">
        <v>3168</v>
      </c>
      <c r="H1077" s="10" t="s">
        <v>3169</v>
      </c>
      <c r="I1077" s="6">
        <v>9.9999699999999997E-2</v>
      </c>
      <c r="J1077" s="6">
        <v>0.33864699999999998</v>
      </c>
      <c r="K1077" s="10" t="s">
        <v>3170</v>
      </c>
      <c r="N1077" s="6">
        <v>6.2198199999999897</v>
      </c>
    </row>
    <row r="1078" spans="1:14" x14ac:dyDescent="0.2">
      <c r="A1078" s="65">
        <v>1074</v>
      </c>
      <c r="B1078" s="10" t="s">
        <v>171</v>
      </c>
      <c r="C1078" s="10">
        <v>9</v>
      </c>
      <c r="D1078" s="10">
        <v>88301064</v>
      </c>
      <c r="E1078" s="10">
        <v>101273917</v>
      </c>
      <c r="F1078" s="10">
        <v>341</v>
      </c>
      <c r="G1078" s="10" t="s">
        <v>3171</v>
      </c>
      <c r="H1078" s="10" t="s">
        <v>3172</v>
      </c>
      <c r="I1078" s="6">
        <v>0.75750399999999996</v>
      </c>
      <c r="J1078" s="6">
        <v>5.1310300000000003E-2</v>
      </c>
      <c r="K1078" s="10" t="s">
        <v>3173</v>
      </c>
      <c r="N1078" s="6">
        <v>5.9711499999999997</v>
      </c>
    </row>
    <row r="1079" spans="1:14" x14ac:dyDescent="0.2">
      <c r="A1079" s="65">
        <v>1075</v>
      </c>
      <c r="B1079" s="10" t="s">
        <v>171</v>
      </c>
      <c r="C1079" s="10">
        <v>9</v>
      </c>
      <c r="D1079" s="10">
        <v>88296767</v>
      </c>
      <c r="E1079" s="10">
        <v>101299916</v>
      </c>
      <c r="F1079" s="10">
        <v>464</v>
      </c>
      <c r="G1079" s="10" t="s">
        <v>3174</v>
      </c>
      <c r="H1079" s="10" t="s">
        <v>3175</v>
      </c>
      <c r="I1079" s="6">
        <v>0.48760300000000001</v>
      </c>
      <c r="J1079" s="6">
        <v>0.14022699999999999</v>
      </c>
      <c r="K1079" s="10" t="s">
        <v>3176</v>
      </c>
      <c r="N1079" s="6">
        <v>5.8104399999999998</v>
      </c>
    </row>
    <row r="1080" spans="1:14" x14ac:dyDescent="0.2">
      <c r="A1080" s="65">
        <v>1076</v>
      </c>
      <c r="B1080" s="10" t="s">
        <v>171</v>
      </c>
      <c r="C1080" s="10">
        <v>10</v>
      </c>
      <c r="D1080" s="10">
        <v>100655264</v>
      </c>
      <c r="E1080" s="10">
        <v>100657076</v>
      </c>
      <c r="F1080" s="10">
        <v>4</v>
      </c>
      <c r="G1080" s="10" t="s">
        <v>3177</v>
      </c>
      <c r="H1080" s="10" t="s">
        <v>3178</v>
      </c>
      <c r="I1080" s="6">
        <v>0.34413899999999997</v>
      </c>
      <c r="J1080" s="6">
        <v>0.77479200000000004</v>
      </c>
      <c r="K1080" s="10" t="s">
        <v>3179</v>
      </c>
      <c r="N1080" s="6">
        <v>6.4918100000000001</v>
      </c>
    </row>
    <row r="1081" spans="1:14" x14ac:dyDescent="0.2">
      <c r="A1081" s="65">
        <v>1077</v>
      </c>
      <c r="B1081" s="10" t="s">
        <v>171</v>
      </c>
      <c r="C1081" s="10">
        <v>10</v>
      </c>
      <c r="D1081" s="10">
        <v>100687890</v>
      </c>
      <c r="E1081" s="10">
        <v>100687890</v>
      </c>
      <c r="F1081" s="10">
        <v>1</v>
      </c>
      <c r="G1081" s="10" t="s">
        <v>3180</v>
      </c>
      <c r="H1081" s="10" t="s">
        <v>3181</v>
      </c>
      <c r="I1081" s="6">
        <v>9.8988400000000004E-2</v>
      </c>
      <c r="J1081" s="6">
        <v>1</v>
      </c>
      <c r="K1081" s="10" t="s">
        <v>3179</v>
      </c>
      <c r="N1081" s="6">
        <v>21.252469999999999</v>
      </c>
    </row>
    <row r="1082" spans="1:14" x14ac:dyDescent="0.2">
      <c r="A1082" s="65">
        <v>1078</v>
      </c>
      <c r="B1082" s="10" t="s">
        <v>171</v>
      </c>
      <c r="C1082" s="10">
        <v>10</v>
      </c>
      <c r="D1082" s="10">
        <v>96818037</v>
      </c>
      <c r="E1082" s="10">
        <v>106452896</v>
      </c>
      <c r="F1082" s="10">
        <v>144</v>
      </c>
      <c r="G1082" s="10" t="s">
        <v>3182</v>
      </c>
      <c r="H1082" s="10" t="s">
        <v>3183</v>
      </c>
      <c r="I1082" s="6">
        <v>0.53029799999999905</v>
      </c>
      <c r="J1082" s="6">
        <v>0.178288</v>
      </c>
      <c r="K1082" s="10" t="s">
        <v>3179</v>
      </c>
      <c r="N1082" s="6">
        <v>4.55342</v>
      </c>
    </row>
    <row r="1083" spans="1:14" x14ac:dyDescent="0.2">
      <c r="A1083" s="65">
        <v>1079</v>
      </c>
      <c r="B1083" s="10" t="s">
        <v>171</v>
      </c>
      <c r="C1083" s="10">
        <v>10</v>
      </c>
      <c r="D1083" s="10">
        <v>100866753</v>
      </c>
      <c r="E1083" s="10">
        <v>100866753</v>
      </c>
      <c r="F1083" s="10">
        <v>1</v>
      </c>
      <c r="G1083" s="10" t="s">
        <v>3184</v>
      </c>
      <c r="H1083" s="10" t="s">
        <v>3185</v>
      </c>
      <c r="I1083" s="6">
        <v>0.33369199999999999</v>
      </c>
      <c r="J1083" s="6">
        <v>0.97957799999999995</v>
      </c>
      <c r="K1083" s="10" t="s">
        <v>3179</v>
      </c>
      <c r="N1083" s="6">
        <v>17.77525</v>
      </c>
    </row>
    <row r="1084" spans="1:14" x14ac:dyDescent="0.2">
      <c r="A1084" s="65">
        <v>1080</v>
      </c>
      <c r="B1084" s="10" t="s">
        <v>171</v>
      </c>
      <c r="C1084" s="10">
        <v>10</v>
      </c>
      <c r="D1084" s="10">
        <v>101572027</v>
      </c>
      <c r="E1084" s="10">
        <v>103462691</v>
      </c>
      <c r="F1084" s="10">
        <v>9</v>
      </c>
      <c r="G1084" s="10" t="s">
        <v>3186</v>
      </c>
      <c r="H1084" s="10" t="s">
        <v>3187</v>
      </c>
      <c r="I1084" s="6">
        <v>0.84453099999999903</v>
      </c>
      <c r="J1084" s="6">
        <v>0.20897099999999999</v>
      </c>
      <c r="K1084" s="10" t="s">
        <v>3188</v>
      </c>
      <c r="L1084" s="10" t="s">
        <v>5</v>
      </c>
      <c r="M1084" s="10" t="s">
        <v>3188</v>
      </c>
      <c r="N1084" s="6">
        <v>10.05425</v>
      </c>
    </row>
    <row r="1085" spans="1:14" x14ac:dyDescent="0.2">
      <c r="A1085" s="65">
        <v>1081</v>
      </c>
      <c r="B1085" s="10" t="s">
        <v>171</v>
      </c>
      <c r="C1085" s="10">
        <v>10</v>
      </c>
      <c r="D1085" s="10">
        <v>94191071</v>
      </c>
      <c r="E1085" s="10">
        <v>106490158</v>
      </c>
      <c r="F1085" s="10">
        <v>861</v>
      </c>
      <c r="G1085" s="10" t="s">
        <v>3189</v>
      </c>
      <c r="H1085" s="10" t="s">
        <v>3190</v>
      </c>
      <c r="I1085" s="6">
        <v>0.30917499999999998</v>
      </c>
      <c r="J1085" s="6">
        <v>0.18557199999999999</v>
      </c>
      <c r="K1085" s="10" t="s">
        <v>3191</v>
      </c>
      <c r="L1085" s="10" t="s">
        <v>221</v>
      </c>
      <c r="M1085" s="10" t="s">
        <v>3191</v>
      </c>
      <c r="N1085" s="6">
        <v>9.2494700000000005</v>
      </c>
    </row>
    <row r="1086" spans="1:14" x14ac:dyDescent="0.2">
      <c r="A1086" s="65">
        <v>1082</v>
      </c>
      <c r="B1086" s="10" t="s">
        <v>171</v>
      </c>
      <c r="C1086" s="10">
        <v>10</v>
      </c>
      <c r="D1086" s="10">
        <v>102878723</v>
      </c>
      <c r="E1086" s="10">
        <v>103199431</v>
      </c>
      <c r="F1086" s="10">
        <v>67</v>
      </c>
      <c r="G1086" s="10" t="s">
        <v>3192</v>
      </c>
      <c r="H1086" s="10" t="s">
        <v>3193</v>
      </c>
      <c r="I1086" s="6">
        <v>8.0930999999999906E-2</v>
      </c>
      <c r="J1086" s="6">
        <v>3.2520800000000002E-2</v>
      </c>
      <c r="K1086" s="10" t="s">
        <v>3194</v>
      </c>
      <c r="L1086" s="10" t="s">
        <v>256</v>
      </c>
      <c r="M1086" s="10" t="s">
        <v>3194</v>
      </c>
      <c r="N1086" s="6">
        <v>18.469550000000002</v>
      </c>
    </row>
    <row r="1087" spans="1:14" x14ac:dyDescent="0.2">
      <c r="A1087" s="65">
        <v>1083</v>
      </c>
      <c r="B1087" s="10" t="s">
        <v>171</v>
      </c>
      <c r="C1087" s="10">
        <v>10</v>
      </c>
      <c r="D1087" s="10">
        <v>96818037</v>
      </c>
      <c r="E1087" s="10">
        <v>105844651</v>
      </c>
      <c r="F1087" s="10">
        <v>40</v>
      </c>
      <c r="G1087" s="10" t="s">
        <v>3195</v>
      </c>
      <c r="H1087" s="10" t="s">
        <v>3196</v>
      </c>
      <c r="I1087" s="6">
        <v>0.59140700000000002</v>
      </c>
      <c r="J1087" s="6">
        <v>0.438307</v>
      </c>
      <c r="K1087" s="10" t="s">
        <v>3197</v>
      </c>
      <c r="N1087" s="6">
        <v>6.4507699999999897</v>
      </c>
    </row>
    <row r="1088" spans="1:14" x14ac:dyDescent="0.2">
      <c r="A1088" s="65">
        <v>1084</v>
      </c>
      <c r="B1088" s="10" t="s">
        <v>171</v>
      </c>
      <c r="C1088" s="10">
        <v>10</v>
      </c>
      <c r="D1088" s="10">
        <v>106879603</v>
      </c>
      <c r="E1088" s="10">
        <v>106904976</v>
      </c>
      <c r="F1088" s="10">
        <v>22</v>
      </c>
      <c r="G1088" s="10" t="s">
        <v>3198</v>
      </c>
      <c r="H1088" s="10" t="s">
        <v>3199</v>
      </c>
      <c r="I1088" s="6">
        <v>0.391231</v>
      </c>
      <c r="J1088" s="6">
        <v>0.40342800000000001</v>
      </c>
      <c r="K1088" s="10" t="s">
        <v>3200</v>
      </c>
      <c r="L1088" s="10" t="s">
        <v>5</v>
      </c>
      <c r="M1088" s="10" t="s">
        <v>3200</v>
      </c>
      <c r="N1088" s="6">
        <v>3.5329599999999899</v>
      </c>
    </row>
    <row r="1089" spans="1:14" x14ac:dyDescent="0.2">
      <c r="A1089" s="65">
        <v>1085</v>
      </c>
      <c r="B1089" s="10" t="s">
        <v>171</v>
      </c>
      <c r="C1089" s="10">
        <v>10</v>
      </c>
      <c r="D1089" s="10">
        <v>96818037</v>
      </c>
      <c r="E1089" s="10">
        <v>106966106</v>
      </c>
      <c r="F1089" s="10">
        <v>113</v>
      </c>
      <c r="G1089" s="10" t="s">
        <v>3201</v>
      </c>
      <c r="H1089" s="10" t="s">
        <v>3202</v>
      </c>
      <c r="I1089" s="6">
        <v>0.58355599999999996</v>
      </c>
      <c r="J1089" s="6">
        <v>7.38568E-2</v>
      </c>
      <c r="K1089" s="10" t="s">
        <v>3200</v>
      </c>
      <c r="L1089" s="10" t="s">
        <v>5</v>
      </c>
      <c r="M1089" s="10" t="s">
        <v>3200</v>
      </c>
      <c r="N1089" s="6">
        <v>3.4582599999999899</v>
      </c>
    </row>
    <row r="1090" spans="1:14" x14ac:dyDescent="0.2">
      <c r="A1090" s="65">
        <v>1086</v>
      </c>
      <c r="B1090" s="10" t="s">
        <v>171</v>
      </c>
      <c r="C1090" s="10">
        <v>10</v>
      </c>
      <c r="D1090" s="10">
        <v>111554970</v>
      </c>
      <c r="E1090" s="10">
        <v>114455957</v>
      </c>
      <c r="F1090" s="10">
        <v>293</v>
      </c>
      <c r="G1090" s="10" t="s">
        <v>3203</v>
      </c>
      <c r="H1090" s="10" t="s">
        <v>3204</v>
      </c>
      <c r="I1090" s="6">
        <v>0.44801999999999997</v>
      </c>
      <c r="J1090" s="6">
        <v>7.6442499999999997E-2</v>
      </c>
      <c r="K1090" s="10" t="s">
        <v>3205</v>
      </c>
      <c r="L1090" s="10" t="s">
        <v>256</v>
      </c>
      <c r="M1090" s="10" t="s">
        <v>3205</v>
      </c>
      <c r="N1090" s="6">
        <v>5.4493599999999898</v>
      </c>
    </row>
    <row r="1091" spans="1:14" x14ac:dyDescent="0.2">
      <c r="A1091" s="65">
        <v>1087</v>
      </c>
      <c r="B1091" s="10" t="s">
        <v>239</v>
      </c>
      <c r="C1091" s="10">
        <v>10</v>
      </c>
      <c r="D1091" s="10">
        <v>112994312</v>
      </c>
      <c r="E1091" s="10">
        <v>112995025</v>
      </c>
      <c r="F1091" s="10">
        <v>2</v>
      </c>
      <c r="G1091" s="10" t="s">
        <v>3206</v>
      </c>
      <c r="H1091" s="10" t="s">
        <v>3207</v>
      </c>
      <c r="I1091" s="6">
        <v>0.15676899999999999</v>
      </c>
      <c r="J1091" s="6">
        <v>0.63088999999999995</v>
      </c>
      <c r="K1091" s="10" t="s">
        <v>3208</v>
      </c>
      <c r="L1091" s="10" t="s">
        <v>5</v>
      </c>
      <c r="M1091" s="10" t="s">
        <v>3208</v>
      </c>
      <c r="N1091" s="6">
        <v>37.796209999999903</v>
      </c>
    </row>
    <row r="1092" spans="1:14" x14ac:dyDescent="0.2">
      <c r="A1092" s="65">
        <v>1088</v>
      </c>
      <c r="B1092" s="10" t="s">
        <v>171</v>
      </c>
      <c r="C1092" s="10">
        <v>10</v>
      </c>
      <c r="D1092" s="10">
        <v>112995025</v>
      </c>
      <c r="E1092" s="10">
        <v>113025665</v>
      </c>
      <c r="F1092" s="10">
        <v>4</v>
      </c>
      <c r="G1092" s="10" t="s">
        <v>3209</v>
      </c>
      <c r="H1092" s="10" t="s">
        <v>3210</v>
      </c>
      <c r="I1092" s="6">
        <v>0.29955500000000002</v>
      </c>
      <c r="J1092" s="6">
        <v>0.54635199999999995</v>
      </c>
      <c r="K1092" s="10" t="s">
        <v>3208</v>
      </c>
      <c r="L1092" s="10" t="s">
        <v>5</v>
      </c>
      <c r="M1092" s="10" t="s">
        <v>3208</v>
      </c>
      <c r="N1092" s="6">
        <v>33.202350000000003</v>
      </c>
    </row>
    <row r="1093" spans="1:14" x14ac:dyDescent="0.2">
      <c r="A1093" s="65">
        <v>1089</v>
      </c>
      <c r="B1093" s="10" t="s">
        <v>171</v>
      </c>
      <c r="C1093" s="10">
        <v>10</v>
      </c>
      <c r="D1093" s="10">
        <v>111563317</v>
      </c>
      <c r="E1093" s="10">
        <v>114120801</v>
      </c>
      <c r="F1093" s="10">
        <v>169</v>
      </c>
      <c r="G1093" s="10" t="s">
        <v>3211</v>
      </c>
      <c r="H1093" s="10" t="s">
        <v>3212</v>
      </c>
      <c r="I1093" s="6">
        <v>7.6837100000000005E-2</v>
      </c>
      <c r="J1093" s="6">
        <v>0.42747299999999999</v>
      </c>
      <c r="K1093" s="10" t="s">
        <v>3208</v>
      </c>
      <c r="L1093" s="10" t="s">
        <v>5</v>
      </c>
      <c r="M1093" s="10" t="s">
        <v>3208</v>
      </c>
      <c r="N1093" s="6">
        <v>4.3247499999999999</v>
      </c>
    </row>
    <row r="1094" spans="1:14" x14ac:dyDescent="0.2">
      <c r="A1094" s="65">
        <v>1090</v>
      </c>
      <c r="B1094" s="10" t="s">
        <v>171</v>
      </c>
      <c r="C1094" s="10">
        <v>10</v>
      </c>
      <c r="D1094" s="10">
        <v>114092783</v>
      </c>
      <c r="E1094" s="10">
        <v>114277480</v>
      </c>
      <c r="F1094" s="10">
        <v>80</v>
      </c>
      <c r="G1094" s="10" t="s">
        <v>3213</v>
      </c>
      <c r="H1094" s="10" t="s">
        <v>3214</v>
      </c>
      <c r="I1094" s="6">
        <v>0.23707300000000001</v>
      </c>
      <c r="J1094" s="6">
        <v>4.9928599999999997E-2</v>
      </c>
      <c r="K1094" s="10" t="s">
        <v>3215</v>
      </c>
      <c r="L1094" s="10" t="s">
        <v>5</v>
      </c>
      <c r="M1094" s="10" t="s">
        <v>3215</v>
      </c>
      <c r="N1094" s="6">
        <v>5.5162100000000001</v>
      </c>
    </row>
    <row r="1095" spans="1:14" x14ac:dyDescent="0.2">
      <c r="A1095" s="65">
        <v>1091</v>
      </c>
      <c r="B1095" s="10" t="s">
        <v>171</v>
      </c>
      <c r="C1095" s="10">
        <v>10</v>
      </c>
      <c r="D1095" s="10">
        <v>116886618</v>
      </c>
      <c r="E1095" s="10">
        <v>117018487</v>
      </c>
      <c r="F1095" s="10">
        <v>21</v>
      </c>
      <c r="G1095" s="10" t="s">
        <v>3216</v>
      </c>
      <c r="H1095" s="10" t="s">
        <v>3217</v>
      </c>
      <c r="I1095" s="6">
        <v>0.25470599999999999</v>
      </c>
      <c r="J1095" s="6">
        <v>0.71363399999999999</v>
      </c>
      <c r="K1095" s="10" t="s">
        <v>3218</v>
      </c>
      <c r="N1095" s="6">
        <v>12.2478199999999</v>
      </c>
    </row>
    <row r="1096" spans="1:14" x14ac:dyDescent="0.2">
      <c r="A1096" s="65">
        <v>1092</v>
      </c>
      <c r="B1096" s="10" t="s">
        <v>171</v>
      </c>
      <c r="C1096" s="10">
        <v>10</v>
      </c>
      <c r="D1096" s="10">
        <v>118662918</v>
      </c>
      <c r="E1096" s="10">
        <v>118751944</v>
      </c>
      <c r="F1096" s="10">
        <v>52</v>
      </c>
      <c r="G1096" s="10" t="s">
        <v>3219</v>
      </c>
      <c r="H1096" s="10" t="s">
        <v>3220</v>
      </c>
      <c r="I1096" s="6">
        <v>8.6814399999999903E-2</v>
      </c>
      <c r="J1096" s="6">
        <v>6.1397300000000002E-2</v>
      </c>
      <c r="K1096" s="10" t="s">
        <v>3221</v>
      </c>
      <c r="L1096" s="10" t="s">
        <v>5</v>
      </c>
      <c r="M1096" s="10" t="s">
        <v>3221</v>
      </c>
      <c r="N1096" s="6">
        <v>8.7387199999999901</v>
      </c>
    </row>
    <row r="1097" spans="1:14" x14ac:dyDescent="0.2">
      <c r="A1097" s="65">
        <v>1093</v>
      </c>
      <c r="B1097" s="10" t="s">
        <v>239</v>
      </c>
      <c r="C1097" s="10">
        <v>10</v>
      </c>
      <c r="D1097" s="10">
        <v>120073563</v>
      </c>
      <c r="E1097" s="10">
        <v>120095453</v>
      </c>
      <c r="F1097" s="10">
        <v>22</v>
      </c>
      <c r="G1097" s="10" t="s">
        <v>3222</v>
      </c>
      <c r="H1097" s="10" t="s">
        <v>3223</v>
      </c>
      <c r="I1097" s="6">
        <v>0.37179200000000001</v>
      </c>
      <c r="J1097" s="6">
        <v>0.29900500000000002</v>
      </c>
      <c r="K1097" s="10" t="s">
        <v>3224</v>
      </c>
      <c r="N1097" s="6">
        <v>4.6373899999999999</v>
      </c>
    </row>
    <row r="1098" spans="1:14" x14ac:dyDescent="0.2">
      <c r="A1098" s="65">
        <v>1094</v>
      </c>
      <c r="B1098" s="10" t="s">
        <v>171</v>
      </c>
      <c r="C1098" s="10">
        <v>10</v>
      </c>
      <c r="D1098" s="10">
        <v>120299326</v>
      </c>
      <c r="E1098" s="10">
        <v>120310508</v>
      </c>
      <c r="F1098" s="10">
        <v>5</v>
      </c>
      <c r="G1098" s="10" t="s">
        <v>3225</v>
      </c>
      <c r="H1098" s="10" t="s">
        <v>3226</v>
      </c>
      <c r="I1098" s="6">
        <v>0.239674</v>
      </c>
      <c r="J1098" s="6">
        <v>0.45529900000000001</v>
      </c>
      <c r="K1098" s="10" t="s">
        <v>3227</v>
      </c>
      <c r="N1098" s="6">
        <v>9.0543200000000006</v>
      </c>
    </row>
    <row r="1099" spans="1:14" x14ac:dyDescent="0.2">
      <c r="A1099" s="65">
        <v>1095</v>
      </c>
      <c r="B1099" s="10" t="s">
        <v>239</v>
      </c>
      <c r="C1099" s="10">
        <v>10</v>
      </c>
      <c r="D1099" s="10">
        <v>120416043</v>
      </c>
      <c r="E1099" s="10">
        <v>121328506</v>
      </c>
      <c r="F1099" s="10">
        <v>37</v>
      </c>
      <c r="G1099" s="10" t="s">
        <v>3228</v>
      </c>
      <c r="H1099" s="10" t="s">
        <v>3229</v>
      </c>
      <c r="I1099" s="6">
        <v>0.21639600000000001</v>
      </c>
      <c r="J1099" s="6">
        <v>8.5523399999999902E-2</v>
      </c>
      <c r="K1099" s="10" t="s">
        <v>3227</v>
      </c>
      <c r="N1099" s="6"/>
    </row>
    <row r="1100" spans="1:14" x14ac:dyDescent="0.2">
      <c r="A1100" s="65">
        <v>1096</v>
      </c>
      <c r="B1100" s="10" t="s">
        <v>239</v>
      </c>
      <c r="C1100" s="10">
        <v>10</v>
      </c>
      <c r="D1100" s="10">
        <v>121150111</v>
      </c>
      <c r="E1100" s="10">
        <v>121169979</v>
      </c>
      <c r="F1100" s="10">
        <v>53</v>
      </c>
      <c r="G1100" s="10" t="s">
        <v>3230</v>
      </c>
      <c r="H1100" s="10" t="s">
        <v>3231</v>
      </c>
      <c r="I1100" s="6">
        <v>0.15354000000000001</v>
      </c>
      <c r="J1100" s="6">
        <v>2.5106900000000001E-2</v>
      </c>
      <c r="K1100" s="10" t="s">
        <v>3232</v>
      </c>
      <c r="N1100" s="6">
        <v>10.831060000000001</v>
      </c>
    </row>
    <row r="1101" spans="1:14" x14ac:dyDescent="0.2">
      <c r="A1101" s="65">
        <v>1097</v>
      </c>
      <c r="B1101" s="10" t="s">
        <v>171</v>
      </c>
      <c r="C1101" s="10">
        <v>10</v>
      </c>
      <c r="D1101" s="10">
        <v>123458380</v>
      </c>
      <c r="E1101" s="10">
        <v>123496579</v>
      </c>
      <c r="F1101" s="10">
        <v>7</v>
      </c>
      <c r="G1101" s="10" t="s">
        <v>3233</v>
      </c>
      <c r="H1101" s="10" t="s">
        <v>3234</v>
      </c>
      <c r="I1101" s="6">
        <v>0.26175399999999999</v>
      </c>
      <c r="J1101" s="6">
        <v>0.52331000000000005</v>
      </c>
      <c r="K1101" s="10" t="s">
        <v>3235</v>
      </c>
      <c r="N1101" s="6">
        <v>9.30715</v>
      </c>
    </row>
    <row r="1102" spans="1:14" x14ac:dyDescent="0.2">
      <c r="A1102" s="65">
        <v>1098</v>
      </c>
      <c r="B1102" s="10" t="s">
        <v>171</v>
      </c>
      <c r="C1102" s="10">
        <v>10</v>
      </c>
      <c r="D1102" s="10">
        <v>122233093</v>
      </c>
      <c r="E1102" s="10">
        <v>128005137</v>
      </c>
      <c r="F1102" s="10">
        <v>315</v>
      </c>
      <c r="G1102" s="10" t="s">
        <v>3236</v>
      </c>
      <c r="H1102" s="10" t="s">
        <v>3237</v>
      </c>
      <c r="I1102" s="6">
        <v>8.5480899999999999E-2</v>
      </c>
      <c r="J1102" s="6">
        <v>6.1951399999999997E-2</v>
      </c>
      <c r="K1102" s="10" t="s">
        <v>3238</v>
      </c>
      <c r="L1102" s="10" t="s">
        <v>5</v>
      </c>
      <c r="M1102" s="10" t="s">
        <v>3238</v>
      </c>
      <c r="N1102" s="6">
        <v>2.17857999999999</v>
      </c>
    </row>
    <row r="1103" spans="1:14" x14ac:dyDescent="0.2">
      <c r="A1103" s="65">
        <v>1099</v>
      </c>
      <c r="B1103" s="10" t="s">
        <v>171</v>
      </c>
      <c r="C1103" s="10">
        <v>10</v>
      </c>
      <c r="D1103" s="10">
        <v>124952367</v>
      </c>
      <c r="E1103" s="10">
        <v>124952367</v>
      </c>
      <c r="F1103" s="10">
        <v>1</v>
      </c>
      <c r="G1103" s="10" t="s">
        <v>3239</v>
      </c>
      <c r="H1103" s="10" t="s">
        <v>3240</v>
      </c>
      <c r="I1103" s="6">
        <v>0.28351599999999999</v>
      </c>
      <c r="J1103" s="6">
        <v>0.98880800000000002</v>
      </c>
      <c r="K1103" s="10" t="s">
        <v>3241</v>
      </c>
      <c r="L1103" s="10" t="s">
        <v>5</v>
      </c>
      <c r="M1103" s="10" t="s">
        <v>3241</v>
      </c>
      <c r="N1103" s="6">
        <v>18.003529999999898</v>
      </c>
    </row>
    <row r="1104" spans="1:14" x14ac:dyDescent="0.2">
      <c r="A1104" s="65">
        <v>1100</v>
      </c>
      <c r="B1104" s="10" t="s">
        <v>171</v>
      </c>
      <c r="C1104" s="10">
        <v>10</v>
      </c>
      <c r="D1104" s="10">
        <v>122233093</v>
      </c>
      <c r="E1104" s="10">
        <v>128005137</v>
      </c>
      <c r="F1104" s="10">
        <v>238</v>
      </c>
      <c r="G1104" s="10" t="s">
        <v>3242</v>
      </c>
      <c r="H1104" s="10" t="s">
        <v>3243</v>
      </c>
      <c r="I1104" s="6">
        <v>0.119548</v>
      </c>
      <c r="J1104" s="6">
        <v>0.21485799999999999</v>
      </c>
      <c r="K1104" s="10" t="s">
        <v>3244</v>
      </c>
      <c r="L1104" s="10" t="s">
        <v>5</v>
      </c>
      <c r="M1104" s="10" t="s">
        <v>3244</v>
      </c>
      <c r="N1104" s="6">
        <v>1.07311</v>
      </c>
    </row>
    <row r="1105" spans="1:14" x14ac:dyDescent="0.2">
      <c r="A1105" s="65">
        <v>1101</v>
      </c>
      <c r="B1105" s="10" t="s">
        <v>171</v>
      </c>
      <c r="C1105" s="10">
        <v>10</v>
      </c>
      <c r="D1105" s="10">
        <v>122233093</v>
      </c>
      <c r="E1105" s="10">
        <v>128005137</v>
      </c>
      <c r="F1105" s="10">
        <v>278</v>
      </c>
      <c r="G1105" s="10" t="s">
        <v>3245</v>
      </c>
      <c r="H1105" s="10" t="s">
        <v>3246</v>
      </c>
      <c r="I1105" s="6">
        <v>2.7466899999999999E-2</v>
      </c>
      <c r="J1105" s="6">
        <v>7.2948499999999999E-2</v>
      </c>
      <c r="K1105" s="10" t="s">
        <v>3244</v>
      </c>
      <c r="N1105" s="6">
        <v>3.2526700000000002</v>
      </c>
    </row>
    <row r="1106" spans="1:14" x14ac:dyDescent="0.2">
      <c r="A1106" s="65">
        <v>1102</v>
      </c>
      <c r="B1106" s="10" t="s">
        <v>171</v>
      </c>
      <c r="C1106" s="10">
        <v>10</v>
      </c>
      <c r="D1106" s="10">
        <v>123182435</v>
      </c>
      <c r="E1106" s="10">
        <v>127070072</v>
      </c>
      <c r="F1106" s="10">
        <v>95</v>
      </c>
      <c r="G1106" s="10" t="s">
        <v>3247</v>
      </c>
      <c r="H1106" s="10" t="s">
        <v>3248</v>
      </c>
      <c r="I1106" s="6">
        <v>0.177232</v>
      </c>
      <c r="J1106" s="6">
        <v>0.102843</v>
      </c>
      <c r="K1106" s="10" t="s">
        <v>3249</v>
      </c>
      <c r="N1106" s="6">
        <v>5.0528399999999998</v>
      </c>
    </row>
    <row r="1107" spans="1:14" x14ac:dyDescent="0.2">
      <c r="A1107" s="65">
        <v>1103</v>
      </c>
      <c r="B1107" s="10" t="s">
        <v>171</v>
      </c>
      <c r="C1107" s="10">
        <v>10</v>
      </c>
      <c r="D1107" s="10">
        <v>128534121</v>
      </c>
      <c r="E1107" s="10">
        <v>133443258</v>
      </c>
      <c r="F1107" s="10">
        <v>287</v>
      </c>
      <c r="G1107" s="10" t="s">
        <v>3250</v>
      </c>
      <c r="H1107" s="10" t="s">
        <v>3251</v>
      </c>
      <c r="I1107" s="6">
        <v>0.65582200000000002</v>
      </c>
      <c r="J1107" s="6">
        <v>0.20597799999999999</v>
      </c>
      <c r="K1107" s="10" t="s">
        <v>3252</v>
      </c>
      <c r="N1107" s="6">
        <v>3.0581</v>
      </c>
    </row>
    <row r="1108" spans="1:14" x14ac:dyDescent="0.2">
      <c r="A1108" s="65">
        <v>1104</v>
      </c>
      <c r="B1108" s="10" t="s">
        <v>171</v>
      </c>
      <c r="C1108" s="10">
        <v>10</v>
      </c>
      <c r="D1108" s="10">
        <v>129985064</v>
      </c>
      <c r="E1108" s="10">
        <v>130006579</v>
      </c>
      <c r="F1108" s="10">
        <v>2</v>
      </c>
      <c r="G1108" s="10" t="s">
        <v>3253</v>
      </c>
      <c r="H1108" s="10" t="s">
        <v>3254</v>
      </c>
      <c r="I1108" s="6">
        <v>1.69007999999999E-2</v>
      </c>
      <c r="J1108" s="6">
        <v>0.51361099999999904</v>
      </c>
      <c r="K1108" s="10" t="s">
        <v>3255</v>
      </c>
      <c r="N1108" s="6">
        <v>7.2328000000000001</v>
      </c>
    </row>
    <row r="1109" spans="1:14" x14ac:dyDescent="0.2">
      <c r="A1109" s="65">
        <v>1105</v>
      </c>
      <c r="B1109" s="10" t="s">
        <v>171</v>
      </c>
      <c r="C1109" s="10">
        <v>10</v>
      </c>
      <c r="D1109" s="10">
        <v>131142280</v>
      </c>
      <c r="E1109" s="10">
        <v>131157433</v>
      </c>
      <c r="F1109" s="10">
        <v>45</v>
      </c>
      <c r="G1109" s="10" t="s">
        <v>3256</v>
      </c>
      <c r="H1109" s="10" t="s">
        <v>3257</v>
      </c>
      <c r="I1109" s="6">
        <v>0.21201400000000001</v>
      </c>
      <c r="J1109" s="6">
        <v>0.13528999999999999</v>
      </c>
      <c r="K1109" s="10" t="s">
        <v>3258</v>
      </c>
      <c r="L1109" s="10" t="s">
        <v>5</v>
      </c>
      <c r="M1109" s="10" t="s">
        <v>3258</v>
      </c>
      <c r="N1109" s="6">
        <v>6.0398300000000003</v>
      </c>
    </row>
    <row r="1110" spans="1:14" x14ac:dyDescent="0.2">
      <c r="A1110" s="65">
        <v>1106</v>
      </c>
      <c r="B1110" s="10" t="s">
        <v>171</v>
      </c>
      <c r="C1110" s="10">
        <v>10</v>
      </c>
      <c r="D1110" s="10">
        <v>132165302</v>
      </c>
      <c r="E1110" s="10">
        <v>132195308</v>
      </c>
      <c r="F1110" s="10">
        <v>16</v>
      </c>
      <c r="G1110" s="10" t="s">
        <v>3259</v>
      </c>
      <c r="H1110" s="10" t="s">
        <v>3260</v>
      </c>
      <c r="I1110" s="6">
        <v>0.55934499999999998</v>
      </c>
      <c r="J1110" s="6">
        <v>0.15151899999999999</v>
      </c>
      <c r="K1110" s="10" t="s">
        <v>3261</v>
      </c>
      <c r="L1110" s="10" t="s">
        <v>5</v>
      </c>
      <c r="M1110" s="10" t="s">
        <v>3261</v>
      </c>
      <c r="N1110" s="6">
        <v>11.130319999999999</v>
      </c>
    </row>
    <row r="1111" spans="1:14" x14ac:dyDescent="0.2">
      <c r="A1111" s="65">
        <v>1107</v>
      </c>
      <c r="B1111" s="10" t="s">
        <v>171</v>
      </c>
      <c r="C1111" s="10">
        <v>10</v>
      </c>
      <c r="D1111" s="10">
        <v>128799414</v>
      </c>
      <c r="E1111" s="10">
        <v>132833957</v>
      </c>
      <c r="F1111" s="10">
        <v>83</v>
      </c>
      <c r="G1111" s="10" t="s">
        <v>3262</v>
      </c>
      <c r="H1111" s="10" t="s">
        <v>3263</v>
      </c>
      <c r="I1111" s="6">
        <v>0.88699699999999904</v>
      </c>
      <c r="J1111" s="6">
        <v>0.10996</v>
      </c>
      <c r="K1111" s="10" t="s">
        <v>3264</v>
      </c>
      <c r="L1111" s="10" t="s">
        <v>5</v>
      </c>
      <c r="M1111" s="10" t="s">
        <v>3264</v>
      </c>
      <c r="N1111" s="6">
        <v>5.9457300000000002</v>
      </c>
    </row>
    <row r="1112" spans="1:14" x14ac:dyDescent="0.2">
      <c r="A1112" s="65">
        <v>1108</v>
      </c>
      <c r="B1112" s="10" t="s">
        <v>171</v>
      </c>
      <c r="C1112" s="10">
        <v>10</v>
      </c>
      <c r="D1112" s="10">
        <v>128541292</v>
      </c>
      <c r="E1112" s="10">
        <v>133161813</v>
      </c>
      <c r="F1112" s="10">
        <v>170</v>
      </c>
      <c r="G1112" s="10" t="s">
        <v>3265</v>
      </c>
      <c r="H1112" s="10" t="s">
        <v>3266</v>
      </c>
      <c r="I1112" s="6">
        <v>0.62214199999999997</v>
      </c>
      <c r="J1112" s="6">
        <v>0.36224299999999998</v>
      </c>
      <c r="K1112" s="10" t="s">
        <v>3267</v>
      </c>
      <c r="L1112" s="10" t="s">
        <v>221</v>
      </c>
      <c r="M1112" s="10" t="s">
        <v>3267</v>
      </c>
      <c r="N1112" s="6">
        <v>6.7694599999999996</v>
      </c>
    </row>
    <row r="1113" spans="1:14" x14ac:dyDescent="0.2">
      <c r="A1113" s="65">
        <v>1109</v>
      </c>
      <c r="B1113" s="10" t="s">
        <v>171</v>
      </c>
      <c r="C1113" s="10">
        <v>10</v>
      </c>
      <c r="D1113" s="10">
        <v>16025242</v>
      </c>
      <c r="E1113" s="10">
        <v>18046545</v>
      </c>
      <c r="F1113" s="10">
        <v>107</v>
      </c>
      <c r="G1113" s="10" t="s">
        <v>3268</v>
      </c>
      <c r="H1113" s="10" t="s">
        <v>3269</v>
      </c>
      <c r="I1113" s="6">
        <v>0.77167699999999995</v>
      </c>
      <c r="J1113" s="6">
        <v>5.9762000000000003E-2</v>
      </c>
      <c r="K1113" s="10" t="s">
        <v>3270</v>
      </c>
      <c r="N1113" s="6">
        <v>6.7000299999999999</v>
      </c>
    </row>
    <row r="1114" spans="1:14" x14ac:dyDescent="0.2">
      <c r="A1114" s="65">
        <v>1110</v>
      </c>
      <c r="B1114" s="10" t="s">
        <v>171</v>
      </c>
      <c r="C1114" s="10">
        <v>10</v>
      </c>
      <c r="D1114" s="10">
        <v>16691337</v>
      </c>
      <c r="E1114" s="10">
        <v>16731865</v>
      </c>
      <c r="F1114" s="10">
        <v>12</v>
      </c>
      <c r="G1114" s="10" t="s">
        <v>3271</v>
      </c>
      <c r="H1114" s="10" t="s">
        <v>3272</v>
      </c>
      <c r="I1114" s="6">
        <v>0.69232499999999997</v>
      </c>
      <c r="J1114" s="6">
        <v>0.17566199999999901</v>
      </c>
      <c r="K1114" s="10" t="s">
        <v>3273</v>
      </c>
      <c r="L1114" s="10" t="s">
        <v>5</v>
      </c>
      <c r="M1114" s="10" t="s">
        <v>3273</v>
      </c>
      <c r="N1114" s="6">
        <v>11.402049999999999</v>
      </c>
    </row>
    <row r="1115" spans="1:14" x14ac:dyDescent="0.2">
      <c r="A1115" s="65">
        <v>1111</v>
      </c>
      <c r="B1115" s="10" t="s">
        <v>171</v>
      </c>
      <c r="C1115" s="10">
        <v>10</v>
      </c>
      <c r="D1115" s="10">
        <v>18248338</v>
      </c>
      <c r="E1115" s="10">
        <v>18281364</v>
      </c>
      <c r="F1115" s="10">
        <v>9</v>
      </c>
      <c r="G1115" s="10" t="s">
        <v>3274</v>
      </c>
      <c r="H1115" s="10" t="s">
        <v>3275</v>
      </c>
      <c r="I1115" s="6">
        <v>0.13489399999999999</v>
      </c>
      <c r="J1115" s="6">
        <v>0.27437</v>
      </c>
      <c r="K1115" s="10" t="s">
        <v>3276</v>
      </c>
      <c r="L1115" s="10" t="s">
        <v>5</v>
      </c>
      <c r="M1115" s="10" t="s">
        <v>3276</v>
      </c>
      <c r="N1115" s="6">
        <v>7.7042399999999898</v>
      </c>
    </row>
    <row r="1116" spans="1:14" x14ac:dyDescent="0.2">
      <c r="A1116" s="65">
        <v>1112</v>
      </c>
      <c r="B1116" s="10" t="s">
        <v>171</v>
      </c>
      <c r="C1116" s="10">
        <v>10</v>
      </c>
      <c r="D1116" s="10">
        <v>18273609</v>
      </c>
      <c r="E1116" s="10">
        <v>18298395</v>
      </c>
      <c r="F1116" s="10">
        <v>9</v>
      </c>
      <c r="G1116" s="10" t="s">
        <v>3277</v>
      </c>
      <c r="H1116" s="10" t="s">
        <v>3278</v>
      </c>
      <c r="I1116" s="6">
        <v>0.23294000000000001</v>
      </c>
      <c r="J1116" s="6">
        <v>0.40622000000000003</v>
      </c>
      <c r="K1116" s="10" t="s">
        <v>3276</v>
      </c>
      <c r="L1116" s="10" t="s">
        <v>5</v>
      </c>
      <c r="M1116" s="10" t="s">
        <v>3276</v>
      </c>
      <c r="N1116" s="6">
        <v>12.50559</v>
      </c>
    </row>
    <row r="1117" spans="1:14" x14ac:dyDescent="0.2">
      <c r="A1117" s="65">
        <v>1113</v>
      </c>
      <c r="B1117" s="10" t="s">
        <v>171</v>
      </c>
      <c r="C1117" s="10">
        <v>10</v>
      </c>
      <c r="D1117" s="10">
        <v>18046545</v>
      </c>
      <c r="E1117" s="10">
        <v>19523825</v>
      </c>
      <c r="F1117" s="10">
        <v>19</v>
      </c>
      <c r="G1117" s="10" t="s">
        <v>3279</v>
      </c>
      <c r="H1117" s="10" t="s">
        <v>3280</v>
      </c>
      <c r="I1117" s="6">
        <v>0.28336299999999998</v>
      </c>
      <c r="J1117" s="6">
        <v>0.49547999999999998</v>
      </c>
      <c r="K1117" s="10" t="s">
        <v>3281</v>
      </c>
      <c r="L1117" s="10" t="s">
        <v>5</v>
      </c>
      <c r="M1117" s="10" t="s">
        <v>3281</v>
      </c>
      <c r="N1117" s="6">
        <v>4.51119</v>
      </c>
    </row>
    <row r="1118" spans="1:14" x14ac:dyDescent="0.2">
      <c r="A1118" s="65">
        <v>1114</v>
      </c>
      <c r="B1118" s="10" t="s">
        <v>171</v>
      </c>
      <c r="C1118" s="10">
        <v>10</v>
      </c>
      <c r="D1118" s="10">
        <v>2040780</v>
      </c>
      <c r="E1118" s="10">
        <v>2051212</v>
      </c>
      <c r="F1118" s="10">
        <v>50</v>
      </c>
      <c r="G1118" s="10" t="s">
        <v>3282</v>
      </c>
      <c r="H1118" s="10" t="s">
        <v>3283</v>
      </c>
      <c r="I1118" s="6">
        <v>0.47832799999999998</v>
      </c>
      <c r="J1118" s="6">
        <v>9.4717700000000002E-2</v>
      </c>
      <c r="K1118" s="10" t="s">
        <v>3284</v>
      </c>
      <c r="N1118" s="6">
        <v>3.0863299999999998</v>
      </c>
    </row>
    <row r="1119" spans="1:14" x14ac:dyDescent="0.2">
      <c r="A1119" s="65">
        <v>1115</v>
      </c>
      <c r="B1119" s="10" t="s">
        <v>171</v>
      </c>
      <c r="C1119" s="10">
        <v>10</v>
      </c>
      <c r="D1119" s="10">
        <v>20616340</v>
      </c>
      <c r="E1119" s="10">
        <v>20616340</v>
      </c>
      <c r="F1119" s="10">
        <v>1</v>
      </c>
      <c r="G1119" s="10" t="s">
        <v>3285</v>
      </c>
      <c r="H1119" s="10" t="s">
        <v>3286</v>
      </c>
      <c r="I1119" s="6">
        <v>0.22611999999999999</v>
      </c>
      <c r="J1119" s="6">
        <v>0.95984899999999995</v>
      </c>
      <c r="K1119" s="10" t="s">
        <v>3287</v>
      </c>
      <c r="N1119" s="6">
        <v>6.9907399999999997</v>
      </c>
    </row>
    <row r="1120" spans="1:14" x14ac:dyDescent="0.2">
      <c r="A1120" s="65">
        <v>1116</v>
      </c>
      <c r="B1120" s="10" t="s">
        <v>171</v>
      </c>
      <c r="C1120" s="10">
        <v>10</v>
      </c>
      <c r="D1120" s="10">
        <v>21071771</v>
      </c>
      <c r="E1120" s="10">
        <v>21103809</v>
      </c>
      <c r="F1120" s="10">
        <v>25</v>
      </c>
      <c r="G1120" s="10" t="s">
        <v>3288</v>
      </c>
      <c r="H1120" s="10" t="s">
        <v>3289</v>
      </c>
      <c r="I1120" s="6">
        <v>0.12378</v>
      </c>
      <c r="J1120" s="6">
        <v>0.12717300000000001</v>
      </c>
      <c r="K1120" s="10" t="s">
        <v>3287</v>
      </c>
      <c r="L1120" s="10" t="s">
        <v>5</v>
      </c>
      <c r="M1120" s="10" t="s">
        <v>3287</v>
      </c>
      <c r="N1120" s="6">
        <v>6.87235</v>
      </c>
    </row>
    <row r="1121" spans="1:14" x14ac:dyDescent="0.2">
      <c r="A1121" s="65">
        <v>1117</v>
      </c>
      <c r="B1121" s="10" t="s">
        <v>171</v>
      </c>
      <c r="C1121" s="10">
        <v>10</v>
      </c>
      <c r="D1121" s="10">
        <v>21540233</v>
      </c>
      <c r="E1121" s="10">
        <v>21541175</v>
      </c>
      <c r="F1121" s="10">
        <v>2</v>
      </c>
      <c r="G1121" s="10" t="s">
        <v>3290</v>
      </c>
      <c r="H1121" s="10" t="s">
        <v>3291</v>
      </c>
      <c r="I1121" s="6">
        <v>0.33486300000000002</v>
      </c>
      <c r="J1121" s="6">
        <v>0.64766699999999999</v>
      </c>
      <c r="K1121" s="10" t="s">
        <v>3292</v>
      </c>
      <c r="L1121" s="10" t="s">
        <v>5</v>
      </c>
      <c r="M1121" s="10" t="s">
        <v>3292</v>
      </c>
      <c r="N1121" s="6">
        <v>27.9899599999999</v>
      </c>
    </row>
    <row r="1122" spans="1:14" x14ac:dyDescent="0.2">
      <c r="A1122" s="65">
        <v>1118</v>
      </c>
      <c r="B1122" s="10" t="s">
        <v>171</v>
      </c>
      <c r="C1122" s="10">
        <v>10</v>
      </c>
      <c r="D1122" s="10">
        <v>22261562</v>
      </c>
      <c r="E1122" s="10">
        <v>22738652</v>
      </c>
      <c r="F1122" s="10">
        <v>58</v>
      </c>
      <c r="G1122" s="10" t="s">
        <v>3293</v>
      </c>
      <c r="H1122" s="10" t="s">
        <v>3294</v>
      </c>
      <c r="I1122" s="6">
        <v>0.13495099999999999</v>
      </c>
      <c r="J1122" s="6">
        <v>0.21177699999999999</v>
      </c>
      <c r="K1122" s="10" t="s">
        <v>3295</v>
      </c>
      <c r="L1122" s="10" t="s">
        <v>5</v>
      </c>
      <c r="M1122" s="10" t="s">
        <v>3295</v>
      </c>
      <c r="N1122" s="6">
        <v>3.82734</v>
      </c>
    </row>
    <row r="1123" spans="1:14" x14ac:dyDescent="0.2">
      <c r="A1123" s="65">
        <v>1119</v>
      </c>
      <c r="B1123" s="10" t="s">
        <v>171</v>
      </c>
      <c r="C1123" s="10">
        <v>10</v>
      </c>
      <c r="D1123" s="10">
        <v>2519574</v>
      </c>
      <c r="E1123" s="10">
        <v>2543600</v>
      </c>
      <c r="F1123" s="10">
        <v>13</v>
      </c>
      <c r="G1123" s="10" t="s">
        <v>3296</v>
      </c>
      <c r="H1123" s="10" t="s">
        <v>3297</v>
      </c>
      <c r="I1123" s="6">
        <v>0.54035599999999995</v>
      </c>
      <c r="J1123" s="6">
        <v>0.24397199999999999</v>
      </c>
      <c r="K1123" s="10" t="s">
        <v>3298</v>
      </c>
      <c r="N1123" s="6">
        <v>8.7675300000000007</v>
      </c>
    </row>
    <row r="1124" spans="1:14" x14ac:dyDescent="0.2">
      <c r="A1124" s="65">
        <v>1120</v>
      </c>
      <c r="B1124" s="10" t="s">
        <v>239</v>
      </c>
      <c r="C1124" s="10">
        <v>10</v>
      </c>
      <c r="D1124" s="10">
        <v>2609350</v>
      </c>
      <c r="E1124" s="10">
        <v>2624767</v>
      </c>
      <c r="F1124" s="10">
        <v>3</v>
      </c>
      <c r="G1124" s="10" t="s">
        <v>3299</v>
      </c>
      <c r="H1124" s="10" t="s">
        <v>3300</v>
      </c>
      <c r="I1124" s="6">
        <v>0.16711000000000001</v>
      </c>
      <c r="J1124" s="6">
        <v>0.86739599999999994</v>
      </c>
      <c r="K1124" s="10" t="s">
        <v>3298</v>
      </c>
      <c r="N1124" s="6"/>
    </row>
    <row r="1125" spans="1:14" x14ac:dyDescent="0.2">
      <c r="A1125" s="65">
        <v>1121</v>
      </c>
      <c r="B1125" s="10" t="s">
        <v>171</v>
      </c>
      <c r="C1125" s="10">
        <v>10</v>
      </c>
      <c r="D1125" s="10">
        <v>2599759</v>
      </c>
      <c r="E1125" s="10">
        <v>5864344</v>
      </c>
      <c r="F1125" s="10">
        <v>22</v>
      </c>
      <c r="G1125" s="10" t="s">
        <v>3301</v>
      </c>
      <c r="H1125" s="10" t="s">
        <v>3302</v>
      </c>
      <c r="I1125" s="6">
        <v>0.51765000000000005</v>
      </c>
      <c r="J1125" s="6">
        <v>0.20777499999999999</v>
      </c>
      <c r="K1125" s="10" t="s">
        <v>3298</v>
      </c>
      <c r="N1125" s="6">
        <v>11.11519</v>
      </c>
    </row>
    <row r="1126" spans="1:14" x14ac:dyDescent="0.2">
      <c r="A1126" s="65">
        <v>1122</v>
      </c>
      <c r="B1126" s="10" t="s">
        <v>171</v>
      </c>
      <c r="C1126" s="10">
        <v>10</v>
      </c>
      <c r="D1126" s="10">
        <v>26999596</v>
      </c>
      <c r="E1126" s="10">
        <v>27229452</v>
      </c>
      <c r="F1126" s="10">
        <v>104</v>
      </c>
      <c r="G1126" s="10" t="s">
        <v>3303</v>
      </c>
      <c r="H1126" s="10" t="s">
        <v>3304</v>
      </c>
      <c r="I1126" s="6">
        <v>7.8905499999999906E-2</v>
      </c>
      <c r="J1126" s="6">
        <v>4.2036900000000002E-2</v>
      </c>
      <c r="K1126" s="10" t="s">
        <v>3305</v>
      </c>
      <c r="L1126" s="10" t="s">
        <v>5</v>
      </c>
      <c r="M1126" s="10" t="s">
        <v>3305</v>
      </c>
      <c r="N1126" s="6">
        <v>8.5031400000000001</v>
      </c>
    </row>
    <row r="1127" spans="1:14" x14ac:dyDescent="0.2">
      <c r="A1127" s="65">
        <v>1123</v>
      </c>
      <c r="B1127" s="10" t="s">
        <v>171</v>
      </c>
      <c r="C1127" s="10">
        <v>10</v>
      </c>
      <c r="D1127" s="10">
        <v>27578280</v>
      </c>
      <c r="E1127" s="10">
        <v>27907082</v>
      </c>
      <c r="F1127" s="10">
        <v>93</v>
      </c>
      <c r="G1127" s="10" t="s">
        <v>3306</v>
      </c>
      <c r="H1127" s="10" t="s">
        <v>3307</v>
      </c>
      <c r="I1127" s="6">
        <v>0.63495999999999997</v>
      </c>
      <c r="J1127" s="6">
        <v>2.7614699999999999E-2</v>
      </c>
      <c r="K1127" s="10" t="s">
        <v>3308</v>
      </c>
      <c r="L1127" s="10" t="s">
        <v>5</v>
      </c>
      <c r="M1127" s="10" t="s">
        <v>3308</v>
      </c>
      <c r="N1127" s="6">
        <v>3.6071900000000001</v>
      </c>
    </row>
    <row r="1128" spans="1:14" x14ac:dyDescent="0.2">
      <c r="A1128" s="65">
        <v>1124</v>
      </c>
      <c r="B1128" s="10" t="s">
        <v>171</v>
      </c>
      <c r="C1128" s="10">
        <v>10</v>
      </c>
      <c r="D1128" s="10">
        <v>33568267</v>
      </c>
      <c r="E1128" s="10">
        <v>33696506</v>
      </c>
      <c r="F1128" s="10">
        <v>13</v>
      </c>
      <c r="G1128" s="10" t="s">
        <v>3309</v>
      </c>
      <c r="H1128" s="10" t="s">
        <v>3310</v>
      </c>
      <c r="I1128" s="6">
        <v>0.43520300000000001</v>
      </c>
      <c r="J1128" s="6">
        <v>0.28784599999999999</v>
      </c>
      <c r="K1128" s="10" t="s">
        <v>3311</v>
      </c>
      <c r="N1128" s="6">
        <v>7.7171099999999999</v>
      </c>
    </row>
    <row r="1129" spans="1:14" x14ac:dyDescent="0.2">
      <c r="A1129" s="65">
        <v>1125</v>
      </c>
      <c r="B1129" s="10" t="s">
        <v>171</v>
      </c>
      <c r="C1129" s="10">
        <v>10</v>
      </c>
      <c r="D1129" s="10">
        <v>33670781</v>
      </c>
      <c r="E1129" s="10">
        <v>33725725</v>
      </c>
      <c r="F1129" s="10">
        <v>30</v>
      </c>
      <c r="G1129" s="10" t="s">
        <v>3312</v>
      </c>
      <c r="H1129" s="10" t="s">
        <v>3313</v>
      </c>
      <c r="I1129" s="6">
        <v>3.2881800000000003E-2</v>
      </c>
      <c r="J1129" s="6">
        <v>0.171711</v>
      </c>
      <c r="K1129" s="10" t="s">
        <v>3311</v>
      </c>
      <c r="N1129" s="6">
        <v>8.1300299999999996</v>
      </c>
    </row>
    <row r="1130" spans="1:14" x14ac:dyDescent="0.2">
      <c r="A1130" s="65">
        <v>1126</v>
      </c>
      <c r="B1130" s="10" t="s">
        <v>171</v>
      </c>
      <c r="C1130" s="10">
        <v>10</v>
      </c>
      <c r="D1130" s="10">
        <v>32968319</v>
      </c>
      <c r="E1130" s="10">
        <v>34000634</v>
      </c>
      <c r="F1130" s="10">
        <v>48</v>
      </c>
      <c r="G1130" s="10" t="s">
        <v>3314</v>
      </c>
      <c r="H1130" s="10" t="s">
        <v>3315</v>
      </c>
      <c r="I1130" s="6">
        <v>0.66681499999999905</v>
      </c>
      <c r="J1130" s="6">
        <v>0.76665799999999995</v>
      </c>
      <c r="K1130" s="10" t="s">
        <v>3316</v>
      </c>
      <c r="N1130" s="6">
        <v>5.4920400000000003</v>
      </c>
    </row>
    <row r="1131" spans="1:14" x14ac:dyDescent="0.2">
      <c r="A1131" s="65">
        <v>1127</v>
      </c>
      <c r="B1131" s="10" t="s">
        <v>171</v>
      </c>
      <c r="C1131" s="10">
        <v>10</v>
      </c>
      <c r="D1131" s="10">
        <v>34154187</v>
      </c>
      <c r="E1131" s="10">
        <v>34238850</v>
      </c>
      <c r="F1131" s="10">
        <v>44</v>
      </c>
      <c r="G1131" s="10" t="s">
        <v>3317</v>
      </c>
      <c r="H1131" s="10" t="s">
        <v>3318</v>
      </c>
      <c r="I1131" s="6">
        <v>0.31431500000000001</v>
      </c>
      <c r="J1131" s="6">
        <v>8.3668699999999999E-2</v>
      </c>
      <c r="K1131" s="10" t="s">
        <v>3316</v>
      </c>
      <c r="L1131" s="10" t="s">
        <v>5</v>
      </c>
      <c r="M1131" s="10" t="s">
        <v>3316</v>
      </c>
      <c r="N1131" s="6">
        <v>6.3003799999999996</v>
      </c>
    </row>
    <row r="1132" spans="1:14" x14ac:dyDescent="0.2">
      <c r="A1132" s="65">
        <v>1128</v>
      </c>
      <c r="B1132" s="10" t="s">
        <v>171</v>
      </c>
      <c r="C1132" s="10">
        <v>10</v>
      </c>
      <c r="D1132" s="10">
        <v>34425758</v>
      </c>
      <c r="E1132" s="10">
        <v>34654970</v>
      </c>
      <c r="F1132" s="10">
        <v>134</v>
      </c>
      <c r="G1132" s="10" t="s">
        <v>3319</v>
      </c>
      <c r="H1132" s="10" t="s">
        <v>3320</v>
      </c>
      <c r="I1132" s="6">
        <v>0.28223599999999999</v>
      </c>
      <c r="J1132" s="6">
        <v>7.2763999999999995E-2</v>
      </c>
      <c r="K1132" s="10" t="s">
        <v>3316</v>
      </c>
      <c r="L1132" s="10" t="s">
        <v>5</v>
      </c>
      <c r="M1132" s="10" t="s">
        <v>3316</v>
      </c>
      <c r="N1132" s="6">
        <v>6.5489199999999999</v>
      </c>
    </row>
    <row r="1133" spans="1:14" x14ac:dyDescent="0.2">
      <c r="A1133" s="65">
        <v>1129</v>
      </c>
      <c r="B1133" s="10" t="s">
        <v>171</v>
      </c>
      <c r="C1133" s="10">
        <v>10</v>
      </c>
      <c r="D1133" s="10">
        <v>4402925</v>
      </c>
      <c r="E1133" s="10">
        <v>4434013</v>
      </c>
      <c r="F1133" s="10">
        <v>10</v>
      </c>
      <c r="G1133" s="10" t="s">
        <v>3321</v>
      </c>
      <c r="H1133" s="10" t="s">
        <v>3322</v>
      </c>
      <c r="I1133" s="6">
        <v>1.0205000000000001E-2</v>
      </c>
      <c r="J1133" s="6">
        <v>0.50491600000000003</v>
      </c>
      <c r="K1133" s="10" t="s">
        <v>3323</v>
      </c>
      <c r="N1133" s="6">
        <v>7.5923800000000004</v>
      </c>
    </row>
    <row r="1134" spans="1:14" x14ac:dyDescent="0.2">
      <c r="A1134" s="65">
        <v>1130</v>
      </c>
      <c r="B1134" s="10" t="s">
        <v>171</v>
      </c>
      <c r="C1134" s="10">
        <v>10</v>
      </c>
      <c r="D1134" s="10">
        <v>50388639</v>
      </c>
      <c r="E1134" s="10">
        <v>51140068</v>
      </c>
      <c r="F1134" s="10">
        <v>65</v>
      </c>
      <c r="G1134" s="10" t="s">
        <v>3324</v>
      </c>
      <c r="H1134" s="10" t="s">
        <v>3325</v>
      </c>
      <c r="I1134" s="6">
        <v>5.5426999999999997E-2</v>
      </c>
      <c r="J1134" s="6">
        <v>0.134681</v>
      </c>
      <c r="K1134" s="10" t="s">
        <v>3326</v>
      </c>
      <c r="N1134" s="6">
        <v>4.7557999999999998</v>
      </c>
    </row>
    <row r="1135" spans="1:14" x14ac:dyDescent="0.2">
      <c r="A1135" s="65">
        <v>1131</v>
      </c>
      <c r="B1135" s="10" t="s">
        <v>171</v>
      </c>
      <c r="C1135" s="10">
        <v>10</v>
      </c>
      <c r="D1135" s="10">
        <v>50379309</v>
      </c>
      <c r="E1135" s="10">
        <v>53378679</v>
      </c>
      <c r="F1135" s="10">
        <v>968</v>
      </c>
      <c r="G1135" s="10" t="s">
        <v>3327</v>
      </c>
      <c r="H1135" s="10" t="s">
        <v>3328</v>
      </c>
      <c r="I1135" s="6">
        <v>0.125946</v>
      </c>
      <c r="J1135" s="6">
        <v>5.0889400000000001E-2</v>
      </c>
      <c r="K1135" s="10" t="s">
        <v>3329</v>
      </c>
      <c r="L1135" s="10" t="s">
        <v>5</v>
      </c>
      <c r="M1135" s="10" t="s">
        <v>3329</v>
      </c>
      <c r="N1135" s="6">
        <v>3.6742199999999898</v>
      </c>
    </row>
    <row r="1136" spans="1:14" x14ac:dyDescent="0.2">
      <c r="A1136" s="65">
        <v>1132</v>
      </c>
      <c r="B1136" s="10" t="s">
        <v>171</v>
      </c>
      <c r="C1136" s="10">
        <v>10</v>
      </c>
      <c r="D1136" s="10">
        <v>51860908</v>
      </c>
      <c r="E1136" s="10">
        <v>51920339</v>
      </c>
      <c r="F1136" s="10">
        <v>17</v>
      </c>
      <c r="G1136" s="10" t="s">
        <v>3330</v>
      </c>
      <c r="H1136" s="10" t="s">
        <v>3331</v>
      </c>
      <c r="I1136" s="6">
        <v>0.24773100000000001</v>
      </c>
      <c r="J1136" s="6">
        <v>0.14652899999999999</v>
      </c>
      <c r="K1136" s="10" t="s">
        <v>3329</v>
      </c>
      <c r="L1136" s="10" t="s">
        <v>5</v>
      </c>
      <c r="M1136" s="10" t="s">
        <v>3329</v>
      </c>
      <c r="N1136" s="6">
        <v>11.51993</v>
      </c>
    </row>
    <row r="1137" spans="1:14" x14ac:dyDescent="0.2">
      <c r="A1137" s="65">
        <v>1133</v>
      </c>
      <c r="B1137" s="10" t="s">
        <v>171</v>
      </c>
      <c r="C1137" s="10">
        <v>10</v>
      </c>
      <c r="D1137" s="10">
        <v>58696346</v>
      </c>
      <c r="E1137" s="10">
        <v>61446279</v>
      </c>
      <c r="F1137" s="10">
        <v>248</v>
      </c>
      <c r="G1137" s="10" t="s">
        <v>3332</v>
      </c>
      <c r="H1137" s="10" t="s">
        <v>3333</v>
      </c>
      <c r="I1137" s="6">
        <v>0.62583100000000003</v>
      </c>
      <c r="J1137" s="6">
        <v>2.65496E-2</v>
      </c>
      <c r="K1137" s="10" t="s">
        <v>3334</v>
      </c>
      <c r="L1137" s="10" t="s">
        <v>5</v>
      </c>
      <c r="M1137" s="10" t="s">
        <v>3334</v>
      </c>
      <c r="N1137" s="6">
        <v>3.9538599999999899</v>
      </c>
    </row>
    <row r="1138" spans="1:14" x14ac:dyDescent="0.2">
      <c r="A1138" s="65">
        <v>1134</v>
      </c>
      <c r="B1138" s="10" t="s">
        <v>171</v>
      </c>
      <c r="C1138" s="10">
        <v>10</v>
      </c>
      <c r="D1138" s="10">
        <v>60082887</v>
      </c>
      <c r="E1138" s="10">
        <v>60101118</v>
      </c>
      <c r="F1138" s="10">
        <v>3</v>
      </c>
      <c r="G1138" s="10" t="s">
        <v>3335</v>
      </c>
      <c r="H1138" s="10" t="s">
        <v>3336</v>
      </c>
      <c r="I1138" s="6">
        <v>0.32550099999999998</v>
      </c>
      <c r="J1138" s="6">
        <v>0.92121799999999998</v>
      </c>
      <c r="K1138" s="10" t="s">
        <v>3337</v>
      </c>
      <c r="L1138" s="10" t="s">
        <v>5</v>
      </c>
      <c r="M1138" s="10" t="s">
        <v>3337</v>
      </c>
      <c r="N1138" s="6">
        <v>7.6499699999999997</v>
      </c>
    </row>
    <row r="1139" spans="1:14" x14ac:dyDescent="0.2">
      <c r="A1139" s="65">
        <v>1135</v>
      </c>
      <c r="B1139" s="10" t="s">
        <v>171</v>
      </c>
      <c r="C1139" s="10">
        <v>10</v>
      </c>
      <c r="D1139" s="10">
        <v>59652801</v>
      </c>
      <c r="E1139" s="10">
        <v>61265583</v>
      </c>
      <c r="F1139" s="10">
        <v>204</v>
      </c>
      <c r="G1139" s="10" t="s">
        <v>3338</v>
      </c>
      <c r="H1139" s="10" t="s">
        <v>3339</v>
      </c>
      <c r="I1139" s="6">
        <v>0.15806600000000001</v>
      </c>
      <c r="J1139" s="6">
        <v>0.27523799999999998</v>
      </c>
      <c r="K1139" s="10" t="s">
        <v>3337</v>
      </c>
      <c r="N1139" s="6">
        <v>5.23787</v>
      </c>
    </row>
    <row r="1140" spans="1:14" x14ac:dyDescent="0.2">
      <c r="A1140" s="65">
        <v>1136</v>
      </c>
      <c r="B1140" s="10" t="s">
        <v>171</v>
      </c>
      <c r="C1140" s="10">
        <v>10</v>
      </c>
      <c r="D1140" s="10">
        <v>61166843</v>
      </c>
      <c r="E1140" s="10">
        <v>61560174</v>
      </c>
      <c r="F1140" s="10">
        <v>14</v>
      </c>
      <c r="G1140" s="10" t="s">
        <v>3340</v>
      </c>
      <c r="H1140" s="10" t="s">
        <v>3341</v>
      </c>
      <c r="I1140" s="6">
        <v>0.60612999999999995</v>
      </c>
      <c r="J1140" s="6">
        <v>0.93277299999999996</v>
      </c>
      <c r="K1140" s="10" t="s">
        <v>3342</v>
      </c>
      <c r="N1140" s="6">
        <v>7.3651600000000004</v>
      </c>
    </row>
    <row r="1141" spans="1:14" x14ac:dyDescent="0.2">
      <c r="A1141" s="65">
        <v>1137</v>
      </c>
      <c r="B1141" s="10" t="s">
        <v>171</v>
      </c>
      <c r="C1141" s="10">
        <v>10</v>
      </c>
      <c r="D1141" s="10">
        <v>61936355</v>
      </c>
      <c r="E1141" s="10">
        <v>64890963</v>
      </c>
      <c r="F1141" s="10">
        <v>415</v>
      </c>
      <c r="G1141" s="10" t="s">
        <v>3343</v>
      </c>
      <c r="H1141" s="10" t="s">
        <v>3344</v>
      </c>
      <c r="I1141" s="6">
        <v>5.8795399999999998E-2</v>
      </c>
      <c r="J1141" s="6">
        <v>0.463171</v>
      </c>
      <c r="K1141" s="10" t="s">
        <v>3345</v>
      </c>
      <c r="N1141" s="6">
        <v>8.3224800000000005</v>
      </c>
    </row>
    <row r="1142" spans="1:14" x14ac:dyDescent="0.2">
      <c r="A1142" s="65">
        <v>1138</v>
      </c>
      <c r="B1142" s="10" t="s">
        <v>171</v>
      </c>
      <c r="C1142" s="10">
        <v>10</v>
      </c>
      <c r="D1142" s="10">
        <v>63229171</v>
      </c>
      <c r="E1142" s="10">
        <v>63581137</v>
      </c>
      <c r="F1142" s="10">
        <v>28</v>
      </c>
      <c r="G1142" s="10" t="s">
        <v>3346</v>
      </c>
      <c r="H1142" s="10" t="s">
        <v>3347</v>
      </c>
      <c r="I1142" s="6">
        <v>0.50300400000000001</v>
      </c>
      <c r="J1142" s="6">
        <v>0.16544300000000001</v>
      </c>
      <c r="K1142" s="10" t="s">
        <v>3348</v>
      </c>
      <c r="L1142" s="10" t="s">
        <v>5</v>
      </c>
      <c r="M1142" s="10" t="s">
        <v>3348</v>
      </c>
      <c r="N1142" s="6">
        <v>11.38538</v>
      </c>
    </row>
    <row r="1143" spans="1:14" x14ac:dyDescent="0.2">
      <c r="A1143" s="65">
        <v>1139</v>
      </c>
      <c r="B1143" s="10" t="s">
        <v>171</v>
      </c>
      <c r="C1143" s="10">
        <v>10</v>
      </c>
      <c r="D1143" s="10">
        <v>61936355</v>
      </c>
      <c r="E1143" s="10">
        <v>64930713</v>
      </c>
      <c r="F1143" s="10">
        <v>50</v>
      </c>
      <c r="G1143" s="10" t="s">
        <v>3349</v>
      </c>
      <c r="H1143" s="10" t="s">
        <v>3350</v>
      </c>
      <c r="I1143" s="6">
        <v>0.66962200000000005</v>
      </c>
      <c r="J1143" s="6">
        <v>0.123871</v>
      </c>
      <c r="K1143" s="10" t="s">
        <v>3351</v>
      </c>
      <c r="N1143" s="6">
        <v>6.1194100000000002</v>
      </c>
    </row>
    <row r="1144" spans="1:14" x14ac:dyDescent="0.2">
      <c r="A1144" s="65">
        <v>1140</v>
      </c>
      <c r="B1144" s="10" t="s">
        <v>171</v>
      </c>
      <c r="C1144" s="10">
        <v>10</v>
      </c>
      <c r="D1144" s="10">
        <v>73709890</v>
      </c>
      <c r="E1144" s="10">
        <v>73820284</v>
      </c>
      <c r="F1144" s="10">
        <v>36</v>
      </c>
      <c r="G1144" s="10" t="s">
        <v>3352</v>
      </c>
      <c r="H1144" s="10" t="s">
        <v>3353</v>
      </c>
      <c r="I1144" s="6">
        <v>0.59134100000000001</v>
      </c>
      <c r="J1144" s="6">
        <v>3.6234200000000001E-2</v>
      </c>
      <c r="K1144" s="10" t="s">
        <v>3354</v>
      </c>
      <c r="N1144" s="6">
        <v>2.4828199999999998</v>
      </c>
    </row>
    <row r="1145" spans="1:14" x14ac:dyDescent="0.2">
      <c r="A1145" s="65">
        <v>1141</v>
      </c>
      <c r="B1145" s="10" t="s">
        <v>171</v>
      </c>
      <c r="C1145" s="10">
        <v>10</v>
      </c>
      <c r="D1145" s="10">
        <v>73759933</v>
      </c>
      <c r="E1145" s="10">
        <v>73759933</v>
      </c>
      <c r="F1145" s="10">
        <v>1</v>
      </c>
      <c r="G1145" s="10" t="s">
        <v>3355</v>
      </c>
      <c r="H1145" s="10" t="s">
        <v>3356</v>
      </c>
      <c r="I1145" s="6">
        <v>3.6338200000000001E-2</v>
      </c>
      <c r="J1145" s="6">
        <v>0.97910200000000003</v>
      </c>
      <c r="K1145" s="10" t="s">
        <v>3354</v>
      </c>
      <c r="L1145" s="10" t="s">
        <v>5</v>
      </c>
      <c r="M1145" s="10" t="s">
        <v>3354</v>
      </c>
      <c r="N1145" s="6">
        <v>7.8995499999999996</v>
      </c>
    </row>
    <row r="1146" spans="1:14" x14ac:dyDescent="0.2">
      <c r="A1146" s="65">
        <v>1142</v>
      </c>
      <c r="B1146" s="10" t="s">
        <v>171</v>
      </c>
      <c r="C1146" s="10">
        <v>10</v>
      </c>
      <c r="D1146" s="10">
        <v>74295203</v>
      </c>
      <c r="E1146" s="10">
        <v>74661771</v>
      </c>
      <c r="F1146" s="10">
        <v>22</v>
      </c>
      <c r="G1146" s="10" t="s">
        <v>3357</v>
      </c>
      <c r="H1146" s="10" t="s">
        <v>3358</v>
      </c>
      <c r="I1146" s="6">
        <v>0.154089</v>
      </c>
      <c r="J1146" s="6">
        <v>0.15106800000000001</v>
      </c>
      <c r="K1146" s="10" t="s">
        <v>3359</v>
      </c>
      <c r="L1146" s="10" t="s">
        <v>5</v>
      </c>
      <c r="M1146" s="10" t="s">
        <v>3359</v>
      </c>
      <c r="N1146" s="6">
        <v>9.4523600000000005</v>
      </c>
    </row>
    <row r="1147" spans="1:14" x14ac:dyDescent="0.2">
      <c r="A1147" s="65">
        <v>1143</v>
      </c>
      <c r="B1147" s="10" t="s">
        <v>171</v>
      </c>
      <c r="C1147" s="10">
        <v>10</v>
      </c>
      <c r="D1147" s="10">
        <v>74640406</v>
      </c>
      <c r="E1147" s="10">
        <v>74694391</v>
      </c>
      <c r="F1147" s="10">
        <v>9</v>
      </c>
      <c r="G1147" s="10" t="s">
        <v>3360</v>
      </c>
      <c r="H1147" s="10" t="s">
        <v>3361</v>
      </c>
      <c r="I1147" s="6">
        <v>0.51428699999999905</v>
      </c>
      <c r="J1147" s="6">
        <v>0.45473999999999998</v>
      </c>
      <c r="K1147" s="10" t="s">
        <v>3359</v>
      </c>
      <c r="L1147" s="10" t="s">
        <v>5</v>
      </c>
      <c r="M1147" s="10" t="s">
        <v>3359</v>
      </c>
      <c r="N1147" s="6">
        <v>6.5684899999999997</v>
      </c>
    </row>
    <row r="1148" spans="1:14" x14ac:dyDescent="0.2">
      <c r="A1148" s="65">
        <v>1144</v>
      </c>
      <c r="B1148" s="10" t="s">
        <v>171</v>
      </c>
      <c r="C1148" s="10">
        <v>10</v>
      </c>
      <c r="D1148" s="10">
        <v>75079597</v>
      </c>
      <c r="E1148" s="10">
        <v>75281957</v>
      </c>
      <c r="F1148" s="10">
        <v>93</v>
      </c>
      <c r="G1148" s="10" t="s">
        <v>3362</v>
      </c>
      <c r="H1148" s="10" t="s">
        <v>3363</v>
      </c>
      <c r="I1148" s="6">
        <v>0.20013900000000001</v>
      </c>
      <c r="J1148" s="6">
        <v>0.17025499999999999</v>
      </c>
      <c r="K1148" s="10" t="s">
        <v>3364</v>
      </c>
      <c r="L1148" s="10" t="s">
        <v>267</v>
      </c>
      <c r="M1148" s="10" t="s">
        <v>3365</v>
      </c>
      <c r="N1148" s="6">
        <v>4.7211600000000002</v>
      </c>
    </row>
    <row r="1149" spans="1:14" x14ac:dyDescent="0.2">
      <c r="A1149" s="65">
        <v>1145</v>
      </c>
      <c r="B1149" s="10" t="s">
        <v>171</v>
      </c>
      <c r="C1149" s="10">
        <v>10</v>
      </c>
      <c r="D1149" s="10">
        <v>75533351</v>
      </c>
      <c r="E1149" s="10">
        <v>75604831</v>
      </c>
      <c r="F1149" s="10">
        <v>51</v>
      </c>
      <c r="G1149" s="10" t="s">
        <v>3366</v>
      </c>
      <c r="H1149" s="10" t="s">
        <v>3367</v>
      </c>
      <c r="I1149" s="6">
        <v>0.715001</v>
      </c>
      <c r="J1149" s="6">
        <v>0.104508</v>
      </c>
      <c r="K1149" s="10" t="s">
        <v>3368</v>
      </c>
      <c r="L1149" s="10" t="s">
        <v>5</v>
      </c>
      <c r="M1149" s="10" t="s">
        <v>3368</v>
      </c>
      <c r="N1149" s="6">
        <v>6.1740699999999897</v>
      </c>
    </row>
    <row r="1150" spans="1:14" x14ac:dyDescent="0.2">
      <c r="A1150" s="65">
        <v>1146</v>
      </c>
      <c r="B1150" s="10" t="s">
        <v>171</v>
      </c>
      <c r="C1150" s="10">
        <v>10</v>
      </c>
      <c r="D1150" s="10">
        <v>75654099</v>
      </c>
      <c r="E1150" s="10">
        <v>75743041</v>
      </c>
      <c r="F1150" s="10">
        <v>12</v>
      </c>
      <c r="G1150" s="10" t="s">
        <v>3369</v>
      </c>
      <c r="H1150" s="10" t="s">
        <v>3370</v>
      </c>
      <c r="I1150" s="6">
        <v>0.10548200000000001</v>
      </c>
      <c r="J1150" s="6">
        <v>0.40443000000000001</v>
      </c>
      <c r="K1150" s="10" t="s">
        <v>3368</v>
      </c>
      <c r="L1150" s="10" t="s">
        <v>5</v>
      </c>
      <c r="M1150" s="10" t="s">
        <v>3368</v>
      </c>
      <c r="N1150" s="6">
        <v>5.75617</v>
      </c>
    </row>
    <row r="1151" spans="1:14" x14ac:dyDescent="0.2">
      <c r="A1151" s="65">
        <v>1147</v>
      </c>
      <c r="B1151" s="10" t="s">
        <v>171</v>
      </c>
      <c r="C1151" s="10">
        <v>10</v>
      </c>
      <c r="D1151" s="10">
        <v>75775054</v>
      </c>
      <c r="E1151" s="10">
        <v>75899485</v>
      </c>
      <c r="F1151" s="10">
        <v>74</v>
      </c>
      <c r="G1151" s="10" t="s">
        <v>3371</v>
      </c>
      <c r="H1151" s="10" t="s">
        <v>3372</v>
      </c>
      <c r="I1151" s="6">
        <v>0.51002099999999995</v>
      </c>
      <c r="J1151" s="6">
        <v>0.102411</v>
      </c>
      <c r="K1151" s="10" t="s">
        <v>3368</v>
      </c>
      <c r="L1151" s="10" t="s">
        <v>5</v>
      </c>
      <c r="M1151" s="10" t="s">
        <v>3368</v>
      </c>
      <c r="N1151" s="6">
        <v>11.33943</v>
      </c>
    </row>
    <row r="1152" spans="1:14" x14ac:dyDescent="0.2">
      <c r="A1152" s="65">
        <v>1148</v>
      </c>
      <c r="B1152" s="10" t="s">
        <v>171</v>
      </c>
      <c r="C1152" s="10">
        <v>10</v>
      </c>
      <c r="D1152" s="10">
        <v>76991052</v>
      </c>
      <c r="E1152" s="10">
        <v>77005887</v>
      </c>
      <c r="F1152" s="10">
        <v>4</v>
      </c>
      <c r="G1152" s="10" t="s">
        <v>3373</v>
      </c>
      <c r="H1152" s="10" t="s">
        <v>3374</v>
      </c>
      <c r="I1152" s="6">
        <v>0.46996199999999999</v>
      </c>
      <c r="J1152" s="6">
        <v>0.56928299999999998</v>
      </c>
      <c r="K1152" s="10" t="s">
        <v>3375</v>
      </c>
      <c r="L1152" s="10" t="s">
        <v>5</v>
      </c>
      <c r="M1152" s="10" t="s">
        <v>3375</v>
      </c>
      <c r="N1152" s="6">
        <v>3.77868</v>
      </c>
    </row>
    <row r="1153" spans="1:14" x14ac:dyDescent="0.2">
      <c r="A1153" s="65">
        <v>1149</v>
      </c>
      <c r="B1153" s="10" t="s">
        <v>171</v>
      </c>
      <c r="C1153" s="10">
        <v>10</v>
      </c>
      <c r="D1153" s="10">
        <v>77127214</v>
      </c>
      <c r="E1153" s="10">
        <v>77154320</v>
      </c>
      <c r="F1153" s="10">
        <v>11</v>
      </c>
      <c r="G1153" s="10" t="s">
        <v>3376</v>
      </c>
      <c r="H1153" s="10" t="s">
        <v>3377</v>
      </c>
      <c r="I1153" s="6">
        <v>0.833125</v>
      </c>
      <c r="J1153" s="6">
        <v>0.112551</v>
      </c>
      <c r="K1153" s="10" t="s">
        <v>3375</v>
      </c>
      <c r="L1153" s="10" t="s">
        <v>5</v>
      </c>
      <c r="M1153" s="10" t="s">
        <v>3375</v>
      </c>
      <c r="N1153" s="6">
        <v>2.7709599999999899</v>
      </c>
    </row>
    <row r="1154" spans="1:14" x14ac:dyDescent="0.2">
      <c r="A1154" s="65">
        <v>1150</v>
      </c>
      <c r="B1154" s="10" t="s">
        <v>171</v>
      </c>
      <c r="C1154" s="10">
        <v>10</v>
      </c>
      <c r="D1154" s="10">
        <v>77633583</v>
      </c>
      <c r="E1154" s="10">
        <v>78461191</v>
      </c>
      <c r="F1154" s="10">
        <v>77</v>
      </c>
      <c r="G1154" s="10" t="s">
        <v>3378</v>
      </c>
      <c r="H1154" s="10" t="s">
        <v>3379</v>
      </c>
      <c r="I1154" s="6">
        <v>0.72990699999999997</v>
      </c>
      <c r="J1154" s="6">
        <v>0.13388599999999901</v>
      </c>
      <c r="K1154" s="10" t="s">
        <v>3380</v>
      </c>
      <c r="N1154" s="6">
        <v>4.1252000000000004</v>
      </c>
    </row>
    <row r="1155" spans="1:14" x14ac:dyDescent="0.2">
      <c r="A1155" s="65">
        <v>1151</v>
      </c>
      <c r="B1155" s="10" t="s">
        <v>171</v>
      </c>
      <c r="C1155" s="10">
        <v>10</v>
      </c>
      <c r="D1155" s="10">
        <v>84868220</v>
      </c>
      <c r="E1155" s="10">
        <v>87541794</v>
      </c>
      <c r="F1155" s="10">
        <v>255</v>
      </c>
      <c r="G1155" s="10" t="s">
        <v>3381</v>
      </c>
      <c r="H1155" s="10" t="s">
        <v>3382</v>
      </c>
      <c r="I1155" s="6">
        <v>0.17232500000000001</v>
      </c>
      <c r="J1155" s="6">
        <v>2.1065400000000001E-2</v>
      </c>
      <c r="K1155" s="10" t="s">
        <v>3383</v>
      </c>
      <c r="N1155" s="6">
        <v>4.9708500000000004</v>
      </c>
    </row>
    <row r="1156" spans="1:14" x14ac:dyDescent="0.2">
      <c r="A1156" s="65">
        <v>1152</v>
      </c>
      <c r="B1156" s="10" t="s">
        <v>171</v>
      </c>
      <c r="C1156" s="10">
        <v>10</v>
      </c>
      <c r="D1156" s="10">
        <v>85579500</v>
      </c>
      <c r="E1156" s="10">
        <v>85803171</v>
      </c>
      <c r="F1156" s="10">
        <v>45</v>
      </c>
      <c r="G1156" s="10" t="s">
        <v>3384</v>
      </c>
      <c r="H1156" s="10" t="s">
        <v>3385</v>
      </c>
      <c r="I1156" s="6">
        <v>6.8191500000000002E-2</v>
      </c>
      <c r="J1156" s="6">
        <v>0.81784699999999999</v>
      </c>
      <c r="K1156" s="10" t="s">
        <v>3386</v>
      </c>
      <c r="L1156" s="10" t="s">
        <v>5</v>
      </c>
      <c r="M1156" s="10" t="s">
        <v>3386</v>
      </c>
      <c r="N1156" s="6">
        <v>14.321879999999901</v>
      </c>
    </row>
    <row r="1157" spans="1:14" x14ac:dyDescent="0.2">
      <c r="A1157" s="65">
        <v>1153</v>
      </c>
      <c r="B1157" s="10" t="s">
        <v>171</v>
      </c>
      <c r="C1157" s="10">
        <v>10</v>
      </c>
      <c r="D1157" s="10">
        <v>720165</v>
      </c>
      <c r="E1157" s="10">
        <v>5870861</v>
      </c>
      <c r="F1157" s="10">
        <v>128</v>
      </c>
      <c r="G1157" s="10" t="s">
        <v>3387</v>
      </c>
      <c r="H1157" s="10" t="s">
        <v>3388</v>
      </c>
      <c r="I1157" s="6">
        <v>7.6356199999999999E-2</v>
      </c>
      <c r="J1157" s="6">
        <v>0.54067500000000002</v>
      </c>
      <c r="K1157" s="10" t="s">
        <v>3389</v>
      </c>
      <c r="L1157" s="10" t="s">
        <v>5</v>
      </c>
      <c r="M1157" s="10" t="s">
        <v>3389</v>
      </c>
      <c r="N1157" s="6">
        <v>5.4095599999999999</v>
      </c>
    </row>
    <row r="1158" spans="1:14" x14ac:dyDescent="0.2">
      <c r="A1158" s="65">
        <v>1154</v>
      </c>
      <c r="B1158" s="10" t="s">
        <v>171</v>
      </c>
      <c r="C1158" s="10">
        <v>10</v>
      </c>
      <c r="D1158" s="10">
        <v>86350989</v>
      </c>
      <c r="E1158" s="10">
        <v>86368238</v>
      </c>
      <c r="F1158" s="10">
        <v>9</v>
      </c>
      <c r="G1158" s="10" t="s">
        <v>3390</v>
      </c>
      <c r="H1158" s="10" t="s">
        <v>3391</v>
      </c>
      <c r="I1158" s="6">
        <v>0.49810100000000002</v>
      </c>
      <c r="J1158" s="6">
        <v>0.31070900000000001</v>
      </c>
      <c r="K1158" s="10" t="s">
        <v>3386</v>
      </c>
      <c r="L1158" s="10" t="s">
        <v>221</v>
      </c>
      <c r="M1158" s="10" t="s">
        <v>3386</v>
      </c>
      <c r="N1158" s="6">
        <v>17.887370000000001</v>
      </c>
    </row>
    <row r="1159" spans="1:14" x14ac:dyDescent="0.2">
      <c r="A1159" s="65">
        <v>1155</v>
      </c>
      <c r="B1159" s="10" t="s">
        <v>171</v>
      </c>
      <c r="C1159" s="10">
        <v>10</v>
      </c>
      <c r="D1159" s="10">
        <v>91245700</v>
      </c>
      <c r="E1159" s="10">
        <v>91308247</v>
      </c>
      <c r="F1159" s="10">
        <v>16</v>
      </c>
      <c r="G1159" s="10" t="s">
        <v>3392</v>
      </c>
      <c r="H1159" s="10" t="s">
        <v>3393</v>
      </c>
      <c r="I1159" s="6">
        <v>0.323905</v>
      </c>
      <c r="J1159" s="6">
        <v>0.18504300000000001</v>
      </c>
      <c r="K1159" s="10" t="s">
        <v>3394</v>
      </c>
      <c r="L1159" s="10" t="s">
        <v>275</v>
      </c>
      <c r="M1159" s="10" t="s">
        <v>3394</v>
      </c>
      <c r="N1159" s="6">
        <v>7.1533399999999903</v>
      </c>
    </row>
    <row r="1160" spans="1:14" x14ac:dyDescent="0.2">
      <c r="A1160" s="65">
        <v>1156</v>
      </c>
      <c r="B1160" s="10" t="s">
        <v>171</v>
      </c>
      <c r="C1160" s="10">
        <v>10</v>
      </c>
      <c r="D1160" s="10">
        <v>89783794</v>
      </c>
      <c r="E1160" s="10">
        <v>92772013</v>
      </c>
      <c r="F1160" s="10">
        <v>348</v>
      </c>
      <c r="G1160" s="10" t="s">
        <v>3395</v>
      </c>
      <c r="H1160" s="10" t="s">
        <v>3396</v>
      </c>
      <c r="I1160" s="6">
        <v>2.2722200000000001E-2</v>
      </c>
      <c r="J1160" s="6">
        <v>3.4797500000000002E-2</v>
      </c>
      <c r="K1160" s="10" t="s">
        <v>3397</v>
      </c>
      <c r="L1160" s="10" t="s">
        <v>5</v>
      </c>
      <c r="M1160" s="10" t="s">
        <v>3397</v>
      </c>
      <c r="N1160" s="6">
        <v>4.4198399999999998</v>
      </c>
    </row>
    <row r="1161" spans="1:14" x14ac:dyDescent="0.2">
      <c r="A1161" s="65">
        <v>1157</v>
      </c>
      <c r="B1161" s="10" t="s">
        <v>171</v>
      </c>
      <c r="C1161" s="10">
        <v>10</v>
      </c>
      <c r="D1161" s="10">
        <v>94210790</v>
      </c>
      <c r="E1161" s="10">
        <v>106488609</v>
      </c>
      <c r="F1161" s="10">
        <v>590</v>
      </c>
      <c r="G1161" s="10" t="s">
        <v>3398</v>
      </c>
      <c r="H1161" s="10" t="s">
        <v>3399</v>
      </c>
      <c r="I1161" s="6">
        <v>0.94166899999999998</v>
      </c>
      <c r="J1161" s="6">
        <v>0.271339</v>
      </c>
      <c r="K1161" s="10" t="s">
        <v>3400</v>
      </c>
      <c r="L1161" s="10" t="s">
        <v>5</v>
      </c>
      <c r="M1161" s="10" t="s">
        <v>3400</v>
      </c>
      <c r="N1161" s="6">
        <v>4.8615699999999897</v>
      </c>
    </row>
    <row r="1162" spans="1:14" x14ac:dyDescent="0.2">
      <c r="A1162" s="65">
        <v>1158</v>
      </c>
      <c r="B1162" s="10" t="s">
        <v>171</v>
      </c>
      <c r="C1162" s="10">
        <v>10</v>
      </c>
      <c r="D1162" s="10">
        <v>97212203</v>
      </c>
      <c r="E1162" s="10">
        <v>97334679</v>
      </c>
      <c r="F1162" s="10">
        <v>71</v>
      </c>
      <c r="G1162" s="10" t="s">
        <v>3401</v>
      </c>
      <c r="H1162" s="10" t="s">
        <v>3402</v>
      </c>
      <c r="I1162" s="6">
        <v>0.66142900000000004</v>
      </c>
      <c r="J1162" s="6">
        <v>0.16544700000000001</v>
      </c>
      <c r="K1162" s="10" t="s">
        <v>3403</v>
      </c>
      <c r="L1162" s="10" t="s">
        <v>5</v>
      </c>
      <c r="M1162" s="10" t="s">
        <v>3403</v>
      </c>
      <c r="N1162" s="6">
        <v>4.8614800000000002</v>
      </c>
    </row>
    <row r="1163" spans="1:14" x14ac:dyDescent="0.2">
      <c r="A1163" s="65">
        <v>1159</v>
      </c>
      <c r="B1163" s="10" t="s">
        <v>171</v>
      </c>
      <c r="C1163" s="10">
        <v>10</v>
      </c>
      <c r="D1163" s="10">
        <v>98009631</v>
      </c>
      <c r="E1163" s="10">
        <v>98038477</v>
      </c>
      <c r="F1163" s="10">
        <v>8</v>
      </c>
      <c r="G1163" s="10" t="s">
        <v>3404</v>
      </c>
      <c r="H1163" s="10" t="s">
        <v>3405</v>
      </c>
      <c r="I1163" s="6">
        <v>0.54429099999999997</v>
      </c>
      <c r="J1163" s="6">
        <v>0.325434</v>
      </c>
      <c r="K1163" s="10" t="s">
        <v>3406</v>
      </c>
      <c r="L1163" s="10" t="s">
        <v>5</v>
      </c>
      <c r="M1163" s="10" t="s">
        <v>3406</v>
      </c>
      <c r="N1163" s="6">
        <v>19.661579999999901</v>
      </c>
    </row>
    <row r="1164" spans="1:14" x14ac:dyDescent="0.2">
      <c r="A1164" s="65">
        <v>1160</v>
      </c>
      <c r="B1164" s="10" t="s">
        <v>171</v>
      </c>
      <c r="C1164" s="10">
        <v>10</v>
      </c>
      <c r="D1164" s="10">
        <v>98064566</v>
      </c>
      <c r="E1164" s="10">
        <v>98257696</v>
      </c>
      <c r="F1164" s="10">
        <v>24</v>
      </c>
      <c r="G1164" s="10" t="s">
        <v>3407</v>
      </c>
      <c r="H1164" s="10" t="s">
        <v>3408</v>
      </c>
      <c r="I1164" s="6">
        <v>0.34036300000000003</v>
      </c>
      <c r="J1164" s="6">
        <v>0.353354</v>
      </c>
      <c r="K1164" s="10" t="s">
        <v>3409</v>
      </c>
      <c r="L1164" s="10" t="s">
        <v>161</v>
      </c>
      <c r="M1164" s="10" t="s">
        <v>3409</v>
      </c>
      <c r="N1164" s="6">
        <v>12.494160000000001</v>
      </c>
    </row>
    <row r="1165" spans="1:14" x14ac:dyDescent="0.2">
      <c r="A1165" s="65">
        <v>1161</v>
      </c>
      <c r="B1165" s="10" t="s">
        <v>171</v>
      </c>
      <c r="C1165" s="10">
        <v>11</v>
      </c>
      <c r="D1165" s="10">
        <v>103063662</v>
      </c>
      <c r="E1165" s="10">
        <v>103276789</v>
      </c>
      <c r="F1165" s="10">
        <v>109</v>
      </c>
      <c r="G1165" s="10" t="s">
        <v>3410</v>
      </c>
      <c r="H1165" s="10" t="s">
        <v>3411</v>
      </c>
      <c r="I1165" s="6">
        <v>0.88125200000000004</v>
      </c>
      <c r="J1165" s="6">
        <v>9.9261600000000005E-2</v>
      </c>
      <c r="K1165" s="10" t="s">
        <v>3412</v>
      </c>
      <c r="L1165" s="10" t="s">
        <v>5</v>
      </c>
      <c r="M1165" s="10" t="s">
        <v>3412</v>
      </c>
      <c r="N1165" s="6">
        <v>5.9670399999999999</v>
      </c>
    </row>
    <row r="1166" spans="1:14" x14ac:dyDescent="0.2">
      <c r="A1166" s="65">
        <v>1162</v>
      </c>
      <c r="B1166" s="10" t="s">
        <v>171</v>
      </c>
      <c r="C1166" s="10">
        <v>11</v>
      </c>
      <c r="D1166" s="10">
        <v>10337955</v>
      </c>
      <c r="E1166" s="10">
        <v>14783804</v>
      </c>
      <c r="F1166" s="10">
        <v>590</v>
      </c>
      <c r="G1166" s="10" t="s">
        <v>3413</v>
      </c>
      <c r="H1166" s="10" t="s">
        <v>3414</v>
      </c>
      <c r="I1166" s="6">
        <v>0.575515</v>
      </c>
      <c r="J1166" s="6">
        <v>0.14379400000000001</v>
      </c>
      <c r="K1166" s="10" t="s">
        <v>3415</v>
      </c>
      <c r="L1166" s="10" t="s">
        <v>5</v>
      </c>
      <c r="M1166" s="10" t="s">
        <v>3415</v>
      </c>
      <c r="N1166" s="6">
        <v>3.7709899999999998</v>
      </c>
    </row>
    <row r="1167" spans="1:14" x14ac:dyDescent="0.2">
      <c r="A1167" s="65">
        <v>1163</v>
      </c>
      <c r="B1167" s="10" t="s">
        <v>171</v>
      </c>
      <c r="C1167" s="10">
        <v>11</v>
      </c>
      <c r="D1167" s="10">
        <v>105946053</v>
      </c>
      <c r="E1167" s="10">
        <v>106194781</v>
      </c>
      <c r="F1167" s="10">
        <v>14</v>
      </c>
      <c r="G1167" s="10" t="s">
        <v>3416</v>
      </c>
      <c r="H1167" s="10" t="s">
        <v>3417</v>
      </c>
      <c r="I1167" s="6">
        <v>1.77836E-2</v>
      </c>
      <c r="J1167" s="6">
        <v>0.285945</v>
      </c>
      <c r="K1167" s="10" t="s">
        <v>3418</v>
      </c>
      <c r="L1167" s="10" t="s">
        <v>5</v>
      </c>
      <c r="M1167" s="10" t="s">
        <v>3419</v>
      </c>
      <c r="N1167" s="6">
        <v>4.9973599999999996</v>
      </c>
    </row>
    <row r="1168" spans="1:14" x14ac:dyDescent="0.2">
      <c r="A1168" s="65">
        <v>1164</v>
      </c>
      <c r="B1168" s="10" t="s">
        <v>171</v>
      </c>
      <c r="C1168" s="10">
        <v>11</v>
      </c>
      <c r="D1168" s="10">
        <v>106862393</v>
      </c>
      <c r="E1168" s="10">
        <v>107018742</v>
      </c>
      <c r="F1168" s="10">
        <v>15</v>
      </c>
      <c r="G1168" s="10" t="s">
        <v>3420</v>
      </c>
      <c r="H1168" s="10" t="s">
        <v>3421</v>
      </c>
      <c r="I1168" s="6">
        <v>0.32388400000000001</v>
      </c>
      <c r="J1168" s="6">
        <v>0.24041000000000001</v>
      </c>
      <c r="K1168" s="10" t="s">
        <v>3422</v>
      </c>
      <c r="L1168" s="10" t="s">
        <v>5</v>
      </c>
      <c r="M1168" s="10" t="s">
        <v>3422</v>
      </c>
      <c r="N1168" s="6">
        <v>8.3683399999999999</v>
      </c>
    </row>
    <row r="1169" spans="1:14" x14ac:dyDescent="0.2">
      <c r="A1169" s="65">
        <v>1165</v>
      </c>
      <c r="B1169" s="10" t="s">
        <v>171</v>
      </c>
      <c r="C1169" s="10">
        <v>11</v>
      </c>
      <c r="D1169" s="10">
        <v>105500049</v>
      </c>
      <c r="E1169" s="10">
        <v>108494728</v>
      </c>
      <c r="F1169" s="10">
        <v>963</v>
      </c>
      <c r="G1169" s="10" t="s">
        <v>3423</v>
      </c>
      <c r="H1169" s="10" t="s">
        <v>3424</v>
      </c>
      <c r="I1169" s="6">
        <v>0.70808599999999999</v>
      </c>
      <c r="J1169" s="6">
        <v>5.3360900000000003E-2</v>
      </c>
      <c r="K1169" s="10" t="s">
        <v>3425</v>
      </c>
      <c r="L1169" s="10" t="s">
        <v>5</v>
      </c>
      <c r="M1169" s="10" t="s">
        <v>3425</v>
      </c>
      <c r="N1169" s="6">
        <v>1.7657099999999999</v>
      </c>
    </row>
    <row r="1170" spans="1:14" x14ac:dyDescent="0.2">
      <c r="A1170" s="65">
        <v>1166</v>
      </c>
      <c r="B1170" s="10" t="s">
        <v>171</v>
      </c>
      <c r="C1170" s="10">
        <v>11</v>
      </c>
      <c r="D1170" s="10">
        <v>11120005</v>
      </c>
      <c r="E1170" s="10">
        <v>14341071</v>
      </c>
      <c r="F1170" s="10">
        <v>28</v>
      </c>
      <c r="G1170" s="10" t="s">
        <v>3426</v>
      </c>
      <c r="H1170" s="10" t="s">
        <v>3427</v>
      </c>
      <c r="I1170" s="6">
        <v>0.184942</v>
      </c>
      <c r="J1170" s="6">
        <v>0.126329</v>
      </c>
      <c r="K1170" s="10" t="s">
        <v>3428</v>
      </c>
      <c r="N1170" s="6">
        <v>3.02097999999999</v>
      </c>
    </row>
    <row r="1171" spans="1:14" x14ac:dyDescent="0.2">
      <c r="A1171" s="65">
        <v>1167</v>
      </c>
      <c r="B1171" s="10" t="s">
        <v>171</v>
      </c>
      <c r="C1171" s="10">
        <v>11</v>
      </c>
      <c r="D1171" s="10">
        <v>112955986</v>
      </c>
      <c r="E1171" s="10">
        <v>113121779</v>
      </c>
      <c r="F1171" s="10">
        <v>30</v>
      </c>
      <c r="G1171" s="10" t="s">
        <v>3429</v>
      </c>
      <c r="H1171" s="10" t="s">
        <v>3430</v>
      </c>
      <c r="I1171" s="6">
        <v>0.55267100000000002</v>
      </c>
      <c r="J1171" s="6">
        <v>0.114269</v>
      </c>
      <c r="K1171" s="10" t="s">
        <v>3431</v>
      </c>
      <c r="L1171" s="10" t="s">
        <v>5</v>
      </c>
      <c r="M1171" s="10" t="s">
        <v>3431</v>
      </c>
      <c r="N1171" s="6">
        <v>6.0224000000000002</v>
      </c>
    </row>
    <row r="1172" spans="1:14" x14ac:dyDescent="0.2">
      <c r="A1172" s="65">
        <v>1168</v>
      </c>
      <c r="B1172" s="10" t="s">
        <v>171</v>
      </c>
      <c r="C1172" s="10">
        <v>11</v>
      </c>
      <c r="D1172" s="10">
        <v>113363957</v>
      </c>
      <c r="E1172" s="10">
        <v>122143402</v>
      </c>
      <c r="F1172" s="10">
        <v>59</v>
      </c>
      <c r="G1172" s="10" t="s">
        <v>3432</v>
      </c>
      <c r="H1172" s="10" t="s">
        <v>3433</v>
      </c>
      <c r="I1172" s="6">
        <v>0.61482499999999995</v>
      </c>
      <c r="J1172" s="6">
        <v>0.68860399999999999</v>
      </c>
      <c r="K1172" s="10" t="s">
        <v>3434</v>
      </c>
      <c r="L1172" s="10" t="s">
        <v>5</v>
      </c>
      <c r="M1172" s="10" t="s">
        <v>3434</v>
      </c>
      <c r="N1172" s="6">
        <v>12.42426</v>
      </c>
    </row>
    <row r="1173" spans="1:14" x14ac:dyDescent="0.2">
      <c r="A1173" s="65">
        <v>1169</v>
      </c>
      <c r="B1173" s="10" t="s">
        <v>171</v>
      </c>
      <c r="C1173" s="10">
        <v>11</v>
      </c>
      <c r="D1173" s="10">
        <v>114160077</v>
      </c>
      <c r="E1173" s="10">
        <v>122200907</v>
      </c>
      <c r="F1173" s="10">
        <v>91</v>
      </c>
      <c r="G1173" s="10" t="s">
        <v>3435</v>
      </c>
      <c r="H1173" s="10" t="s">
        <v>3436</v>
      </c>
      <c r="I1173" s="6">
        <v>0.24165700000000001</v>
      </c>
      <c r="J1173" s="6">
        <v>0.37014399999999997</v>
      </c>
      <c r="K1173" s="10" t="s">
        <v>3437</v>
      </c>
      <c r="L1173" s="10" t="s">
        <v>5</v>
      </c>
      <c r="M1173" s="10" t="s">
        <v>3437</v>
      </c>
      <c r="N1173" s="6">
        <v>7.9345800000000004</v>
      </c>
    </row>
    <row r="1174" spans="1:14" x14ac:dyDescent="0.2">
      <c r="A1174" s="65">
        <v>1170</v>
      </c>
      <c r="B1174" s="10" t="s">
        <v>171</v>
      </c>
      <c r="C1174" s="10">
        <v>11</v>
      </c>
      <c r="D1174" s="10">
        <v>115151513</v>
      </c>
      <c r="E1174" s="10">
        <v>115174130</v>
      </c>
      <c r="F1174" s="10">
        <v>3</v>
      </c>
      <c r="G1174" s="10" t="s">
        <v>3438</v>
      </c>
      <c r="H1174" s="10" t="s">
        <v>3439</v>
      </c>
      <c r="I1174" s="6">
        <v>0.52898000000000001</v>
      </c>
      <c r="J1174" s="6">
        <v>0.50260300000000002</v>
      </c>
      <c r="K1174" s="10" t="s">
        <v>3440</v>
      </c>
      <c r="N1174" s="6">
        <v>17.994779999999999</v>
      </c>
    </row>
    <row r="1175" spans="1:14" x14ac:dyDescent="0.2">
      <c r="A1175" s="65">
        <v>1171</v>
      </c>
      <c r="B1175" s="10" t="s">
        <v>171</v>
      </c>
      <c r="C1175" s="10">
        <v>11</v>
      </c>
      <c r="D1175" s="10">
        <v>115431233</v>
      </c>
      <c r="E1175" s="10">
        <v>115466858</v>
      </c>
      <c r="F1175" s="10">
        <v>29</v>
      </c>
      <c r="G1175" s="10" t="s">
        <v>3441</v>
      </c>
      <c r="H1175" s="10" t="s">
        <v>3442</v>
      </c>
      <c r="I1175" s="6">
        <v>0.17499300000000001</v>
      </c>
      <c r="J1175" s="6">
        <v>7.2980699999999996E-2</v>
      </c>
      <c r="K1175" s="10" t="s">
        <v>3440</v>
      </c>
      <c r="L1175" s="10" t="s">
        <v>5</v>
      </c>
      <c r="M1175" s="10" t="s">
        <v>3440</v>
      </c>
      <c r="N1175" s="6">
        <v>5.1932900000000002</v>
      </c>
    </row>
    <row r="1176" spans="1:14" x14ac:dyDescent="0.2">
      <c r="A1176" s="65">
        <v>1172</v>
      </c>
      <c r="B1176" s="10" t="s">
        <v>171</v>
      </c>
      <c r="C1176" s="10">
        <v>11</v>
      </c>
      <c r="D1176" s="10">
        <v>114599261</v>
      </c>
      <c r="E1176" s="10">
        <v>122143402</v>
      </c>
      <c r="F1176" s="10">
        <v>38</v>
      </c>
      <c r="G1176" s="10" t="s">
        <v>3443</v>
      </c>
      <c r="H1176" s="10" t="s">
        <v>3444</v>
      </c>
      <c r="I1176" s="6">
        <v>0.117328</v>
      </c>
      <c r="J1176" s="6">
        <v>0.34018999999999999</v>
      </c>
      <c r="K1176" s="10" t="s">
        <v>3440</v>
      </c>
      <c r="N1176" s="6">
        <v>5.50739</v>
      </c>
    </row>
    <row r="1177" spans="1:14" x14ac:dyDescent="0.2">
      <c r="A1177" s="65">
        <v>1173</v>
      </c>
      <c r="B1177" s="10" t="s">
        <v>171</v>
      </c>
      <c r="C1177" s="10">
        <v>11</v>
      </c>
      <c r="D1177" s="10">
        <v>116877799</v>
      </c>
      <c r="E1177" s="10">
        <v>117213680</v>
      </c>
      <c r="F1177" s="10">
        <v>196</v>
      </c>
      <c r="G1177" s="10" t="s">
        <v>3445</v>
      </c>
      <c r="H1177" s="10" t="s">
        <v>3446</v>
      </c>
      <c r="I1177" s="6">
        <v>5.6983499999999999E-2</v>
      </c>
      <c r="J1177" s="6">
        <v>1.2089900000000001E-2</v>
      </c>
      <c r="K1177" s="10" t="s">
        <v>3447</v>
      </c>
      <c r="L1177" s="10" t="s">
        <v>5</v>
      </c>
      <c r="M1177" s="10" t="s">
        <v>3447</v>
      </c>
      <c r="N1177" s="6">
        <v>9.1359999999999992</v>
      </c>
    </row>
    <row r="1178" spans="1:14" x14ac:dyDescent="0.2">
      <c r="A1178" s="65">
        <v>1174</v>
      </c>
      <c r="B1178" s="10" t="s">
        <v>171</v>
      </c>
      <c r="C1178" s="10">
        <v>11</v>
      </c>
      <c r="D1178" s="10">
        <v>112780197</v>
      </c>
      <c r="E1178" s="10">
        <v>122214120</v>
      </c>
      <c r="F1178" s="10">
        <v>221</v>
      </c>
      <c r="G1178" s="10" t="s">
        <v>3448</v>
      </c>
      <c r="H1178" s="10" t="s">
        <v>3449</v>
      </c>
      <c r="I1178" s="6">
        <v>0.53651700000000002</v>
      </c>
      <c r="J1178" s="6">
        <v>0.31876900000000002</v>
      </c>
      <c r="K1178" s="10" t="s">
        <v>3450</v>
      </c>
      <c r="L1178" s="10" t="s">
        <v>161</v>
      </c>
      <c r="M1178" s="10" t="s">
        <v>3450</v>
      </c>
      <c r="N1178" s="6">
        <v>4.8508699999999996</v>
      </c>
    </row>
    <row r="1179" spans="1:14" x14ac:dyDescent="0.2">
      <c r="A1179" s="65">
        <v>1175</v>
      </c>
      <c r="B1179" s="10" t="s">
        <v>171</v>
      </c>
      <c r="C1179" s="10">
        <v>11</v>
      </c>
      <c r="D1179" s="10">
        <v>11740774</v>
      </c>
      <c r="E1179" s="10">
        <v>11775350</v>
      </c>
      <c r="F1179" s="10">
        <v>8</v>
      </c>
      <c r="G1179" s="10" t="s">
        <v>3451</v>
      </c>
      <c r="H1179" s="10" t="s">
        <v>3452</v>
      </c>
      <c r="I1179" s="6">
        <v>0.55714799999999998</v>
      </c>
      <c r="J1179" s="6">
        <v>0.77869600000000005</v>
      </c>
      <c r="K1179" s="10" t="s">
        <v>3453</v>
      </c>
      <c r="N1179" s="6">
        <v>10.04233</v>
      </c>
    </row>
    <row r="1180" spans="1:14" x14ac:dyDescent="0.2">
      <c r="A1180" s="65">
        <v>1176</v>
      </c>
      <c r="B1180" s="10" t="s">
        <v>171</v>
      </c>
      <c r="C1180" s="10">
        <v>11</v>
      </c>
      <c r="D1180" s="10">
        <v>118323932</v>
      </c>
      <c r="E1180" s="10">
        <v>118525616</v>
      </c>
      <c r="F1180" s="10">
        <v>4</v>
      </c>
      <c r="G1180" s="10" t="s">
        <v>3454</v>
      </c>
      <c r="H1180" s="10" t="s">
        <v>3455</v>
      </c>
      <c r="I1180" s="6">
        <v>2.1744099999999999E-2</v>
      </c>
      <c r="J1180" s="6">
        <v>0.520366</v>
      </c>
      <c r="K1180" s="10" t="s">
        <v>3456</v>
      </c>
      <c r="L1180" s="10" t="s">
        <v>275</v>
      </c>
      <c r="M1180" s="10" t="s">
        <v>3457</v>
      </c>
      <c r="N1180" s="6">
        <v>8.03369</v>
      </c>
    </row>
    <row r="1181" spans="1:14" x14ac:dyDescent="0.2">
      <c r="A1181" s="65">
        <v>1177</v>
      </c>
      <c r="B1181" s="10" t="s">
        <v>171</v>
      </c>
      <c r="C1181" s="10">
        <v>11</v>
      </c>
      <c r="D1181" s="10">
        <v>119047102</v>
      </c>
      <c r="E1181" s="10">
        <v>119083555</v>
      </c>
      <c r="F1181" s="10">
        <v>26</v>
      </c>
      <c r="G1181" s="10" t="s">
        <v>3458</v>
      </c>
      <c r="H1181" s="10" t="s">
        <v>3459</v>
      </c>
      <c r="I1181" s="6">
        <v>0.394567</v>
      </c>
      <c r="J1181" s="6">
        <v>0.10050000000000001</v>
      </c>
      <c r="K1181" s="10" t="s">
        <v>3460</v>
      </c>
      <c r="L1181" s="10" t="s">
        <v>5</v>
      </c>
      <c r="M1181" s="10" t="s">
        <v>3460</v>
      </c>
      <c r="N1181" s="6">
        <v>9.6321999999999992</v>
      </c>
    </row>
    <row r="1182" spans="1:14" x14ac:dyDescent="0.2">
      <c r="A1182" s="65">
        <v>1178</v>
      </c>
      <c r="B1182" s="10" t="s">
        <v>171</v>
      </c>
      <c r="C1182" s="10">
        <v>11</v>
      </c>
      <c r="D1182" s="10">
        <v>113430640</v>
      </c>
      <c r="E1182" s="10">
        <v>122200907</v>
      </c>
      <c r="F1182" s="10">
        <v>212</v>
      </c>
      <c r="G1182" s="10" t="s">
        <v>3461</v>
      </c>
      <c r="H1182" s="10" t="s">
        <v>3462</v>
      </c>
      <c r="I1182" s="6">
        <v>0.89521299999999904</v>
      </c>
      <c r="J1182" s="6">
        <v>6.0227599999999902E-2</v>
      </c>
      <c r="K1182" s="10" t="s">
        <v>3463</v>
      </c>
      <c r="L1182" s="10" t="s">
        <v>1172</v>
      </c>
      <c r="M1182" s="10" t="s">
        <v>3464</v>
      </c>
      <c r="N1182" s="6">
        <v>5.9439000000000002</v>
      </c>
    </row>
    <row r="1183" spans="1:14" x14ac:dyDescent="0.2">
      <c r="A1183" s="65">
        <v>1179</v>
      </c>
      <c r="B1183" s="10" t="s">
        <v>171</v>
      </c>
      <c r="C1183" s="10">
        <v>11</v>
      </c>
      <c r="D1183" s="10">
        <v>112780197</v>
      </c>
      <c r="E1183" s="10">
        <v>122214120</v>
      </c>
      <c r="F1183" s="10">
        <v>198</v>
      </c>
      <c r="G1183" s="10" t="s">
        <v>3465</v>
      </c>
      <c r="H1183" s="10" t="s">
        <v>3466</v>
      </c>
      <c r="I1183" s="6">
        <v>0.70859099999999997</v>
      </c>
      <c r="J1183" s="6">
        <v>0.16220100000000001</v>
      </c>
      <c r="K1183" s="10" t="s">
        <v>3467</v>
      </c>
      <c r="N1183" s="6">
        <v>5.0689299999999999</v>
      </c>
    </row>
    <row r="1184" spans="1:14" x14ac:dyDescent="0.2">
      <c r="A1184" s="65">
        <v>1180</v>
      </c>
      <c r="B1184" s="10" t="s">
        <v>171</v>
      </c>
      <c r="C1184" s="10">
        <v>11</v>
      </c>
      <c r="D1184" s="10">
        <v>119935249</v>
      </c>
      <c r="E1184" s="10">
        <v>119968009</v>
      </c>
      <c r="F1184" s="10">
        <v>5</v>
      </c>
      <c r="G1184" s="10" t="s">
        <v>3468</v>
      </c>
      <c r="H1184" s="10" t="s">
        <v>3469</v>
      </c>
      <c r="I1184" s="6">
        <v>0.34163300000000002</v>
      </c>
      <c r="J1184" s="6">
        <v>0.51918999999999904</v>
      </c>
      <c r="K1184" s="10" t="s">
        <v>3470</v>
      </c>
      <c r="N1184" s="6">
        <v>8.7777499999999993</v>
      </c>
    </row>
    <row r="1185" spans="1:14" x14ac:dyDescent="0.2">
      <c r="A1185" s="65">
        <v>1181</v>
      </c>
      <c r="B1185" s="10" t="s">
        <v>171</v>
      </c>
      <c r="C1185" s="10">
        <v>11</v>
      </c>
      <c r="D1185" s="10">
        <v>122051879</v>
      </c>
      <c r="E1185" s="10">
        <v>122051879</v>
      </c>
      <c r="F1185" s="10">
        <v>1</v>
      </c>
      <c r="G1185" s="10" t="s">
        <v>3471</v>
      </c>
      <c r="H1185" s="10" t="s">
        <v>3472</v>
      </c>
      <c r="I1185" s="6">
        <v>0.40051500000000001</v>
      </c>
      <c r="J1185" s="6">
        <v>0.99549200000000004</v>
      </c>
      <c r="K1185" s="10" t="s">
        <v>3473</v>
      </c>
      <c r="N1185" s="6">
        <v>12.041919999999999</v>
      </c>
    </row>
    <row r="1186" spans="1:14" x14ac:dyDescent="0.2">
      <c r="A1186" s="65">
        <v>1182</v>
      </c>
      <c r="B1186" s="10" t="s">
        <v>171</v>
      </c>
      <c r="C1186" s="10">
        <v>11</v>
      </c>
      <c r="D1186" s="10">
        <v>122634636</v>
      </c>
      <c r="E1186" s="10">
        <v>122681892</v>
      </c>
      <c r="F1186" s="10">
        <v>37</v>
      </c>
      <c r="G1186" s="10" t="s">
        <v>3474</v>
      </c>
      <c r="H1186" s="10" t="s">
        <v>3475</v>
      </c>
      <c r="I1186" s="6">
        <v>0.371977</v>
      </c>
      <c r="J1186" s="6">
        <v>8.2812399999999994E-2</v>
      </c>
      <c r="K1186" s="10" t="s">
        <v>3476</v>
      </c>
      <c r="L1186" s="10" t="s">
        <v>5</v>
      </c>
      <c r="M1186" s="10" t="s">
        <v>3476</v>
      </c>
      <c r="N1186" s="6">
        <v>9.4378799999999998</v>
      </c>
    </row>
    <row r="1187" spans="1:14" x14ac:dyDescent="0.2">
      <c r="A1187" s="65">
        <v>1183</v>
      </c>
      <c r="B1187" s="10" t="s">
        <v>171</v>
      </c>
      <c r="C1187" s="10">
        <v>11</v>
      </c>
      <c r="D1187" s="10">
        <v>114599261</v>
      </c>
      <c r="E1187" s="10">
        <v>122894959</v>
      </c>
      <c r="F1187" s="10">
        <v>33</v>
      </c>
      <c r="G1187" s="10" t="s">
        <v>3477</v>
      </c>
      <c r="H1187" s="10" t="s">
        <v>3478</v>
      </c>
      <c r="I1187" s="6">
        <v>0.25346200000000002</v>
      </c>
      <c r="J1187" s="6">
        <v>0.18013299999999999</v>
      </c>
      <c r="K1187" s="10" t="s">
        <v>3479</v>
      </c>
      <c r="L1187" s="10" t="s">
        <v>5</v>
      </c>
      <c r="M1187" s="10" t="s">
        <v>3479</v>
      </c>
      <c r="N1187" s="6">
        <v>5.74763</v>
      </c>
    </row>
    <row r="1188" spans="1:14" x14ac:dyDescent="0.2">
      <c r="A1188" s="65">
        <v>1184</v>
      </c>
      <c r="B1188" s="10" t="s">
        <v>171</v>
      </c>
      <c r="C1188" s="10">
        <v>11</v>
      </c>
      <c r="D1188" s="10">
        <v>125145517</v>
      </c>
      <c r="E1188" s="10">
        <v>126235557</v>
      </c>
      <c r="F1188" s="10">
        <v>67</v>
      </c>
      <c r="G1188" s="10" t="s">
        <v>3480</v>
      </c>
      <c r="H1188" s="10" t="s">
        <v>3481</v>
      </c>
      <c r="I1188" s="6">
        <v>0.30898599999999998</v>
      </c>
      <c r="J1188" s="6">
        <v>6.2070399999999998E-2</v>
      </c>
      <c r="K1188" s="10" t="s">
        <v>3482</v>
      </c>
      <c r="N1188" s="6">
        <v>3.9169099999999899</v>
      </c>
    </row>
    <row r="1189" spans="1:14" x14ac:dyDescent="0.2">
      <c r="A1189" s="65">
        <v>1185</v>
      </c>
      <c r="B1189" s="10" t="s">
        <v>171</v>
      </c>
      <c r="C1189" s="10">
        <v>11</v>
      </c>
      <c r="D1189" s="10">
        <v>125118489</v>
      </c>
      <c r="E1189" s="10">
        <v>126922911</v>
      </c>
      <c r="F1189" s="10">
        <v>186</v>
      </c>
      <c r="G1189" s="10" t="s">
        <v>3483</v>
      </c>
      <c r="H1189" s="10" t="s">
        <v>3484</v>
      </c>
      <c r="I1189" s="6">
        <v>0.15949099999999999</v>
      </c>
      <c r="J1189" s="6">
        <v>0.13775100000000001</v>
      </c>
      <c r="K1189" s="10" t="s">
        <v>3485</v>
      </c>
      <c r="L1189" s="10" t="s">
        <v>5</v>
      </c>
      <c r="M1189" s="10" t="s">
        <v>3485</v>
      </c>
      <c r="N1189" s="6">
        <v>4.5954800000000002</v>
      </c>
    </row>
    <row r="1190" spans="1:14" x14ac:dyDescent="0.2">
      <c r="A1190" s="65">
        <v>1186</v>
      </c>
      <c r="B1190" s="10" t="s">
        <v>171</v>
      </c>
      <c r="C1190" s="10">
        <v>11</v>
      </c>
      <c r="D1190" s="10">
        <v>125118489</v>
      </c>
      <c r="E1190" s="10">
        <v>126911225</v>
      </c>
      <c r="F1190" s="10">
        <v>63</v>
      </c>
      <c r="G1190" s="10" t="s">
        <v>3486</v>
      </c>
      <c r="H1190" s="10" t="s">
        <v>3487</v>
      </c>
      <c r="I1190" s="6">
        <v>0.55937499999999996</v>
      </c>
      <c r="J1190" s="6">
        <v>0.830263999999999</v>
      </c>
      <c r="K1190" s="10" t="s">
        <v>3488</v>
      </c>
      <c r="L1190" s="10" t="s">
        <v>5</v>
      </c>
      <c r="M1190" s="10" t="s">
        <v>3488</v>
      </c>
      <c r="N1190" s="6">
        <v>5.5593000000000004</v>
      </c>
    </row>
    <row r="1191" spans="1:14" x14ac:dyDescent="0.2">
      <c r="A1191" s="65">
        <v>1187</v>
      </c>
      <c r="B1191" s="10" t="s">
        <v>171</v>
      </c>
      <c r="C1191" s="10">
        <v>11</v>
      </c>
      <c r="D1191" s="10">
        <v>125105044</v>
      </c>
      <c r="E1191" s="10">
        <v>126937066</v>
      </c>
      <c r="F1191" s="10">
        <v>282</v>
      </c>
      <c r="G1191" s="10" t="s">
        <v>3489</v>
      </c>
      <c r="H1191" s="10" t="s">
        <v>3490</v>
      </c>
      <c r="I1191" s="6">
        <v>0.28299999999999997</v>
      </c>
      <c r="J1191" s="6">
        <v>2.2758400000000002E-2</v>
      </c>
      <c r="K1191" s="10" t="s">
        <v>3488</v>
      </c>
      <c r="L1191" s="10" t="s">
        <v>5</v>
      </c>
      <c r="M1191" s="10" t="s">
        <v>3488</v>
      </c>
      <c r="N1191" s="6">
        <v>3.7806599999999899</v>
      </c>
    </row>
    <row r="1192" spans="1:14" x14ac:dyDescent="0.2">
      <c r="A1192" s="65">
        <v>1188</v>
      </c>
      <c r="B1192" s="10" t="s">
        <v>171</v>
      </c>
      <c r="C1192" s="10">
        <v>11</v>
      </c>
      <c r="D1192" s="10">
        <v>130930435</v>
      </c>
      <c r="E1192" s="10">
        <v>130998688</v>
      </c>
      <c r="F1192" s="10">
        <v>29</v>
      </c>
      <c r="G1192" s="10" t="s">
        <v>3491</v>
      </c>
      <c r="H1192" s="10" t="s">
        <v>3492</v>
      </c>
      <c r="I1192" s="6">
        <v>0.49312800000000001</v>
      </c>
      <c r="J1192" s="6">
        <v>0.13711699999999999</v>
      </c>
      <c r="K1192" s="10" t="s">
        <v>3493</v>
      </c>
      <c r="N1192" s="6">
        <v>13.350720000000001</v>
      </c>
    </row>
    <row r="1193" spans="1:14" x14ac:dyDescent="0.2">
      <c r="A1193" s="65">
        <v>1189</v>
      </c>
      <c r="B1193" s="10" t="s">
        <v>171</v>
      </c>
      <c r="C1193" s="10">
        <v>11</v>
      </c>
      <c r="D1193" s="10">
        <v>129433505</v>
      </c>
      <c r="E1193" s="10">
        <v>134652703</v>
      </c>
      <c r="F1193" s="10">
        <v>238</v>
      </c>
      <c r="G1193" s="10" t="s">
        <v>3494</v>
      </c>
      <c r="H1193" s="10" t="s">
        <v>3495</v>
      </c>
      <c r="I1193" s="6">
        <v>0.53845699999999996</v>
      </c>
      <c r="J1193" s="6">
        <v>7.4489699999999895E-2</v>
      </c>
      <c r="K1193" s="10" t="s">
        <v>3496</v>
      </c>
      <c r="L1193" s="10" t="s">
        <v>5</v>
      </c>
      <c r="M1193" s="10" t="s">
        <v>3496</v>
      </c>
      <c r="N1193" s="6">
        <v>9.9525699999999997</v>
      </c>
    </row>
    <row r="1194" spans="1:14" x14ac:dyDescent="0.2">
      <c r="A1194" s="65">
        <v>1190</v>
      </c>
      <c r="B1194" s="10" t="s">
        <v>171</v>
      </c>
      <c r="C1194" s="10">
        <v>11</v>
      </c>
      <c r="D1194" s="10">
        <v>131599237</v>
      </c>
      <c r="E1194" s="10">
        <v>131609374</v>
      </c>
      <c r="F1194" s="10">
        <v>28</v>
      </c>
      <c r="G1194" s="10" t="s">
        <v>3497</v>
      </c>
      <c r="H1194" s="10" t="s">
        <v>3498</v>
      </c>
      <c r="I1194" s="6">
        <v>0.52129399999999904</v>
      </c>
      <c r="J1194" s="6">
        <v>8.5635899999999904E-2</v>
      </c>
      <c r="K1194" s="10" t="s">
        <v>3496</v>
      </c>
      <c r="L1194" s="10" t="s">
        <v>5</v>
      </c>
      <c r="M1194" s="10" t="s">
        <v>3496</v>
      </c>
      <c r="N1194" s="6">
        <v>8.95594</v>
      </c>
    </row>
    <row r="1195" spans="1:14" x14ac:dyDescent="0.2">
      <c r="A1195" s="65">
        <v>1191</v>
      </c>
      <c r="B1195" s="10" t="s">
        <v>171</v>
      </c>
      <c r="C1195" s="10">
        <v>11</v>
      </c>
      <c r="D1195" s="10">
        <v>132059724</v>
      </c>
      <c r="E1195" s="10">
        <v>132115827</v>
      </c>
      <c r="F1195" s="10">
        <v>9</v>
      </c>
      <c r="G1195" s="10" t="s">
        <v>3499</v>
      </c>
      <c r="H1195" s="10" t="s">
        <v>3500</v>
      </c>
      <c r="I1195" s="6">
        <v>0.356429</v>
      </c>
      <c r="J1195" s="6">
        <v>0.17786299999999999</v>
      </c>
      <c r="K1195" s="10" t="s">
        <v>3496</v>
      </c>
      <c r="L1195" s="10" t="s">
        <v>5</v>
      </c>
      <c r="M1195" s="10" t="s">
        <v>3496</v>
      </c>
      <c r="N1195" s="6">
        <v>8.8332099999999993</v>
      </c>
    </row>
    <row r="1196" spans="1:14" x14ac:dyDescent="0.2">
      <c r="A1196" s="65">
        <v>1192</v>
      </c>
      <c r="B1196" s="10" t="s">
        <v>171</v>
      </c>
      <c r="C1196" s="10">
        <v>11</v>
      </c>
      <c r="D1196" s="10">
        <v>132769010</v>
      </c>
      <c r="E1196" s="10">
        <v>132784132</v>
      </c>
      <c r="F1196" s="10">
        <v>6</v>
      </c>
      <c r="G1196" s="10" t="s">
        <v>3501</v>
      </c>
      <c r="H1196" s="10" t="s">
        <v>3502</v>
      </c>
      <c r="I1196" s="6">
        <v>0.44120900000000002</v>
      </c>
      <c r="J1196" s="6">
        <v>0.55342999999999998</v>
      </c>
      <c r="K1196" s="10" t="s">
        <v>3503</v>
      </c>
      <c r="L1196" s="10" t="s">
        <v>5</v>
      </c>
      <c r="M1196" s="10" t="s">
        <v>3503</v>
      </c>
      <c r="N1196" s="6">
        <v>11.8857</v>
      </c>
    </row>
    <row r="1197" spans="1:14" x14ac:dyDescent="0.2">
      <c r="A1197" s="65">
        <v>1193</v>
      </c>
      <c r="B1197" s="10" t="s">
        <v>171</v>
      </c>
      <c r="C1197" s="10">
        <v>11</v>
      </c>
      <c r="D1197" s="10">
        <v>13267304</v>
      </c>
      <c r="E1197" s="10">
        <v>13328584</v>
      </c>
      <c r="F1197" s="10">
        <v>13</v>
      </c>
      <c r="G1197" s="10" t="s">
        <v>3504</v>
      </c>
      <c r="H1197" s="10" t="s">
        <v>3505</v>
      </c>
      <c r="I1197" s="6">
        <v>0.36765399999999998</v>
      </c>
      <c r="J1197" s="6">
        <v>0.16213900000000001</v>
      </c>
      <c r="K1197" s="10" t="s">
        <v>3506</v>
      </c>
      <c r="L1197" s="10" t="s">
        <v>5</v>
      </c>
      <c r="M1197" s="10" t="s">
        <v>3506</v>
      </c>
      <c r="N1197" s="6">
        <v>11.96846</v>
      </c>
    </row>
    <row r="1198" spans="1:14" x14ac:dyDescent="0.2">
      <c r="A1198" s="65">
        <v>1194</v>
      </c>
      <c r="B1198" s="10" t="s">
        <v>171</v>
      </c>
      <c r="C1198" s="10">
        <v>11</v>
      </c>
      <c r="D1198" s="10">
        <v>133352033</v>
      </c>
      <c r="E1198" s="10">
        <v>133352092</v>
      </c>
      <c r="F1198" s="10">
        <v>2</v>
      </c>
      <c r="G1198" s="10" t="s">
        <v>3507</v>
      </c>
      <c r="H1198" s="10" t="s">
        <v>3508</v>
      </c>
      <c r="I1198" s="6">
        <v>0.54998899999999995</v>
      </c>
      <c r="J1198" s="6">
        <v>0.60043500000000005</v>
      </c>
      <c r="K1198" s="10" t="s">
        <v>3503</v>
      </c>
      <c r="L1198" s="10" t="s">
        <v>5</v>
      </c>
      <c r="M1198" s="10" t="s">
        <v>3503</v>
      </c>
      <c r="N1198" s="6">
        <v>8.6580300000000001</v>
      </c>
    </row>
    <row r="1199" spans="1:14" x14ac:dyDescent="0.2">
      <c r="A1199" s="65">
        <v>1195</v>
      </c>
      <c r="B1199" s="10" t="s">
        <v>171</v>
      </c>
      <c r="C1199" s="10">
        <v>11</v>
      </c>
      <c r="D1199" s="10">
        <v>129433505</v>
      </c>
      <c r="E1199" s="10">
        <v>134654457</v>
      </c>
      <c r="F1199" s="10">
        <v>245</v>
      </c>
      <c r="G1199" s="10" t="s">
        <v>3509</v>
      </c>
      <c r="H1199" s="10" t="s">
        <v>3510</v>
      </c>
      <c r="I1199" s="6">
        <v>0.14097100000000001</v>
      </c>
      <c r="J1199" s="6">
        <v>5.7529099999999903E-2</v>
      </c>
      <c r="K1199" s="10" t="s">
        <v>3503</v>
      </c>
      <c r="L1199" s="10" t="s">
        <v>5</v>
      </c>
      <c r="M1199" s="10" t="s">
        <v>3503</v>
      </c>
      <c r="N1199" s="6">
        <v>3.1011799999999998</v>
      </c>
    </row>
    <row r="1200" spans="1:14" x14ac:dyDescent="0.2">
      <c r="A1200" s="65">
        <v>1196</v>
      </c>
      <c r="B1200" s="10" t="s">
        <v>171</v>
      </c>
      <c r="C1200" s="10">
        <v>11</v>
      </c>
      <c r="D1200" s="10">
        <v>133897727</v>
      </c>
      <c r="E1200" s="10">
        <v>133897727</v>
      </c>
      <c r="F1200" s="10">
        <v>1</v>
      </c>
      <c r="G1200" s="10" t="s">
        <v>3511</v>
      </c>
      <c r="H1200" s="10" t="s">
        <v>3512</v>
      </c>
      <c r="I1200" s="6">
        <v>0.80496400000000001</v>
      </c>
      <c r="J1200" s="6">
        <v>0.99780100000000005</v>
      </c>
      <c r="K1200" s="10" t="s">
        <v>3513</v>
      </c>
      <c r="N1200" s="6">
        <v>12.006309999999999</v>
      </c>
    </row>
    <row r="1201" spans="1:14" x14ac:dyDescent="0.2">
      <c r="A1201" s="65">
        <v>1197</v>
      </c>
      <c r="B1201" s="10" t="s">
        <v>171</v>
      </c>
      <c r="C1201" s="10">
        <v>11</v>
      </c>
      <c r="D1201" s="10">
        <v>129435792</v>
      </c>
      <c r="E1201" s="10">
        <v>134574156</v>
      </c>
      <c r="F1201" s="10">
        <v>75</v>
      </c>
      <c r="G1201" s="10" t="s">
        <v>3514</v>
      </c>
      <c r="H1201" s="10" t="s">
        <v>3515</v>
      </c>
      <c r="I1201" s="6">
        <v>0.38234400000000002</v>
      </c>
      <c r="J1201" s="6">
        <v>0.33131100000000002</v>
      </c>
      <c r="K1201" s="10" t="s">
        <v>3513</v>
      </c>
      <c r="N1201" s="6">
        <v>0.20831</v>
      </c>
    </row>
    <row r="1202" spans="1:14" x14ac:dyDescent="0.2">
      <c r="A1202" s="65">
        <v>1198</v>
      </c>
      <c r="B1202" s="10" t="s">
        <v>171</v>
      </c>
      <c r="C1202" s="10">
        <v>11</v>
      </c>
      <c r="D1202" s="10">
        <v>134711383</v>
      </c>
      <c r="E1202" s="10">
        <v>134741496</v>
      </c>
      <c r="F1202" s="10">
        <v>5</v>
      </c>
      <c r="G1202" s="10" t="s">
        <v>3516</v>
      </c>
      <c r="H1202" s="10" t="s">
        <v>3517</v>
      </c>
      <c r="I1202" s="6">
        <v>0.17285799999999901</v>
      </c>
      <c r="J1202" s="6">
        <v>0.49055300000000002</v>
      </c>
      <c r="K1202" s="10" t="s">
        <v>3518</v>
      </c>
      <c r="N1202" s="6">
        <v>11.981030000000001</v>
      </c>
    </row>
    <row r="1203" spans="1:14" x14ac:dyDescent="0.2">
      <c r="A1203" s="65">
        <v>1199</v>
      </c>
      <c r="B1203" s="10" t="s">
        <v>171</v>
      </c>
      <c r="C1203" s="10">
        <v>11</v>
      </c>
      <c r="D1203" s="10">
        <v>500096</v>
      </c>
      <c r="E1203" s="10">
        <v>1742602</v>
      </c>
      <c r="F1203" s="10">
        <v>45</v>
      </c>
      <c r="G1203" s="10" t="s">
        <v>3519</v>
      </c>
      <c r="H1203" s="10" t="s">
        <v>3520</v>
      </c>
      <c r="I1203" s="6">
        <v>0.94310400000000005</v>
      </c>
      <c r="J1203" s="6">
        <v>0.50295199999999995</v>
      </c>
      <c r="K1203" s="10" t="s">
        <v>3521</v>
      </c>
      <c r="L1203" s="10" t="s">
        <v>275</v>
      </c>
      <c r="M1203" s="10" t="s">
        <v>3521</v>
      </c>
      <c r="N1203" s="6">
        <v>4.3571999999999997</v>
      </c>
    </row>
    <row r="1204" spans="1:14" x14ac:dyDescent="0.2">
      <c r="A1204" s="65">
        <v>1200</v>
      </c>
      <c r="B1204" s="10" t="s">
        <v>171</v>
      </c>
      <c r="C1204" s="10">
        <v>11</v>
      </c>
      <c r="D1204" s="10">
        <v>10382851</v>
      </c>
      <c r="E1204" s="10">
        <v>14790140</v>
      </c>
      <c r="F1204" s="10">
        <v>94</v>
      </c>
      <c r="G1204" s="10" t="s">
        <v>3522</v>
      </c>
      <c r="H1204" s="10" t="s">
        <v>3523</v>
      </c>
      <c r="I1204" s="6">
        <v>0.34472799999999998</v>
      </c>
      <c r="J1204" s="6">
        <v>9.1477100000000006E-2</v>
      </c>
      <c r="K1204" s="10" t="s">
        <v>3524</v>
      </c>
      <c r="L1204" s="10" t="s">
        <v>5</v>
      </c>
      <c r="M1204" s="10" t="s">
        <v>3524</v>
      </c>
      <c r="N1204" s="6">
        <v>4.0245600000000001</v>
      </c>
    </row>
    <row r="1205" spans="1:14" x14ac:dyDescent="0.2">
      <c r="A1205" s="65">
        <v>1201</v>
      </c>
      <c r="B1205" s="10" t="s">
        <v>171</v>
      </c>
      <c r="C1205" s="10">
        <v>11</v>
      </c>
      <c r="D1205" s="10">
        <v>16465518</v>
      </c>
      <c r="E1205" s="10">
        <v>16718058</v>
      </c>
      <c r="F1205" s="10">
        <v>85</v>
      </c>
      <c r="G1205" s="10" t="s">
        <v>3525</v>
      </c>
      <c r="H1205" s="10" t="s">
        <v>3526</v>
      </c>
      <c r="I1205" s="6">
        <v>0.19758600000000001</v>
      </c>
      <c r="J1205" s="6">
        <v>2.23047E-2</v>
      </c>
      <c r="K1205" s="10" t="s">
        <v>3527</v>
      </c>
      <c r="N1205" s="6">
        <v>5.6276000000000002</v>
      </c>
    </row>
    <row r="1206" spans="1:14" x14ac:dyDescent="0.2">
      <c r="A1206" s="65">
        <v>1202</v>
      </c>
      <c r="B1206" s="10" t="s">
        <v>171</v>
      </c>
      <c r="C1206" s="10">
        <v>11</v>
      </c>
      <c r="D1206" s="10">
        <v>17350896</v>
      </c>
      <c r="E1206" s="10">
        <v>17384070</v>
      </c>
      <c r="F1206" s="10">
        <v>12</v>
      </c>
      <c r="G1206" s="10" t="s">
        <v>3528</v>
      </c>
      <c r="H1206" s="10" t="s">
        <v>3529</v>
      </c>
      <c r="I1206" s="6">
        <v>0.61761999999999995</v>
      </c>
      <c r="J1206" s="6">
        <v>0.14548900000000001</v>
      </c>
      <c r="K1206" s="10" t="s">
        <v>3530</v>
      </c>
      <c r="L1206" s="10" t="s">
        <v>256</v>
      </c>
      <c r="M1206" s="10" t="s">
        <v>3530</v>
      </c>
      <c r="N1206" s="6">
        <v>9.0643200000000004</v>
      </c>
    </row>
    <row r="1207" spans="1:14" x14ac:dyDescent="0.2">
      <c r="A1207" s="65">
        <v>1203</v>
      </c>
      <c r="B1207" s="10" t="s">
        <v>171</v>
      </c>
      <c r="C1207" s="10">
        <v>11</v>
      </c>
      <c r="D1207" s="10">
        <v>16483951</v>
      </c>
      <c r="E1207" s="10">
        <v>18372355</v>
      </c>
      <c r="F1207" s="10">
        <v>93</v>
      </c>
      <c r="G1207" s="10" t="s">
        <v>3531</v>
      </c>
      <c r="H1207" s="10" t="s">
        <v>3532</v>
      </c>
      <c r="I1207" s="6">
        <v>0.60995900000000003</v>
      </c>
      <c r="J1207" s="6">
        <v>7.5155799999999995E-2</v>
      </c>
      <c r="K1207" s="10" t="s">
        <v>3533</v>
      </c>
      <c r="L1207" s="10" t="s">
        <v>221</v>
      </c>
      <c r="M1207" s="10" t="s">
        <v>3533</v>
      </c>
      <c r="N1207" s="6">
        <v>5.3760199999999996</v>
      </c>
    </row>
    <row r="1208" spans="1:14" x14ac:dyDescent="0.2">
      <c r="A1208" s="65">
        <v>1204</v>
      </c>
      <c r="B1208" s="10" t="s">
        <v>171</v>
      </c>
      <c r="C1208" s="10">
        <v>11</v>
      </c>
      <c r="D1208" s="10">
        <v>19444119</v>
      </c>
      <c r="E1208" s="10">
        <v>22443046</v>
      </c>
      <c r="F1208" s="10">
        <v>1240</v>
      </c>
      <c r="G1208" s="10" t="s">
        <v>3534</v>
      </c>
      <c r="H1208" s="10" t="s">
        <v>3535</v>
      </c>
      <c r="I1208" s="6">
        <v>5.6011900000000003E-2</v>
      </c>
      <c r="J1208" s="6">
        <v>8.7010699999999996E-2</v>
      </c>
      <c r="K1208" s="10" t="s">
        <v>3536</v>
      </c>
      <c r="L1208" s="10" t="s">
        <v>275</v>
      </c>
      <c r="M1208" s="10" t="s">
        <v>3536</v>
      </c>
      <c r="N1208" s="6">
        <v>3.22986</v>
      </c>
    </row>
    <row r="1209" spans="1:14" x14ac:dyDescent="0.2">
      <c r="A1209" s="65">
        <v>1205</v>
      </c>
      <c r="B1209" s="10" t="s">
        <v>171</v>
      </c>
      <c r="C1209" s="10">
        <v>11</v>
      </c>
      <c r="D1209" s="10">
        <v>20930691</v>
      </c>
      <c r="E1209" s="10">
        <v>20950986</v>
      </c>
      <c r="F1209" s="10">
        <v>7</v>
      </c>
      <c r="G1209" s="10" t="s">
        <v>3537</v>
      </c>
      <c r="H1209" s="10" t="s">
        <v>3538</v>
      </c>
      <c r="I1209" s="6">
        <v>4.5305499999999999E-2</v>
      </c>
      <c r="J1209" s="6">
        <v>0.33504299999999998</v>
      </c>
      <c r="K1209" s="10" t="s">
        <v>3539</v>
      </c>
      <c r="L1209" s="10" t="s">
        <v>5</v>
      </c>
      <c r="M1209" s="10" t="s">
        <v>3539</v>
      </c>
      <c r="N1209" s="6">
        <v>6.3459300000000001</v>
      </c>
    </row>
    <row r="1210" spans="1:14" x14ac:dyDescent="0.2">
      <c r="A1210" s="65">
        <v>1206</v>
      </c>
      <c r="B1210" s="10" t="s">
        <v>171</v>
      </c>
      <c r="C1210" s="10">
        <v>11</v>
      </c>
      <c r="D1210" s="10">
        <v>2204396</v>
      </c>
      <c r="E1210" s="10">
        <v>2213460</v>
      </c>
      <c r="F1210" s="10">
        <v>27</v>
      </c>
      <c r="G1210" s="10" t="s">
        <v>3540</v>
      </c>
      <c r="H1210" s="10" t="s">
        <v>3541</v>
      </c>
      <c r="I1210" s="6">
        <v>0.177261</v>
      </c>
      <c r="J1210" s="6">
        <v>0.57875900000000002</v>
      </c>
      <c r="K1210" s="10" t="s">
        <v>3542</v>
      </c>
      <c r="N1210" s="6">
        <v>12.19139</v>
      </c>
    </row>
    <row r="1211" spans="1:14" x14ac:dyDescent="0.2">
      <c r="A1211" s="65">
        <v>1207</v>
      </c>
      <c r="B1211" s="10" t="s">
        <v>239</v>
      </c>
      <c r="C1211" s="10">
        <v>11</v>
      </c>
      <c r="D1211" s="10">
        <v>2262309</v>
      </c>
      <c r="E1211" s="10">
        <v>2271012</v>
      </c>
      <c r="F1211" s="10">
        <v>11</v>
      </c>
      <c r="G1211" s="10" t="s">
        <v>3543</v>
      </c>
      <c r="H1211" s="10" t="s">
        <v>3544</v>
      </c>
      <c r="I1211" s="6">
        <v>0.10412299999999899</v>
      </c>
      <c r="J1211" s="6">
        <v>0.227552</v>
      </c>
      <c r="K1211" s="10" t="s">
        <v>3545</v>
      </c>
      <c r="N1211" s="6"/>
    </row>
    <row r="1212" spans="1:14" x14ac:dyDescent="0.2">
      <c r="A1212" s="65">
        <v>1208</v>
      </c>
      <c r="B1212" s="10" t="s">
        <v>171</v>
      </c>
      <c r="C1212" s="10">
        <v>11</v>
      </c>
      <c r="D1212" s="10">
        <v>204228</v>
      </c>
      <c r="E1212" s="10">
        <v>1742602</v>
      </c>
      <c r="F1212" s="10">
        <v>87</v>
      </c>
      <c r="G1212" s="10" t="s">
        <v>3546</v>
      </c>
      <c r="H1212" s="10" t="s">
        <v>3547</v>
      </c>
      <c r="I1212" s="6">
        <v>0.75478999999999996</v>
      </c>
      <c r="J1212" s="6">
        <v>2.8309999999999998E-2</v>
      </c>
      <c r="K1212" s="10" t="s">
        <v>3548</v>
      </c>
      <c r="L1212" s="10" t="s">
        <v>3549</v>
      </c>
      <c r="M1212" s="10" t="s">
        <v>3550</v>
      </c>
      <c r="N1212" s="6">
        <v>2.9490799999999999</v>
      </c>
    </row>
    <row r="1213" spans="1:14" x14ac:dyDescent="0.2">
      <c r="A1213" s="65">
        <v>1209</v>
      </c>
      <c r="B1213" s="10" t="s">
        <v>239</v>
      </c>
      <c r="C1213" s="10">
        <v>11</v>
      </c>
      <c r="D1213" s="10">
        <v>2669063</v>
      </c>
      <c r="E1213" s="10">
        <v>2744072</v>
      </c>
      <c r="F1213" s="10">
        <v>13</v>
      </c>
      <c r="G1213" s="10" t="s">
        <v>3551</v>
      </c>
      <c r="H1213" s="10" t="s">
        <v>3552</v>
      </c>
      <c r="I1213" s="6">
        <v>0.26025399999999999</v>
      </c>
      <c r="J1213" s="6">
        <v>0.428124</v>
      </c>
      <c r="K1213" s="10" t="s">
        <v>3553</v>
      </c>
      <c r="L1213" s="10" t="s">
        <v>5</v>
      </c>
      <c r="M1213" s="10" t="s">
        <v>3553</v>
      </c>
      <c r="N1213" s="6">
        <v>8.9668700000000001</v>
      </c>
    </row>
    <row r="1214" spans="1:14" x14ac:dyDescent="0.2">
      <c r="A1214" s="65">
        <v>1210</v>
      </c>
      <c r="B1214" s="10" t="s">
        <v>239</v>
      </c>
      <c r="C1214" s="10">
        <v>11</v>
      </c>
      <c r="D1214" s="10">
        <v>27645437</v>
      </c>
      <c r="E1214" s="10">
        <v>27709009</v>
      </c>
      <c r="F1214" s="10">
        <v>28</v>
      </c>
      <c r="G1214" s="10" t="s">
        <v>3554</v>
      </c>
      <c r="H1214" s="10" t="s">
        <v>3555</v>
      </c>
      <c r="I1214" s="6">
        <v>0.148453</v>
      </c>
      <c r="J1214" s="6">
        <v>0.118255</v>
      </c>
      <c r="K1214" s="10" t="s">
        <v>3556</v>
      </c>
      <c r="L1214" s="10" t="s">
        <v>161</v>
      </c>
      <c r="M1214" s="10" t="s">
        <v>3556</v>
      </c>
      <c r="N1214" s="6">
        <v>77.986580000000004</v>
      </c>
    </row>
    <row r="1215" spans="1:14" x14ac:dyDescent="0.2">
      <c r="A1215" s="65">
        <v>1211</v>
      </c>
      <c r="B1215" s="10" t="s">
        <v>171</v>
      </c>
      <c r="C1215" s="10">
        <v>11</v>
      </c>
      <c r="D1215" s="10">
        <v>27658369</v>
      </c>
      <c r="E1215" s="10">
        <v>27658369</v>
      </c>
      <c r="F1215" s="10">
        <v>1</v>
      </c>
      <c r="G1215" s="10" t="s">
        <v>3554</v>
      </c>
      <c r="H1215" s="10" t="s">
        <v>3555</v>
      </c>
      <c r="I1215" s="6">
        <v>0.18876799999999999</v>
      </c>
      <c r="J1215" s="6">
        <v>0.95391000000000004</v>
      </c>
      <c r="K1215" s="10" t="s">
        <v>3556</v>
      </c>
      <c r="L1215" s="10" t="s">
        <v>161</v>
      </c>
      <c r="M1215" s="10" t="s">
        <v>3556</v>
      </c>
      <c r="N1215" s="6">
        <v>77.986580000000004</v>
      </c>
    </row>
    <row r="1216" spans="1:14" x14ac:dyDescent="0.2">
      <c r="A1216" s="65">
        <v>1212</v>
      </c>
      <c r="B1216" s="10" t="s">
        <v>171</v>
      </c>
      <c r="C1216" s="10">
        <v>11</v>
      </c>
      <c r="D1216" s="10">
        <v>27660049</v>
      </c>
      <c r="E1216" s="10">
        <v>27701787</v>
      </c>
      <c r="F1216" s="10">
        <v>5</v>
      </c>
      <c r="G1216" s="10" t="s">
        <v>3557</v>
      </c>
      <c r="H1216" s="10" t="s">
        <v>3558</v>
      </c>
      <c r="I1216" s="6">
        <v>0.25558399999999998</v>
      </c>
      <c r="J1216" s="6">
        <v>0.40354899999999999</v>
      </c>
      <c r="K1216" s="10" t="s">
        <v>3556</v>
      </c>
      <c r="L1216" s="10" t="s">
        <v>5</v>
      </c>
      <c r="M1216" s="10" t="s">
        <v>3556</v>
      </c>
      <c r="N1216" s="6">
        <v>45.71828</v>
      </c>
    </row>
    <row r="1217" spans="1:14" x14ac:dyDescent="0.2">
      <c r="A1217" s="65">
        <v>1213</v>
      </c>
      <c r="B1217" s="10" t="s">
        <v>239</v>
      </c>
      <c r="C1217" s="10">
        <v>11</v>
      </c>
      <c r="D1217" s="10">
        <v>2818521</v>
      </c>
      <c r="E1217" s="10">
        <v>2837316</v>
      </c>
      <c r="F1217" s="10">
        <v>3</v>
      </c>
      <c r="G1217" s="10" t="s">
        <v>3559</v>
      </c>
      <c r="H1217" s="10" t="s">
        <v>3560</v>
      </c>
      <c r="I1217" s="6">
        <v>0.33601999999999999</v>
      </c>
      <c r="J1217" s="6">
        <v>0.448349</v>
      </c>
      <c r="K1217" s="10" t="s">
        <v>3553</v>
      </c>
      <c r="L1217" s="10" t="s">
        <v>5</v>
      </c>
      <c r="M1217" s="10" t="s">
        <v>3553</v>
      </c>
      <c r="N1217" s="6">
        <v>29.755649999999999</v>
      </c>
    </row>
    <row r="1218" spans="1:14" x14ac:dyDescent="0.2">
      <c r="A1218" s="65">
        <v>1214</v>
      </c>
      <c r="B1218" s="10" t="s">
        <v>171</v>
      </c>
      <c r="C1218" s="10">
        <v>11</v>
      </c>
      <c r="D1218" s="10">
        <v>28603810</v>
      </c>
      <c r="E1218" s="10">
        <v>28621217</v>
      </c>
      <c r="F1218" s="10">
        <v>26</v>
      </c>
      <c r="G1218" s="10" t="s">
        <v>3561</v>
      </c>
      <c r="H1218" s="10" t="s">
        <v>3562</v>
      </c>
      <c r="I1218" s="6">
        <v>0.30325999999999997</v>
      </c>
      <c r="J1218" s="6">
        <v>0.24283399999999999</v>
      </c>
      <c r="K1218" s="10" t="s">
        <v>3563</v>
      </c>
      <c r="N1218" s="6">
        <v>2.21515</v>
      </c>
    </row>
    <row r="1219" spans="1:14" x14ac:dyDescent="0.2">
      <c r="A1219" s="65">
        <v>1215</v>
      </c>
      <c r="B1219" s="10" t="s">
        <v>171</v>
      </c>
      <c r="C1219" s="10">
        <v>11</v>
      </c>
      <c r="D1219" s="10">
        <v>28691194</v>
      </c>
      <c r="E1219" s="10">
        <v>28853450</v>
      </c>
      <c r="F1219" s="10">
        <v>11</v>
      </c>
      <c r="G1219" s="10" t="s">
        <v>3564</v>
      </c>
      <c r="H1219" s="10" t="s">
        <v>3565</v>
      </c>
      <c r="I1219" s="6">
        <v>0.259023</v>
      </c>
      <c r="J1219" s="6">
        <v>0.71690799999999999</v>
      </c>
      <c r="K1219" s="10" t="s">
        <v>3563</v>
      </c>
      <c r="N1219" s="6">
        <v>7.9742899999999901</v>
      </c>
    </row>
    <row r="1220" spans="1:14" x14ac:dyDescent="0.2">
      <c r="A1220" s="65">
        <v>1216</v>
      </c>
      <c r="B1220" s="10" t="s">
        <v>239</v>
      </c>
      <c r="C1220" s="10">
        <v>11</v>
      </c>
      <c r="D1220" s="10">
        <v>26158628</v>
      </c>
      <c r="E1220" s="10">
        <v>29157832</v>
      </c>
      <c r="F1220" s="10">
        <v>1707</v>
      </c>
      <c r="G1220" s="10" t="s">
        <v>3566</v>
      </c>
      <c r="H1220" s="10" t="s">
        <v>3567</v>
      </c>
      <c r="I1220" s="6">
        <v>0.45103399999999999</v>
      </c>
      <c r="J1220" s="6">
        <v>5.2061299999999998E-2</v>
      </c>
      <c r="K1220" s="10" t="s">
        <v>3563</v>
      </c>
      <c r="N1220" s="6">
        <v>2.0782099999999999</v>
      </c>
    </row>
    <row r="1221" spans="1:14" x14ac:dyDescent="0.2">
      <c r="A1221" s="65">
        <v>1217</v>
      </c>
      <c r="B1221" s="10" t="s">
        <v>171</v>
      </c>
      <c r="C1221" s="10">
        <v>11</v>
      </c>
      <c r="D1221" s="10">
        <v>29093511</v>
      </c>
      <c r="E1221" s="10">
        <v>29178980</v>
      </c>
      <c r="F1221" s="10">
        <v>57</v>
      </c>
      <c r="G1221" s="10" t="s">
        <v>3568</v>
      </c>
      <c r="H1221" s="10" t="s">
        <v>3569</v>
      </c>
      <c r="I1221" s="6">
        <v>0.13387499999999999</v>
      </c>
      <c r="J1221" s="6">
        <v>3.6111600000000001E-2</v>
      </c>
      <c r="K1221" s="10" t="s">
        <v>3563</v>
      </c>
      <c r="N1221" s="6">
        <v>9.07897</v>
      </c>
    </row>
    <row r="1222" spans="1:14" x14ac:dyDescent="0.2">
      <c r="A1222" s="65">
        <v>1218</v>
      </c>
      <c r="B1222" s="10" t="s">
        <v>171</v>
      </c>
      <c r="C1222" s="10">
        <v>11</v>
      </c>
      <c r="D1222" s="10">
        <v>30218318</v>
      </c>
      <c r="E1222" s="10">
        <v>30340692</v>
      </c>
      <c r="F1222" s="10">
        <v>35</v>
      </c>
      <c r="G1222" s="10" t="s">
        <v>3570</v>
      </c>
      <c r="H1222" s="10" t="s">
        <v>3571</v>
      </c>
      <c r="I1222" s="6">
        <v>0.77622500000000005</v>
      </c>
      <c r="J1222" s="6">
        <v>7.1198300000000006E-2</v>
      </c>
      <c r="K1222" s="10" t="s">
        <v>3572</v>
      </c>
      <c r="N1222" s="6">
        <v>16.012239999999998</v>
      </c>
    </row>
    <row r="1223" spans="1:14" x14ac:dyDescent="0.2">
      <c r="A1223" s="65">
        <v>1219</v>
      </c>
      <c r="B1223" s="10" t="s">
        <v>171</v>
      </c>
      <c r="C1223" s="10">
        <v>11</v>
      </c>
      <c r="D1223" s="10">
        <v>30419161</v>
      </c>
      <c r="E1223" s="10">
        <v>30458587</v>
      </c>
      <c r="F1223" s="10">
        <v>8</v>
      </c>
      <c r="G1223" s="10" t="s">
        <v>3573</v>
      </c>
      <c r="H1223" s="10" t="s">
        <v>3574</v>
      </c>
      <c r="I1223" s="6">
        <v>0.18587699999999999</v>
      </c>
      <c r="J1223" s="6">
        <v>0.228133</v>
      </c>
      <c r="K1223" s="10" t="s">
        <v>3575</v>
      </c>
      <c r="L1223" s="10" t="s">
        <v>5</v>
      </c>
      <c r="M1223" s="10" t="s">
        <v>3575</v>
      </c>
      <c r="N1223" s="6">
        <v>6.3754900000000001</v>
      </c>
    </row>
    <row r="1224" spans="1:14" x14ac:dyDescent="0.2">
      <c r="A1224" s="65">
        <v>1220</v>
      </c>
      <c r="B1224" s="10" t="s">
        <v>171</v>
      </c>
      <c r="C1224" s="10">
        <v>11</v>
      </c>
      <c r="D1224" s="10">
        <v>31799919</v>
      </c>
      <c r="E1224" s="10">
        <v>31835107</v>
      </c>
      <c r="F1224" s="10">
        <v>24</v>
      </c>
      <c r="G1224" s="10" t="s">
        <v>3576</v>
      </c>
      <c r="H1224" s="10" t="s">
        <v>3577</v>
      </c>
      <c r="I1224" s="6">
        <v>0.150645</v>
      </c>
      <c r="J1224" s="6">
        <v>5.98519E-2</v>
      </c>
      <c r="K1224" s="10" t="s">
        <v>3578</v>
      </c>
      <c r="L1224" s="10" t="s">
        <v>221</v>
      </c>
      <c r="M1224" s="10" t="s">
        <v>3579</v>
      </c>
      <c r="N1224" s="6">
        <v>2.8838300000000001</v>
      </c>
    </row>
    <row r="1225" spans="1:14" x14ac:dyDescent="0.2">
      <c r="A1225" s="65">
        <v>1221</v>
      </c>
      <c r="B1225" s="10" t="s">
        <v>171</v>
      </c>
      <c r="C1225" s="10">
        <v>11</v>
      </c>
      <c r="D1225" s="10">
        <v>370252</v>
      </c>
      <c r="E1225" s="10">
        <v>1756849</v>
      </c>
      <c r="F1225" s="10">
        <v>90</v>
      </c>
      <c r="G1225" s="10" t="s">
        <v>3580</v>
      </c>
      <c r="H1225" s="10" t="s">
        <v>3581</v>
      </c>
      <c r="I1225" s="6">
        <v>0.10212400000000001</v>
      </c>
      <c r="J1225" s="6">
        <v>0.12335400000000001</v>
      </c>
      <c r="K1225" s="10" t="s">
        <v>3582</v>
      </c>
      <c r="L1225" s="10" t="s">
        <v>5</v>
      </c>
      <c r="M1225" s="10" t="s">
        <v>3582</v>
      </c>
      <c r="N1225" s="6">
        <v>10.081530000000001</v>
      </c>
    </row>
    <row r="1226" spans="1:14" x14ac:dyDescent="0.2">
      <c r="A1226" s="65">
        <v>1222</v>
      </c>
      <c r="B1226" s="10" t="s">
        <v>239</v>
      </c>
      <c r="C1226" s="10">
        <v>11</v>
      </c>
      <c r="D1226" s="10">
        <v>1344604</v>
      </c>
      <c r="E1226" s="10">
        <v>4314963</v>
      </c>
      <c r="F1226" s="10">
        <v>813</v>
      </c>
      <c r="G1226" s="10" t="s">
        <v>3583</v>
      </c>
      <c r="H1226" s="10" t="s">
        <v>3584</v>
      </c>
      <c r="I1226" s="6">
        <v>0.27150000000000002</v>
      </c>
      <c r="J1226" s="6">
        <v>8.2288199999999895E-2</v>
      </c>
      <c r="K1226" s="10" t="s">
        <v>3585</v>
      </c>
      <c r="L1226" s="10" t="s">
        <v>5</v>
      </c>
      <c r="M1226" s="10" t="s">
        <v>3585</v>
      </c>
      <c r="N1226" s="6">
        <v>1.7171099999999999</v>
      </c>
    </row>
    <row r="1227" spans="1:14" x14ac:dyDescent="0.2">
      <c r="A1227" s="65">
        <v>1223</v>
      </c>
      <c r="B1227" s="10" t="s">
        <v>171</v>
      </c>
      <c r="C1227" s="10">
        <v>11</v>
      </c>
      <c r="D1227" s="10">
        <v>43509693</v>
      </c>
      <c r="E1227" s="10">
        <v>43530022</v>
      </c>
      <c r="F1227" s="10">
        <v>19</v>
      </c>
      <c r="G1227" s="10" t="s">
        <v>3586</v>
      </c>
      <c r="H1227" s="10" t="s">
        <v>3587</v>
      </c>
      <c r="I1227" s="6">
        <v>0.48855100000000001</v>
      </c>
      <c r="J1227" s="6">
        <v>0.13250399999999901</v>
      </c>
      <c r="K1227" s="10" t="s">
        <v>3588</v>
      </c>
      <c r="N1227" s="6">
        <v>4.9565400000000004</v>
      </c>
    </row>
    <row r="1228" spans="1:14" x14ac:dyDescent="0.2">
      <c r="A1228" s="65">
        <v>1224</v>
      </c>
      <c r="B1228" s="10" t="s">
        <v>171</v>
      </c>
      <c r="C1228" s="10">
        <v>11</v>
      </c>
      <c r="D1228" s="10">
        <v>43617475</v>
      </c>
      <c r="E1228" s="10">
        <v>43670873</v>
      </c>
      <c r="F1228" s="10">
        <v>16</v>
      </c>
      <c r="G1228" s="10" t="s">
        <v>3589</v>
      </c>
      <c r="H1228" s="10" t="s">
        <v>3590</v>
      </c>
      <c r="I1228" s="6">
        <v>0.31347700000000001</v>
      </c>
      <c r="J1228" s="6">
        <v>0.18482100000000001</v>
      </c>
      <c r="K1228" s="10" t="s">
        <v>3591</v>
      </c>
      <c r="N1228" s="6">
        <v>22.93684</v>
      </c>
    </row>
    <row r="1229" spans="1:14" x14ac:dyDescent="0.2">
      <c r="A1229" s="65">
        <v>1225</v>
      </c>
      <c r="B1229" s="10" t="s">
        <v>171</v>
      </c>
      <c r="C1229" s="10">
        <v>11</v>
      </c>
      <c r="D1229" s="10">
        <v>43865168</v>
      </c>
      <c r="E1229" s="10">
        <v>43924069</v>
      </c>
      <c r="F1229" s="10">
        <v>18</v>
      </c>
      <c r="G1229" s="10" t="s">
        <v>3592</v>
      </c>
      <c r="H1229" s="10" t="s">
        <v>3593</v>
      </c>
      <c r="I1229" s="6">
        <v>0.32463399999999998</v>
      </c>
      <c r="J1229" s="6">
        <v>0.31513799999999997</v>
      </c>
      <c r="K1229" s="10" t="s">
        <v>3594</v>
      </c>
      <c r="L1229" s="10" t="s">
        <v>221</v>
      </c>
      <c r="M1229" s="10" t="s">
        <v>3594</v>
      </c>
      <c r="N1229" s="6">
        <v>8.8318100000000008</v>
      </c>
    </row>
    <row r="1230" spans="1:14" x14ac:dyDescent="0.2">
      <c r="A1230" s="65">
        <v>1226</v>
      </c>
      <c r="B1230" s="10" t="s">
        <v>171</v>
      </c>
      <c r="C1230" s="10">
        <v>11</v>
      </c>
      <c r="D1230" s="10">
        <v>45382767</v>
      </c>
      <c r="E1230" s="10">
        <v>45426970</v>
      </c>
      <c r="F1230" s="10">
        <v>13</v>
      </c>
      <c r="G1230" s="10" t="s">
        <v>3595</v>
      </c>
      <c r="H1230" s="10" t="s">
        <v>3596</v>
      </c>
      <c r="I1230" s="6">
        <v>0.28029700000000002</v>
      </c>
      <c r="J1230" s="6">
        <v>0.26997199999999999</v>
      </c>
      <c r="K1230" s="10" t="s">
        <v>3597</v>
      </c>
      <c r="N1230" s="6">
        <v>11.24859</v>
      </c>
    </row>
    <row r="1231" spans="1:14" x14ac:dyDescent="0.2">
      <c r="A1231" s="65">
        <v>1227</v>
      </c>
      <c r="B1231" s="10" t="s">
        <v>171</v>
      </c>
      <c r="C1231" s="10">
        <v>11</v>
      </c>
      <c r="D1231" s="10">
        <v>45943184</v>
      </c>
      <c r="E1231" s="10">
        <v>46165300</v>
      </c>
      <c r="F1231" s="10">
        <v>9</v>
      </c>
      <c r="G1231" s="10" t="s">
        <v>3598</v>
      </c>
      <c r="H1231" s="10" t="s">
        <v>3599</v>
      </c>
      <c r="I1231" s="6">
        <v>1.59569E-2</v>
      </c>
      <c r="J1231" s="6">
        <v>0.58593499999999998</v>
      </c>
      <c r="K1231" s="10" t="s">
        <v>3600</v>
      </c>
      <c r="L1231" s="10" t="s">
        <v>5</v>
      </c>
      <c r="M1231" s="10" t="s">
        <v>3600</v>
      </c>
      <c r="N1231" s="6">
        <v>12.97696</v>
      </c>
    </row>
    <row r="1232" spans="1:14" x14ac:dyDescent="0.2">
      <c r="A1232" s="65">
        <v>1228</v>
      </c>
      <c r="B1232" s="10" t="s">
        <v>171</v>
      </c>
      <c r="C1232" s="10">
        <v>11</v>
      </c>
      <c r="D1232" s="10">
        <v>47427134</v>
      </c>
      <c r="E1232" s="10">
        <v>47447268</v>
      </c>
      <c r="F1232" s="10">
        <v>17</v>
      </c>
      <c r="G1232" s="10" t="s">
        <v>3601</v>
      </c>
      <c r="H1232" s="10" t="s">
        <v>3602</v>
      </c>
      <c r="I1232" s="6">
        <v>0.70964099999999997</v>
      </c>
      <c r="J1232" s="6">
        <v>0.62865000000000004</v>
      </c>
      <c r="K1232" s="10" t="s">
        <v>3603</v>
      </c>
      <c r="L1232" s="10" t="s">
        <v>5</v>
      </c>
      <c r="M1232" s="10" t="s">
        <v>3603</v>
      </c>
      <c r="N1232" s="6">
        <v>6.1915699999999996</v>
      </c>
    </row>
    <row r="1233" spans="1:14" x14ac:dyDescent="0.2">
      <c r="A1233" s="65">
        <v>1229</v>
      </c>
      <c r="B1233" s="10" t="s">
        <v>171</v>
      </c>
      <c r="C1233" s="10">
        <v>11</v>
      </c>
      <c r="D1233" s="10">
        <v>47487585</v>
      </c>
      <c r="E1233" s="10">
        <v>47604940</v>
      </c>
      <c r="F1233" s="10">
        <v>9</v>
      </c>
      <c r="G1233" s="10" t="s">
        <v>3604</v>
      </c>
      <c r="H1233" s="10" t="s">
        <v>3605</v>
      </c>
      <c r="I1233" s="6">
        <v>0.304396</v>
      </c>
      <c r="J1233" s="6">
        <v>0.27762500000000001</v>
      </c>
      <c r="K1233" s="10" t="s">
        <v>3606</v>
      </c>
      <c r="L1233" s="10" t="s">
        <v>5</v>
      </c>
      <c r="M1233" s="10" t="s">
        <v>3606</v>
      </c>
      <c r="N1233" s="6">
        <v>31.1601</v>
      </c>
    </row>
    <row r="1234" spans="1:14" x14ac:dyDescent="0.2">
      <c r="A1234" s="65">
        <v>1230</v>
      </c>
      <c r="B1234" s="10" t="s">
        <v>171</v>
      </c>
      <c r="C1234" s="10">
        <v>11</v>
      </c>
      <c r="D1234" s="10">
        <v>54564699</v>
      </c>
      <c r="E1234" s="10">
        <v>55538948</v>
      </c>
      <c r="F1234" s="10">
        <v>34</v>
      </c>
      <c r="G1234" s="10" t="s">
        <v>3607</v>
      </c>
      <c r="H1234" s="10" t="s">
        <v>3608</v>
      </c>
      <c r="I1234" s="6">
        <v>0.83252700000000002</v>
      </c>
      <c r="J1234" s="6">
        <v>0.82147700000000001</v>
      </c>
      <c r="K1234" s="10" t="s">
        <v>3609</v>
      </c>
      <c r="N1234" s="6">
        <v>4.22126</v>
      </c>
    </row>
    <row r="1235" spans="1:14" x14ac:dyDescent="0.2">
      <c r="A1235" s="65">
        <v>1231</v>
      </c>
      <c r="B1235" s="10" t="s">
        <v>171</v>
      </c>
      <c r="C1235" s="10">
        <v>11</v>
      </c>
      <c r="D1235" s="10">
        <v>64256576</v>
      </c>
      <c r="E1235" s="10">
        <v>64340049</v>
      </c>
      <c r="F1235" s="10">
        <v>13</v>
      </c>
      <c r="G1235" s="10" t="s">
        <v>3610</v>
      </c>
      <c r="H1235" s="10" t="s">
        <v>3611</v>
      </c>
      <c r="I1235" s="6">
        <v>0.16575500000000001</v>
      </c>
      <c r="J1235" s="6">
        <v>0.23350199999999999</v>
      </c>
      <c r="K1235" s="10" t="s">
        <v>3612</v>
      </c>
      <c r="L1235" s="10" t="s">
        <v>3613</v>
      </c>
      <c r="M1235" s="10" t="s">
        <v>3614</v>
      </c>
      <c r="N1235" s="6">
        <v>12.55517</v>
      </c>
    </row>
    <row r="1236" spans="1:14" x14ac:dyDescent="0.2">
      <c r="A1236" s="65">
        <v>1232</v>
      </c>
      <c r="B1236" s="10" t="s">
        <v>171</v>
      </c>
      <c r="C1236" s="10">
        <v>11</v>
      </c>
      <c r="D1236" s="10">
        <v>64584249</v>
      </c>
      <c r="E1236" s="10">
        <v>64714408</v>
      </c>
      <c r="F1236" s="10">
        <v>44</v>
      </c>
      <c r="G1236" s="10" t="s">
        <v>3615</v>
      </c>
      <c r="H1236" s="10" t="s">
        <v>3616</v>
      </c>
      <c r="I1236" s="6">
        <v>0.25113200000000002</v>
      </c>
      <c r="J1236" s="6">
        <v>8.1924699999999906E-2</v>
      </c>
      <c r="K1236" s="10" t="s">
        <v>3617</v>
      </c>
      <c r="L1236" s="10" t="s">
        <v>5</v>
      </c>
      <c r="M1236" s="10" t="s">
        <v>3617</v>
      </c>
      <c r="N1236" s="6">
        <v>8.1411099999999994</v>
      </c>
    </row>
    <row r="1237" spans="1:14" x14ac:dyDescent="0.2">
      <c r="A1237" s="65">
        <v>1233</v>
      </c>
      <c r="B1237" s="10" t="s">
        <v>171</v>
      </c>
      <c r="C1237" s="10">
        <v>11</v>
      </c>
      <c r="D1237" s="10">
        <v>65876556</v>
      </c>
      <c r="E1237" s="10">
        <v>65896076</v>
      </c>
      <c r="F1237" s="10">
        <v>19</v>
      </c>
      <c r="G1237" s="10" t="s">
        <v>3618</v>
      </c>
      <c r="H1237" s="10" t="s">
        <v>3619</v>
      </c>
      <c r="I1237" s="6">
        <v>0.16672000000000001</v>
      </c>
      <c r="J1237" s="6">
        <v>0.41775000000000001</v>
      </c>
      <c r="K1237" s="10" t="s">
        <v>3620</v>
      </c>
      <c r="L1237" s="10" t="s">
        <v>256</v>
      </c>
      <c r="M1237" s="10" t="s">
        <v>3621</v>
      </c>
      <c r="N1237" s="6">
        <v>18.993839999999999</v>
      </c>
    </row>
    <row r="1238" spans="1:14" x14ac:dyDescent="0.2">
      <c r="A1238" s="65">
        <v>1234</v>
      </c>
      <c r="B1238" s="10" t="s">
        <v>171</v>
      </c>
      <c r="C1238" s="10">
        <v>11</v>
      </c>
      <c r="D1238" s="10">
        <v>66085100</v>
      </c>
      <c r="E1238" s="10">
        <v>66139771</v>
      </c>
      <c r="F1238" s="10">
        <v>10</v>
      </c>
      <c r="G1238" s="10" t="s">
        <v>3622</v>
      </c>
      <c r="H1238" s="10" t="s">
        <v>3623</v>
      </c>
      <c r="I1238" s="6">
        <v>0.57364899999999996</v>
      </c>
      <c r="J1238" s="6">
        <v>0.15687499999999999</v>
      </c>
      <c r="K1238" s="10" t="s">
        <v>3624</v>
      </c>
      <c r="L1238" s="10" t="s">
        <v>5</v>
      </c>
      <c r="M1238" s="10" t="s">
        <v>3624</v>
      </c>
      <c r="N1238" s="6">
        <v>7.7445000000000004</v>
      </c>
    </row>
    <row r="1239" spans="1:14" x14ac:dyDescent="0.2">
      <c r="A1239" s="65">
        <v>1235</v>
      </c>
      <c r="B1239" s="10" t="s">
        <v>171</v>
      </c>
      <c r="C1239" s="10">
        <v>11</v>
      </c>
      <c r="D1239" s="10">
        <v>66557112</v>
      </c>
      <c r="E1239" s="10">
        <v>66914163</v>
      </c>
      <c r="F1239" s="10">
        <v>25</v>
      </c>
      <c r="G1239" s="10" t="s">
        <v>3625</v>
      </c>
      <c r="H1239" s="10" t="s">
        <v>3626</v>
      </c>
      <c r="I1239" s="6">
        <v>0.59812600000000005</v>
      </c>
      <c r="J1239" s="6">
        <v>0.14925099999999999</v>
      </c>
      <c r="K1239" s="10" t="s">
        <v>3627</v>
      </c>
      <c r="L1239" s="10" t="s">
        <v>524</v>
      </c>
      <c r="M1239" s="10" t="s">
        <v>3628</v>
      </c>
      <c r="N1239" s="6">
        <v>3.0946799999999999</v>
      </c>
    </row>
    <row r="1240" spans="1:14" x14ac:dyDescent="0.2">
      <c r="A1240" s="65">
        <v>1236</v>
      </c>
      <c r="B1240" s="10" t="s">
        <v>171</v>
      </c>
      <c r="C1240" s="10">
        <v>11</v>
      </c>
      <c r="D1240" s="10">
        <v>68378305</v>
      </c>
      <c r="E1240" s="10">
        <v>68963260</v>
      </c>
      <c r="F1240" s="10">
        <v>204</v>
      </c>
      <c r="G1240" s="10" t="s">
        <v>3629</v>
      </c>
      <c r="H1240" s="10" t="s">
        <v>3630</v>
      </c>
      <c r="I1240" s="6">
        <v>0.54245399999999999</v>
      </c>
      <c r="J1240" s="6">
        <v>0.13821</v>
      </c>
      <c r="K1240" s="10" t="s">
        <v>3631</v>
      </c>
      <c r="L1240" s="10" t="s">
        <v>5</v>
      </c>
      <c r="M1240" s="10" t="s">
        <v>3631</v>
      </c>
      <c r="N1240" s="6">
        <v>6.5349899999999996</v>
      </c>
    </row>
    <row r="1241" spans="1:14" x14ac:dyDescent="0.2">
      <c r="A1241" s="65">
        <v>1237</v>
      </c>
      <c r="B1241" s="10" t="s">
        <v>171</v>
      </c>
      <c r="C1241" s="10">
        <v>11</v>
      </c>
      <c r="D1241" s="10">
        <v>68261606</v>
      </c>
      <c r="E1241" s="10">
        <v>70901936</v>
      </c>
      <c r="F1241" s="10">
        <v>352</v>
      </c>
      <c r="G1241" s="10" t="s">
        <v>3632</v>
      </c>
      <c r="H1241" s="10" t="s">
        <v>3633</v>
      </c>
      <c r="I1241" s="6">
        <v>0.24305399999999999</v>
      </c>
      <c r="J1241" s="6">
        <v>0.19117899999999999</v>
      </c>
      <c r="K1241" s="10" t="s">
        <v>3634</v>
      </c>
      <c r="N1241" s="6">
        <v>9.2603399999999993</v>
      </c>
    </row>
    <row r="1242" spans="1:14" x14ac:dyDescent="0.2">
      <c r="A1242" s="65">
        <v>1238</v>
      </c>
      <c r="B1242" s="10" t="s">
        <v>171</v>
      </c>
      <c r="C1242" s="10">
        <v>11</v>
      </c>
      <c r="D1242" s="10">
        <v>68321651</v>
      </c>
      <c r="E1242" s="10">
        <v>69631951</v>
      </c>
      <c r="F1242" s="10">
        <v>25</v>
      </c>
      <c r="G1242" s="10" t="s">
        <v>3635</v>
      </c>
      <c r="H1242" s="10" t="s">
        <v>3636</v>
      </c>
      <c r="I1242" s="6">
        <v>0.52626600000000001</v>
      </c>
      <c r="J1242" s="6">
        <v>0.27634300000000001</v>
      </c>
      <c r="K1242" s="10" t="s">
        <v>3637</v>
      </c>
      <c r="N1242" s="6">
        <v>17.346720000000001</v>
      </c>
    </row>
    <row r="1243" spans="1:14" x14ac:dyDescent="0.2">
      <c r="A1243" s="65">
        <v>1239</v>
      </c>
      <c r="B1243" s="10" t="s">
        <v>171</v>
      </c>
      <c r="C1243" s="10">
        <v>11</v>
      </c>
      <c r="D1243" s="10">
        <v>69651969</v>
      </c>
      <c r="E1243" s="10">
        <v>69686730</v>
      </c>
      <c r="F1243" s="10">
        <v>11</v>
      </c>
      <c r="G1243" s="10" t="s">
        <v>3638</v>
      </c>
      <c r="H1243" s="10" t="s">
        <v>3639</v>
      </c>
      <c r="I1243" s="6">
        <v>0.64676999999999996</v>
      </c>
      <c r="J1243" s="6">
        <v>0.32790399999999997</v>
      </c>
      <c r="K1243" s="10" t="s">
        <v>3640</v>
      </c>
      <c r="N1243" s="6">
        <v>12.58728</v>
      </c>
    </row>
    <row r="1244" spans="1:14" x14ac:dyDescent="0.2">
      <c r="A1244" s="65">
        <v>1240</v>
      </c>
      <c r="B1244" s="10" t="s">
        <v>171</v>
      </c>
      <c r="C1244" s="10">
        <v>11</v>
      </c>
      <c r="D1244" s="10">
        <v>72724938</v>
      </c>
      <c r="E1244" s="10">
        <v>72762217</v>
      </c>
      <c r="F1244" s="10">
        <v>9</v>
      </c>
      <c r="G1244" s="10" t="s">
        <v>3641</v>
      </c>
      <c r="H1244" s="10" t="s">
        <v>3642</v>
      </c>
      <c r="I1244" s="6">
        <v>0.24348500000000001</v>
      </c>
      <c r="J1244" s="6">
        <v>0.30876799999999999</v>
      </c>
      <c r="K1244" s="10" t="s">
        <v>3643</v>
      </c>
      <c r="L1244" s="10" t="s">
        <v>5</v>
      </c>
      <c r="M1244" s="10" t="s">
        <v>3643</v>
      </c>
      <c r="N1244" s="6">
        <v>7.9280600000000003</v>
      </c>
    </row>
    <row r="1245" spans="1:14" x14ac:dyDescent="0.2">
      <c r="A1245" s="65">
        <v>1241</v>
      </c>
      <c r="B1245" s="10" t="s">
        <v>171</v>
      </c>
      <c r="C1245" s="10">
        <v>11</v>
      </c>
      <c r="D1245" s="10">
        <v>71606284</v>
      </c>
      <c r="E1245" s="10">
        <v>74195323</v>
      </c>
      <c r="F1245" s="10">
        <v>494</v>
      </c>
      <c r="G1245" s="10" t="s">
        <v>3644</v>
      </c>
      <c r="H1245" s="10" t="s">
        <v>3645</v>
      </c>
      <c r="I1245" s="6">
        <v>0.20866100000000001</v>
      </c>
      <c r="J1245" s="6">
        <v>3.0472900000000001E-2</v>
      </c>
      <c r="K1245" s="10" t="s">
        <v>3646</v>
      </c>
      <c r="L1245" s="10" t="s">
        <v>5</v>
      </c>
      <c r="M1245" s="10" t="s">
        <v>3646</v>
      </c>
      <c r="N1245" s="6">
        <v>2.8159200000000002</v>
      </c>
    </row>
    <row r="1246" spans="1:14" x14ac:dyDescent="0.2">
      <c r="A1246" s="65">
        <v>1242</v>
      </c>
      <c r="B1246" s="10" t="s">
        <v>171</v>
      </c>
      <c r="C1246" s="10">
        <v>11</v>
      </c>
      <c r="D1246" s="10">
        <v>7416713</v>
      </c>
      <c r="E1246" s="10">
        <v>7423635</v>
      </c>
      <c r="F1246" s="10">
        <v>10</v>
      </c>
      <c r="G1246" s="10" t="s">
        <v>3647</v>
      </c>
      <c r="H1246" s="10" t="s">
        <v>3648</v>
      </c>
      <c r="I1246" s="6">
        <v>0.33225700000000002</v>
      </c>
      <c r="J1246" s="6">
        <v>0.67233599999999905</v>
      </c>
      <c r="K1246" s="10" t="s">
        <v>3649</v>
      </c>
      <c r="L1246" s="10" t="s">
        <v>5</v>
      </c>
      <c r="M1246" s="10" t="s">
        <v>3649</v>
      </c>
      <c r="N1246" s="6">
        <v>5.7784000000000004</v>
      </c>
    </row>
    <row r="1247" spans="1:14" x14ac:dyDescent="0.2">
      <c r="A1247" s="65">
        <v>1243</v>
      </c>
      <c r="B1247" s="10" t="s">
        <v>171</v>
      </c>
      <c r="C1247" s="10">
        <v>11</v>
      </c>
      <c r="D1247" s="10">
        <v>75267033</v>
      </c>
      <c r="E1247" s="10">
        <v>78263147</v>
      </c>
      <c r="F1247" s="10">
        <v>510</v>
      </c>
      <c r="G1247" s="10" t="s">
        <v>3650</v>
      </c>
      <c r="H1247" s="10" t="s">
        <v>3651</v>
      </c>
      <c r="I1247" s="6">
        <v>0.86260599999999998</v>
      </c>
      <c r="J1247" s="6">
        <v>3.4743499999999997E-2</v>
      </c>
      <c r="K1247" s="10" t="s">
        <v>3652</v>
      </c>
      <c r="L1247" s="10" t="s">
        <v>221</v>
      </c>
      <c r="M1247" s="10" t="s">
        <v>3652</v>
      </c>
      <c r="N1247" s="6">
        <v>1.4853799999999999</v>
      </c>
    </row>
    <row r="1248" spans="1:14" x14ac:dyDescent="0.2">
      <c r="A1248" s="65">
        <v>1244</v>
      </c>
      <c r="B1248" s="10" t="s">
        <v>171</v>
      </c>
      <c r="C1248" s="10">
        <v>11</v>
      </c>
      <c r="D1248" s="10">
        <v>76754228</v>
      </c>
      <c r="E1248" s="10">
        <v>76794158</v>
      </c>
      <c r="F1248" s="10">
        <v>26</v>
      </c>
      <c r="G1248" s="10" t="s">
        <v>3653</v>
      </c>
      <c r="H1248" s="10" t="s">
        <v>3654</v>
      </c>
      <c r="I1248" s="6">
        <v>0.21681600000000001</v>
      </c>
      <c r="J1248" s="6">
        <v>8.6039500000000005E-2</v>
      </c>
      <c r="K1248" s="10" t="s">
        <v>3655</v>
      </c>
      <c r="L1248" s="10" t="s">
        <v>221</v>
      </c>
      <c r="M1248" s="10" t="s">
        <v>3655</v>
      </c>
      <c r="N1248" s="6">
        <v>10.745839999999999</v>
      </c>
    </row>
    <row r="1249" spans="1:14" x14ac:dyDescent="0.2">
      <c r="A1249" s="65">
        <v>1245</v>
      </c>
      <c r="B1249" s="10" t="s">
        <v>171</v>
      </c>
      <c r="C1249" s="10">
        <v>11</v>
      </c>
      <c r="D1249" s="10">
        <v>7118893</v>
      </c>
      <c r="E1249" s="10">
        <v>9992916</v>
      </c>
      <c r="F1249" s="10">
        <v>275</v>
      </c>
      <c r="G1249" s="10" t="s">
        <v>3656</v>
      </c>
      <c r="H1249" s="10" t="s">
        <v>3657</v>
      </c>
      <c r="I1249" s="6">
        <v>0.61663299999999999</v>
      </c>
      <c r="J1249" s="6">
        <v>0.122128</v>
      </c>
      <c r="K1249" s="10" t="s">
        <v>3658</v>
      </c>
      <c r="N1249" s="6">
        <v>5.6728899999999998</v>
      </c>
    </row>
    <row r="1250" spans="1:14" x14ac:dyDescent="0.2">
      <c r="A1250" s="65">
        <v>1246</v>
      </c>
      <c r="B1250" s="10" t="s">
        <v>171</v>
      </c>
      <c r="C1250" s="10">
        <v>11</v>
      </c>
      <c r="D1250" s="10">
        <v>84903862</v>
      </c>
      <c r="E1250" s="10">
        <v>85103349</v>
      </c>
      <c r="F1250" s="10">
        <v>20</v>
      </c>
      <c r="G1250" s="10" t="s">
        <v>3659</v>
      </c>
      <c r="H1250" s="10" t="s">
        <v>3660</v>
      </c>
      <c r="I1250" s="6">
        <v>0.49928</v>
      </c>
      <c r="J1250" s="6">
        <v>0.61577599999999999</v>
      </c>
      <c r="K1250" s="10" t="s">
        <v>3661</v>
      </c>
      <c r="L1250" s="10" t="s">
        <v>5</v>
      </c>
      <c r="M1250" s="10" t="s">
        <v>3661</v>
      </c>
      <c r="N1250" s="6">
        <v>13.18811</v>
      </c>
    </row>
    <row r="1251" spans="1:14" x14ac:dyDescent="0.2">
      <c r="A1251" s="65">
        <v>1247</v>
      </c>
      <c r="B1251" s="10" t="s">
        <v>171</v>
      </c>
      <c r="C1251" s="10">
        <v>11</v>
      </c>
      <c r="D1251" s="10">
        <v>7124597</v>
      </c>
      <c r="E1251" s="10">
        <v>9992916</v>
      </c>
      <c r="F1251" s="10">
        <v>80</v>
      </c>
      <c r="G1251" s="10" t="s">
        <v>3662</v>
      </c>
      <c r="H1251" s="10" t="s">
        <v>3663</v>
      </c>
      <c r="I1251" s="6">
        <v>4.2969500000000001E-2</v>
      </c>
      <c r="J1251" s="6">
        <v>0.38333400000000001</v>
      </c>
      <c r="K1251" s="10" t="s">
        <v>3664</v>
      </c>
      <c r="L1251" s="10" t="s">
        <v>5</v>
      </c>
      <c r="M1251" s="10" t="s">
        <v>3664</v>
      </c>
      <c r="N1251" s="6">
        <v>1.4902299999999999</v>
      </c>
    </row>
    <row r="1252" spans="1:14" x14ac:dyDescent="0.2">
      <c r="A1252" s="65">
        <v>1248</v>
      </c>
      <c r="B1252" s="10" t="s">
        <v>171</v>
      </c>
      <c r="C1252" s="10">
        <v>11</v>
      </c>
      <c r="D1252" s="10">
        <v>8618447</v>
      </c>
      <c r="E1252" s="10">
        <v>8669465</v>
      </c>
      <c r="F1252" s="10">
        <v>19</v>
      </c>
      <c r="G1252" s="10" t="s">
        <v>3665</v>
      </c>
      <c r="H1252" s="10" t="s">
        <v>3666</v>
      </c>
      <c r="I1252" s="6">
        <v>0.27815800000000002</v>
      </c>
      <c r="J1252" s="6">
        <v>6.5302100000000002E-2</v>
      </c>
      <c r="K1252" s="10" t="s">
        <v>3667</v>
      </c>
      <c r="L1252" s="10" t="s">
        <v>5</v>
      </c>
      <c r="M1252" s="10" t="s">
        <v>3664</v>
      </c>
      <c r="N1252" s="6">
        <v>24.503810000000001</v>
      </c>
    </row>
    <row r="1253" spans="1:14" x14ac:dyDescent="0.2">
      <c r="A1253" s="65">
        <v>1249</v>
      </c>
      <c r="B1253" s="10" t="s">
        <v>171</v>
      </c>
      <c r="C1253" s="10">
        <v>11</v>
      </c>
      <c r="D1253" s="10">
        <v>87742197</v>
      </c>
      <c r="E1253" s="10">
        <v>87881041</v>
      </c>
      <c r="F1253" s="10">
        <v>76</v>
      </c>
      <c r="G1253" s="10" t="s">
        <v>3668</v>
      </c>
      <c r="H1253" s="10" t="s">
        <v>3669</v>
      </c>
      <c r="I1253" s="6">
        <v>0.75737600000000005</v>
      </c>
      <c r="J1253" s="6">
        <v>5.6460499999999997E-2</v>
      </c>
      <c r="K1253" s="10" t="s">
        <v>3670</v>
      </c>
      <c r="N1253" s="6">
        <v>1.6694099999999901</v>
      </c>
    </row>
    <row r="1254" spans="1:14" x14ac:dyDescent="0.2">
      <c r="A1254" s="65">
        <v>1250</v>
      </c>
      <c r="B1254" s="10" t="s">
        <v>171</v>
      </c>
      <c r="C1254" s="10">
        <v>11</v>
      </c>
      <c r="D1254" s="10">
        <v>838842</v>
      </c>
      <c r="E1254" s="10">
        <v>892089</v>
      </c>
      <c r="F1254" s="10">
        <v>4</v>
      </c>
      <c r="G1254" s="10" t="s">
        <v>3671</v>
      </c>
      <c r="H1254" s="10" t="s">
        <v>3672</v>
      </c>
      <c r="I1254" s="6">
        <v>0.38598300000000002</v>
      </c>
      <c r="J1254" s="6">
        <v>0.49312</v>
      </c>
      <c r="K1254" s="10" t="s">
        <v>3673</v>
      </c>
      <c r="L1254" s="10" t="s">
        <v>5</v>
      </c>
      <c r="M1254" s="10" t="s">
        <v>3673</v>
      </c>
      <c r="N1254" s="6">
        <v>13.25226</v>
      </c>
    </row>
    <row r="1255" spans="1:14" x14ac:dyDescent="0.2">
      <c r="A1255" s="65">
        <v>1251</v>
      </c>
      <c r="B1255" s="10" t="s">
        <v>171</v>
      </c>
      <c r="C1255" s="10">
        <v>11</v>
      </c>
      <c r="D1255" s="10">
        <v>90185205</v>
      </c>
      <c r="E1255" s="10">
        <v>90218847</v>
      </c>
      <c r="F1255" s="10">
        <v>9</v>
      </c>
      <c r="G1255" s="10" t="s">
        <v>3674</v>
      </c>
      <c r="H1255" s="10" t="s">
        <v>3675</v>
      </c>
      <c r="I1255" s="6">
        <v>0.699098</v>
      </c>
      <c r="J1255" s="6">
        <v>0.19287699999999999</v>
      </c>
      <c r="K1255" s="10" t="s">
        <v>3676</v>
      </c>
      <c r="L1255" s="10" t="s">
        <v>5</v>
      </c>
      <c r="M1255" s="10" t="s">
        <v>3676</v>
      </c>
      <c r="N1255" s="6">
        <v>6.73963</v>
      </c>
    </row>
    <row r="1256" spans="1:14" x14ac:dyDescent="0.2">
      <c r="A1256" s="65">
        <v>1252</v>
      </c>
      <c r="B1256" s="10" t="s">
        <v>171</v>
      </c>
      <c r="C1256" s="10">
        <v>11</v>
      </c>
      <c r="D1256" s="10">
        <v>90220123</v>
      </c>
      <c r="E1256" s="10">
        <v>90223420</v>
      </c>
      <c r="F1256" s="10">
        <v>5</v>
      </c>
      <c r="G1256" s="10" t="s">
        <v>3677</v>
      </c>
      <c r="H1256" s="10" t="s">
        <v>3678</v>
      </c>
      <c r="I1256" s="6">
        <v>0.31553900000000001</v>
      </c>
      <c r="J1256" s="6">
        <v>0.232655</v>
      </c>
      <c r="K1256" s="10" t="s">
        <v>3676</v>
      </c>
      <c r="L1256" s="10" t="s">
        <v>221</v>
      </c>
      <c r="M1256" s="10" t="s">
        <v>3676</v>
      </c>
      <c r="N1256" s="6">
        <v>0.82176000000000005</v>
      </c>
    </row>
    <row r="1257" spans="1:14" x14ac:dyDescent="0.2">
      <c r="A1257" s="65">
        <v>1253</v>
      </c>
      <c r="B1257" s="10" t="s">
        <v>171</v>
      </c>
      <c r="C1257" s="10">
        <v>11</v>
      </c>
      <c r="D1257" s="10">
        <v>92699383</v>
      </c>
      <c r="E1257" s="10">
        <v>92806218</v>
      </c>
      <c r="F1257" s="10">
        <v>50</v>
      </c>
      <c r="G1257" s="10" t="s">
        <v>3679</v>
      </c>
      <c r="H1257" s="10" t="s">
        <v>3680</v>
      </c>
      <c r="I1257" s="6">
        <v>0.16494800000000001</v>
      </c>
      <c r="J1257" s="6">
        <v>5.4840199999999902E-2</v>
      </c>
      <c r="K1257" s="10" t="s">
        <v>3681</v>
      </c>
      <c r="L1257" s="10" t="s">
        <v>5</v>
      </c>
      <c r="M1257" s="10" t="s">
        <v>3681</v>
      </c>
      <c r="N1257" s="6">
        <v>5.7398499999999997</v>
      </c>
    </row>
    <row r="1258" spans="1:14" x14ac:dyDescent="0.2">
      <c r="A1258" s="65">
        <v>1254</v>
      </c>
      <c r="B1258" s="10" t="s">
        <v>171</v>
      </c>
      <c r="C1258" s="10">
        <v>11</v>
      </c>
      <c r="D1258" s="10">
        <v>93473071</v>
      </c>
      <c r="E1258" s="10">
        <v>93488560</v>
      </c>
      <c r="F1258" s="10">
        <v>8</v>
      </c>
      <c r="G1258" s="10" t="s">
        <v>3682</v>
      </c>
      <c r="H1258" s="10" t="s">
        <v>3683</v>
      </c>
      <c r="I1258" s="6">
        <v>0.485483</v>
      </c>
      <c r="J1258" s="6">
        <v>0.18735599999999999</v>
      </c>
      <c r="K1258" s="10" t="s">
        <v>3684</v>
      </c>
      <c r="L1258" s="10" t="s">
        <v>275</v>
      </c>
      <c r="M1258" s="10" t="s">
        <v>3684</v>
      </c>
      <c r="N1258" s="6">
        <v>7.2017699999999998</v>
      </c>
    </row>
    <row r="1259" spans="1:14" x14ac:dyDescent="0.2">
      <c r="A1259" s="65">
        <v>1255</v>
      </c>
      <c r="B1259" s="10" t="s">
        <v>171</v>
      </c>
      <c r="C1259" s="10">
        <v>11</v>
      </c>
      <c r="D1259" s="10">
        <v>92947847</v>
      </c>
      <c r="E1259" s="10">
        <v>94978574</v>
      </c>
      <c r="F1259" s="10">
        <v>22</v>
      </c>
      <c r="G1259" s="10" t="s">
        <v>3685</v>
      </c>
      <c r="H1259" s="10" t="s">
        <v>3686</v>
      </c>
      <c r="I1259" s="6">
        <v>0.53295800000000004</v>
      </c>
      <c r="J1259" s="6">
        <v>0.11948599999999999</v>
      </c>
      <c r="K1259" s="10" t="s">
        <v>3687</v>
      </c>
      <c r="L1259" s="10" t="s">
        <v>256</v>
      </c>
      <c r="M1259" s="10" t="s">
        <v>3687</v>
      </c>
      <c r="N1259" s="6">
        <v>5.2337600000000002</v>
      </c>
    </row>
    <row r="1260" spans="1:14" x14ac:dyDescent="0.2">
      <c r="A1260" s="65">
        <v>1256</v>
      </c>
      <c r="B1260" s="10" t="s">
        <v>171</v>
      </c>
      <c r="C1260" s="10">
        <v>11</v>
      </c>
      <c r="D1260" s="10">
        <v>9362244</v>
      </c>
      <c r="E1260" s="10">
        <v>9525040</v>
      </c>
      <c r="F1260" s="10">
        <v>72</v>
      </c>
      <c r="G1260" s="10" t="s">
        <v>3688</v>
      </c>
      <c r="H1260" s="10" t="s">
        <v>3689</v>
      </c>
      <c r="I1260" s="6">
        <v>0.41914699999999999</v>
      </c>
      <c r="J1260" s="6">
        <v>0.215729</v>
      </c>
      <c r="K1260" s="10" t="s">
        <v>3690</v>
      </c>
      <c r="L1260" s="10" t="s">
        <v>5</v>
      </c>
      <c r="M1260" s="10" t="s">
        <v>3690</v>
      </c>
      <c r="N1260" s="6">
        <v>4.8153600000000001</v>
      </c>
    </row>
    <row r="1261" spans="1:14" x14ac:dyDescent="0.2">
      <c r="A1261" s="65">
        <v>1257</v>
      </c>
      <c r="B1261" s="10" t="s">
        <v>171</v>
      </c>
      <c r="C1261" s="10">
        <v>12</v>
      </c>
      <c r="D1261" s="10">
        <v>103053869</v>
      </c>
      <c r="E1261" s="10">
        <v>104787820</v>
      </c>
      <c r="F1261" s="10">
        <v>80</v>
      </c>
      <c r="G1261" s="10" t="s">
        <v>3691</v>
      </c>
      <c r="H1261" s="10" t="s">
        <v>3692</v>
      </c>
      <c r="I1261" s="6">
        <v>0.36101699999999998</v>
      </c>
      <c r="J1261" s="6">
        <v>0.27105299999999999</v>
      </c>
      <c r="K1261" s="10" t="s">
        <v>3693</v>
      </c>
      <c r="N1261" s="6">
        <v>4.7567399999999997</v>
      </c>
    </row>
    <row r="1262" spans="1:14" x14ac:dyDescent="0.2">
      <c r="A1262" s="65">
        <v>1258</v>
      </c>
      <c r="B1262" s="10" t="s">
        <v>171</v>
      </c>
      <c r="C1262" s="10">
        <v>12</v>
      </c>
      <c r="D1262" s="10">
        <v>103277139</v>
      </c>
      <c r="E1262" s="10">
        <v>103361319</v>
      </c>
      <c r="F1262" s="10">
        <v>9</v>
      </c>
      <c r="G1262" s="10" t="s">
        <v>3694</v>
      </c>
      <c r="H1262" s="10" t="s">
        <v>3695</v>
      </c>
      <c r="I1262" s="6">
        <v>0.25554500000000002</v>
      </c>
      <c r="J1262" s="6">
        <v>0.27394200000000002</v>
      </c>
      <c r="K1262" s="10" t="s">
        <v>3693</v>
      </c>
      <c r="L1262" s="10" t="s">
        <v>5</v>
      </c>
      <c r="M1262" s="10" t="s">
        <v>3693</v>
      </c>
      <c r="N1262" s="6">
        <v>20.265419999999999</v>
      </c>
    </row>
    <row r="1263" spans="1:14" x14ac:dyDescent="0.2">
      <c r="A1263" s="65">
        <v>1259</v>
      </c>
      <c r="B1263" s="10" t="s">
        <v>171</v>
      </c>
      <c r="C1263" s="10">
        <v>12</v>
      </c>
      <c r="D1263" s="10">
        <v>104584894</v>
      </c>
      <c r="E1263" s="10">
        <v>104598133</v>
      </c>
      <c r="F1263" s="10">
        <v>9</v>
      </c>
      <c r="G1263" s="10" t="s">
        <v>3696</v>
      </c>
      <c r="H1263" s="10" t="s">
        <v>3697</v>
      </c>
      <c r="I1263" s="6">
        <v>0.35116000000000003</v>
      </c>
      <c r="J1263" s="6">
        <v>0.26293</v>
      </c>
      <c r="K1263" s="10" t="s">
        <v>3698</v>
      </c>
      <c r="L1263" s="10" t="s">
        <v>5</v>
      </c>
      <c r="M1263" s="10" t="s">
        <v>3698</v>
      </c>
      <c r="N1263" s="6">
        <v>3.9720199999999899</v>
      </c>
    </row>
    <row r="1264" spans="1:14" x14ac:dyDescent="0.2">
      <c r="A1264" s="65">
        <v>1260</v>
      </c>
      <c r="B1264" s="10" t="s">
        <v>171</v>
      </c>
      <c r="C1264" s="10">
        <v>12</v>
      </c>
      <c r="D1264" s="10">
        <v>107317441</v>
      </c>
      <c r="E1264" s="10">
        <v>107324807</v>
      </c>
      <c r="F1264" s="10">
        <v>4</v>
      </c>
      <c r="G1264" s="10" t="s">
        <v>3699</v>
      </c>
      <c r="H1264" s="10" t="s">
        <v>3700</v>
      </c>
      <c r="I1264" s="6">
        <v>0.66060699999999895</v>
      </c>
      <c r="J1264" s="6">
        <v>0.35803499999999999</v>
      </c>
      <c r="K1264" s="10" t="s">
        <v>3701</v>
      </c>
      <c r="L1264" s="10" t="s">
        <v>5</v>
      </c>
      <c r="M1264" s="10" t="s">
        <v>3701</v>
      </c>
      <c r="N1264" s="6">
        <v>6.2276800000000003</v>
      </c>
    </row>
    <row r="1265" spans="1:14" x14ac:dyDescent="0.2">
      <c r="A1265" s="65">
        <v>1261</v>
      </c>
      <c r="B1265" s="10" t="s">
        <v>171</v>
      </c>
      <c r="C1265" s="10">
        <v>12</v>
      </c>
      <c r="D1265" s="10">
        <v>107496359</v>
      </c>
      <c r="E1265" s="10">
        <v>107774808</v>
      </c>
      <c r="F1265" s="10">
        <v>91</v>
      </c>
      <c r="G1265" s="10" t="s">
        <v>3702</v>
      </c>
      <c r="H1265" s="10" t="s">
        <v>3703</v>
      </c>
      <c r="I1265" s="6">
        <v>0.371674</v>
      </c>
      <c r="J1265" s="6">
        <v>0.19916300000000001</v>
      </c>
      <c r="K1265" s="10" t="s">
        <v>3704</v>
      </c>
      <c r="L1265" s="10" t="s">
        <v>221</v>
      </c>
      <c r="M1265" s="10" t="s">
        <v>3704</v>
      </c>
      <c r="N1265" s="6">
        <v>7.60006</v>
      </c>
    </row>
    <row r="1266" spans="1:14" x14ac:dyDescent="0.2">
      <c r="A1266" s="65">
        <v>1262</v>
      </c>
      <c r="B1266" s="10" t="s">
        <v>171</v>
      </c>
      <c r="C1266" s="10">
        <v>12</v>
      </c>
      <c r="D1266" s="10">
        <v>107890285</v>
      </c>
      <c r="E1266" s="10">
        <v>108065007</v>
      </c>
      <c r="F1266" s="10">
        <v>130</v>
      </c>
      <c r="G1266" s="10" t="s">
        <v>3705</v>
      </c>
      <c r="H1266" s="10" t="s">
        <v>3706</v>
      </c>
      <c r="I1266" s="6">
        <v>0.221474</v>
      </c>
      <c r="J1266" s="6">
        <v>1.9490799999999999E-2</v>
      </c>
      <c r="K1266" s="10" t="s">
        <v>3707</v>
      </c>
      <c r="N1266" s="6">
        <v>13.80152</v>
      </c>
    </row>
    <row r="1267" spans="1:14" x14ac:dyDescent="0.2">
      <c r="A1267" s="65">
        <v>1263</v>
      </c>
      <c r="B1267" s="10" t="s">
        <v>171</v>
      </c>
      <c r="C1267" s="10">
        <v>12</v>
      </c>
      <c r="D1267" s="10">
        <v>106611402</v>
      </c>
      <c r="E1267" s="10">
        <v>125252782</v>
      </c>
      <c r="F1267" s="10">
        <v>811</v>
      </c>
      <c r="G1267" s="10" t="s">
        <v>3708</v>
      </c>
      <c r="H1267" s="10" t="s">
        <v>3709</v>
      </c>
      <c r="I1267" s="6">
        <v>0.16948199999999999</v>
      </c>
      <c r="J1267" s="6">
        <v>9.8804799999999998E-2</v>
      </c>
      <c r="K1267" s="10" t="s">
        <v>3710</v>
      </c>
      <c r="L1267" s="10" t="s">
        <v>5</v>
      </c>
      <c r="M1267" s="10" t="s">
        <v>3710</v>
      </c>
      <c r="N1267" s="6">
        <v>3.10317</v>
      </c>
    </row>
    <row r="1268" spans="1:14" x14ac:dyDescent="0.2">
      <c r="A1268" s="65">
        <v>1264</v>
      </c>
      <c r="B1268" s="10" t="s">
        <v>171</v>
      </c>
      <c r="C1268" s="10">
        <v>12</v>
      </c>
      <c r="D1268" s="10">
        <v>109455351</v>
      </c>
      <c r="E1268" s="10">
        <v>109588219</v>
      </c>
      <c r="F1268" s="10">
        <v>42</v>
      </c>
      <c r="G1268" s="10" t="s">
        <v>3711</v>
      </c>
      <c r="H1268" s="10" t="s">
        <v>3712</v>
      </c>
      <c r="I1268" s="6">
        <v>0.52817700000000001</v>
      </c>
      <c r="J1268" s="6">
        <v>2.8563499999999999E-2</v>
      </c>
      <c r="K1268" s="10" t="s">
        <v>3713</v>
      </c>
      <c r="L1268" s="10" t="s">
        <v>5</v>
      </c>
      <c r="M1268" s="10" t="s">
        <v>3713</v>
      </c>
      <c r="N1268" s="6">
        <v>9.8206299999999995</v>
      </c>
    </row>
    <row r="1269" spans="1:14" x14ac:dyDescent="0.2">
      <c r="A1269" s="65">
        <v>1265</v>
      </c>
      <c r="B1269" s="10" t="s">
        <v>171</v>
      </c>
      <c r="C1269" s="10">
        <v>12</v>
      </c>
      <c r="D1269" s="10">
        <v>106568340</v>
      </c>
      <c r="E1269" s="10">
        <v>125252782</v>
      </c>
      <c r="F1269" s="10">
        <v>892</v>
      </c>
      <c r="G1269" s="10" t="s">
        <v>3714</v>
      </c>
      <c r="H1269" s="10" t="s">
        <v>3715</v>
      </c>
      <c r="I1269" s="6">
        <v>0.25808199999999998</v>
      </c>
      <c r="J1269" s="6">
        <v>6.9816000000000003E-2</v>
      </c>
      <c r="K1269" s="10" t="s">
        <v>3716</v>
      </c>
      <c r="N1269" s="6">
        <v>7.8363399999999999</v>
      </c>
    </row>
    <row r="1270" spans="1:14" x14ac:dyDescent="0.2">
      <c r="A1270" s="65">
        <v>1266</v>
      </c>
      <c r="B1270" s="10" t="s">
        <v>171</v>
      </c>
      <c r="C1270" s="10">
        <v>12</v>
      </c>
      <c r="D1270" s="10">
        <v>110465575</v>
      </c>
      <c r="E1270" s="10">
        <v>110625047</v>
      </c>
      <c r="F1270" s="10">
        <v>4</v>
      </c>
      <c r="G1270" s="10" t="s">
        <v>3717</v>
      </c>
      <c r="H1270" s="10" t="s">
        <v>3718</v>
      </c>
      <c r="I1270" s="6">
        <v>0.36101100000000003</v>
      </c>
      <c r="J1270" s="6">
        <v>0.34453299999999998</v>
      </c>
      <c r="K1270" s="10" t="s">
        <v>3719</v>
      </c>
      <c r="L1270" s="10" t="s">
        <v>370</v>
      </c>
      <c r="M1270" s="10" t="s">
        <v>3720</v>
      </c>
      <c r="N1270" s="6">
        <v>11.889720000000001</v>
      </c>
    </row>
    <row r="1271" spans="1:14" x14ac:dyDescent="0.2">
      <c r="A1271" s="65">
        <v>1267</v>
      </c>
      <c r="B1271" s="10" t="s">
        <v>171</v>
      </c>
      <c r="C1271" s="10">
        <v>12</v>
      </c>
      <c r="D1271" s="10">
        <v>111835695</v>
      </c>
      <c r="E1271" s="10">
        <v>112771380</v>
      </c>
      <c r="F1271" s="10">
        <v>11</v>
      </c>
      <c r="G1271" s="10" t="s">
        <v>3721</v>
      </c>
      <c r="H1271" s="10" t="s">
        <v>3722</v>
      </c>
      <c r="I1271" s="6">
        <v>0.70958699999999997</v>
      </c>
      <c r="J1271" s="6">
        <v>0.70916199999999996</v>
      </c>
      <c r="K1271" s="10" t="s">
        <v>3723</v>
      </c>
      <c r="L1271" s="10" t="s">
        <v>5</v>
      </c>
      <c r="M1271" s="10" t="s">
        <v>3723</v>
      </c>
      <c r="N1271" s="6">
        <v>10.4384</v>
      </c>
    </row>
    <row r="1272" spans="1:14" x14ac:dyDescent="0.2">
      <c r="A1272" s="65">
        <v>1268</v>
      </c>
      <c r="B1272" s="10" t="s">
        <v>171</v>
      </c>
      <c r="C1272" s="10">
        <v>12</v>
      </c>
      <c r="D1272" s="10">
        <v>113609770</v>
      </c>
      <c r="E1272" s="10">
        <v>113647993</v>
      </c>
      <c r="F1272" s="10">
        <v>25</v>
      </c>
      <c r="G1272" s="10" t="s">
        <v>3724</v>
      </c>
      <c r="H1272" s="10" t="s">
        <v>3725</v>
      </c>
      <c r="I1272" s="6">
        <v>0.29428900000000002</v>
      </c>
      <c r="J1272" s="6">
        <v>0.15191299999999999</v>
      </c>
      <c r="K1272" s="10" t="s">
        <v>3726</v>
      </c>
      <c r="N1272" s="6">
        <v>7.5088200000000001</v>
      </c>
    </row>
    <row r="1273" spans="1:14" x14ac:dyDescent="0.2">
      <c r="A1273" s="65">
        <v>1269</v>
      </c>
      <c r="B1273" s="10" t="s">
        <v>171</v>
      </c>
      <c r="C1273" s="10">
        <v>12</v>
      </c>
      <c r="D1273" s="10">
        <v>113841761</v>
      </c>
      <c r="E1273" s="10">
        <v>114096867</v>
      </c>
      <c r="F1273" s="10">
        <v>88</v>
      </c>
      <c r="G1273" s="10" t="s">
        <v>3727</v>
      </c>
      <c r="H1273" s="10" t="s">
        <v>3728</v>
      </c>
      <c r="I1273" s="6">
        <v>6.7176699999999895E-2</v>
      </c>
      <c r="J1273" s="6">
        <v>5.6065299999999998E-2</v>
      </c>
      <c r="K1273" s="10" t="s">
        <v>3729</v>
      </c>
      <c r="N1273" s="6">
        <v>9.4555500000000006</v>
      </c>
    </row>
    <row r="1274" spans="1:14" x14ac:dyDescent="0.2">
      <c r="A1274" s="65">
        <v>1270</v>
      </c>
      <c r="B1274" s="10" t="s">
        <v>171</v>
      </c>
      <c r="C1274" s="10">
        <v>12</v>
      </c>
      <c r="D1274" s="10">
        <v>107496359</v>
      </c>
      <c r="E1274" s="10">
        <v>124338389</v>
      </c>
      <c r="F1274" s="10">
        <v>137</v>
      </c>
      <c r="G1274" s="10" t="s">
        <v>3730</v>
      </c>
      <c r="H1274" s="10" t="s">
        <v>3731</v>
      </c>
      <c r="I1274" s="6">
        <v>0.37081900000000001</v>
      </c>
      <c r="J1274" s="6">
        <v>8.7803199999999998E-2</v>
      </c>
      <c r="K1274" s="10" t="s">
        <v>3732</v>
      </c>
      <c r="N1274" s="6">
        <v>3.81595</v>
      </c>
    </row>
    <row r="1275" spans="1:14" x14ac:dyDescent="0.2">
      <c r="A1275" s="65">
        <v>1271</v>
      </c>
      <c r="B1275" s="10" t="s">
        <v>171</v>
      </c>
      <c r="C1275" s="10">
        <v>12</v>
      </c>
      <c r="D1275" s="10">
        <v>107493829</v>
      </c>
      <c r="E1275" s="10">
        <v>124402043</v>
      </c>
      <c r="F1275" s="10">
        <v>266</v>
      </c>
      <c r="G1275" s="10" t="s">
        <v>3733</v>
      </c>
      <c r="H1275" s="10" t="s">
        <v>3734</v>
      </c>
      <c r="I1275" s="6">
        <v>0.43285800000000002</v>
      </c>
      <c r="J1275" s="6">
        <v>2.7744399999999999E-2</v>
      </c>
      <c r="K1275" s="10" t="s">
        <v>3735</v>
      </c>
      <c r="L1275" s="10" t="s">
        <v>5</v>
      </c>
      <c r="M1275" s="10" t="s">
        <v>3735</v>
      </c>
      <c r="N1275" s="6">
        <v>5.66554</v>
      </c>
    </row>
    <row r="1276" spans="1:14" x14ac:dyDescent="0.2">
      <c r="A1276" s="65">
        <v>1272</v>
      </c>
      <c r="B1276" s="10" t="s">
        <v>171</v>
      </c>
      <c r="C1276" s="10">
        <v>12</v>
      </c>
      <c r="D1276" s="10">
        <v>106898805</v>
      </c>
      <c r="E1276" s="10">
        <v>124662884</v>
      </c>
      <c r="F1276" s="10">
        <v>481</v>
      </c>
      <c r="G1276" s="10" t="s">
        <v>3736</v>
      </c>
      <c r="H1276" s="10" t="s">
        <v>3737</v>
      </c>
      <c r="I1276" s="6">
        <v>0.28544599999999998</v>
      </c>
      <c r="J1276" s="6">
        <v>0.11509800000000001</v>
      </c>
      <c r="K1276" s="10" t="s">
        <v>3738</v>
      </c>
      <c r="L1276" s="10" t="s">
        <v>5</v>
      </c>
      <c r="M1276" s="10" t="s">
        <v>3738</v>
      </c>
      <c r="N1276" s="6">
        <v>4.8976199999999999</v>
      </c>
    </row>
    <row r="1277" spans="1:14" x14ac:dyDescent="0.2">
      <c r="A1277" s="65">
        <v>1273</v>
      </c>
      <c r="B1277" s="10" t="s">
        <v>171</v>
      </c>
      <c r="C1277" s="10">
        <v>12</v>
      </c>
      <c r="D1277" s="10">
        <v>106611402</v>
      </c>
      <c r="E1277" s="10">
        <v>125252782</v>
      </c>
      <c r="F1277" s="10">
        <v>674</v>
      </c>
      <c r="G1277" s="10" t="s">
        <v>3739</v>
      </c>
      <c r="H1277" s="10" t="s">
        <v>3740</v>
      </c>
      <c r="I1277" s="6">
        <v>3.8476900000000001E-2</v>
      </c>
      <c r="J1277" s="6">
        <v>0.13403799999999999</v>
      </c>
      <c r="K1277" s="10" t="s">
        <v>3741</v>
      </c>
      <c r="L1277" s="10" t="s">
        <v>3549</v>
      </c>
      <c r="M1277" s="10" t="s">
        <v>3742</v>
      </c>
      <c r="N1277" s="6">
        <v>7.9333399999999896</v>
      </c>
    </row>
    <row r="1278" spans="1:14" x14ac:dyDescent="0.2">
      <c r="A1278" s="65">
        <v>1274</v>
      </c>
      <c r="B1278" s="10" t="s">
        <v>171</v>
      </c>
      <c r="C1278" s="10">
        <v>12</v>
      </c>
      <c r="D1278" s="10">
        <v>121195778</v>
      </c>
      <c r="E1278" s="10">
        <v>121263055</v>
      </c>
      <c r="F1278" s="10">
        <v>14</v>
      </c>
      <c r="G1278" s="10" t="s">
        <v>3743</v>
      </c>
      <c r="H1278" s="10" t="s">
        <v>3744</v>
      </c>
      <c r="I1278" s="6">
        <v>0.12499300000000001</v>
      </c>
      <c r="J1278" s="6">
        <v>0.15517</v>
      </c>
      <c r="K1278" s="10" t="s">
        <v>3745</v>
      </c>
      <c r="L1278" s="10" t="s">
        <v>5</v>
      </c>
      <c r="M1278" s="10" t="s">
        <v>3745</v>
      </c>
      <c r="N1278" s="6">
        <v>9.2101199999999999</v>
      </c>
    </row>
    <row r="1279" spans="1:14" x14ac:dyDescent="0.2">
      <c r="A1279" s="65">
        <v>1275</v>
      </c>
      <c r="B1279" s="10" t="s">
        <v>239</v>
      </c>
      <c r="C1279" s="10">
        <v>12</v>
      </c>
      <c r="D1279" s="10">
        <v>120598945</v>
      </c>
      <c r="E1279" s="10">
        <v>123074158</v>
      </c>
      <c r="F1279" s="10">
        <v>173</v>
      </c>
      <c r="G1279" s="10" t="s">
        <v>3746</v>
      </c>
      <c r="H1279" s="10" t="s">
        <v>3747</v>
      </c>
      <c r="I1279" s="6">
        <v>0.28506199999999998</v>
      </c>
      <c r="J1279" s="6">
        <v>0.39283800000000002</v>
      </c>
      <c r="K1279" s="10" t="s">
        <v>3748</v>
      </c>
      <c r="L1279" s="10" t="s">
        <v>5</v>
      </c>
      <c r="M1279" s="10" t="s">
        <v>3748</v>
      </c>
      <c r="N1279" s="6">
        <v>13.672089999999899</v>
      </c>
    </row>
    <row r="1280" spans="1:14" x14ac:dyDescent="0.2">
      <c r="A1280" s="65">
        <v>1276</v>
      </c>
      <c r="B1280" s="10" t="s">
        <v>171</v>
      </c>
      <c r="C1280" s="10">
        <v>12</v>
      </c>
      <c r="D1280" s="10">
        <v>122065471</v>
      </c>
      <c r="E1280" s="10">
        <v>122147205</v>
      </c>
      <c r="F1280" s="10">
        <v>112</v>
      </c>
      <c r="G1280" s="10" t="s">
        <v>3749</v>
      </c>
      <c r="H1280" s="10" t="s">
        <v>3750</v>
      </c>
      <c r="I1280" s="6">
        <v>0.467474</v>
      </c>
      <c r="J1280" s="6">
        <v>5.4438800000000002E-2</v>
      </c>
      <c r="K1280" s="10" t="s">
        <v>3751</v>
      </c>
      <c r="L1280" s="10" t="s">
        <v>5</v>
      </c>
      <c r="M1280" s="10" t="s">
        <v>3751</v>
      </c>
      <c r="N1280" s="6">
        <v>15.54031</v>
      </c>
    </row>
    <row r="1281" spans="1:14" x14ac:dyDescent="0.2">
      <c r="A1281" s="65">
        <v>1277</v>
      </c>
      <c r="B1281" s="10" t="s">
        <v>171</v>
      </c>
      <c r="C1281" s="10">
        <v>12</v>
      </c>
      <c r="D1281" s="10">
        <v>122362402</v>
      </c>
      <c r="E1281" s="10">
        <v>122631224</v>
      </c>
      <c r="F1281" s="10">
        <v>57</v>
      </c>
      <c r="G1281" s="10" t="s">
        <v>3752</v>
      </c>
      <c r="H1281" s="10" t="s">
        <v>3753</v>
      </c>
      <c r="I1281" s="6">
        <v>9.0793899999999997E-2</v>
      </c>
      <c r="J1281" s="6">
        <v>0.609429</v>
      </c>
      <c r="K1281" s="10" t="s">
        <v>3754</v>
      </c>
      <c r="L1281" s="10" t="s">
        <v>5</v>
      </c>
      <c r="M1281" s="10" t="s">
        <v>3754</v>
      </c>
      <c r="N1281" s="6">
        <v>26.105309999999999</v>
      </c>
    </row>
    <row r="1282" spans="1:14" x14ac:dyDescent="0.2">
      <c r="A1282" s="65">
        <v>1278</v>
      </c>
      <c r="B1282" s="10" t="s">
        <v>171</v>
      </c>
      <c r="C1282" s="10">
        <v>12</v>
      </c>
      <c r="D1282" s="10">
        <v>107493829</v>
      </c>
      <c r="E1282" s="10">
        <v>124662884</v>
      </c>
      <c r="F1282" s="10">
        <v>338</v>
      </c>
      <c r="G1282" s="10" t="s">
        <v>3755</v>
      </c>
      <c r="H1282" s="10" t="s">
        <v>3756</v>
      </c>
      <c r="I1282" s="6">
        <v>0.41039799999999899</v>
      </c>
      <c r="J1282" s="6">
        <v>0.256129</v>
      </c>
      <c r="K1282" s="10" t="s">
        <v>3757</v>
      </c>
      <c r="L1282" s="10" t="s">
        <v>5</v>
      </c>
      <c r="M1282" s="10" t="s">
        <v>3757</v>
      </c>
      <c r="N1282" s="6">
        <v>8.5185399999999998</v>
      </c>
    </row>
    <row r="1283" spans="1:14" x14ac:dyDescent="0.2">
      <c r="A1283" s="65">
        <v>1279</v>
      </c>
      <c r="B1283" s="10" t="s">
        <v>171</v>
      </c>
      <c r="C1283" s="10">
        <v>12</v>
      </c>
      <c r="D1283" s="10">
        <v>106898805</v>
      </c>
      <c r="E1283" s="10">
        <v>124662884</v>
      </c>
      <c r="F1283" s="10">
        <v>537</v>
      </c>
      <c r="G1283" s="10" t="s">
        <v>3758</v>
      </c>
      <c r="H1283" s="10" t="s">
        <v>3759</v>
      </c>
      <c r="I1283" s="6">
        <v>0.60567599999999999</v>
      </c>
      <c r="J1283" s="6">
        <v>8.7235399999999894E-2</v>
      </c>
      <c r="K1283" s="10" t="s">
        <v>3760</v>
      </c>
      <c r="L1283" s="10" t="s">
        <v>5</v>
      </c>
      <c r="M1283" s="10" t="s">
        <v>3761</v>
      </c>
      <c r="N1283" s="6">
        <v>9.6404499999999995</v>
      </c>
    </row>
    <row r="1284" spans="1:14" x14ac:dyDescent="0.2">
      <c r="A1284" s="65">
        <v>1280</v>
      </c>
      <c r="B1284" s="10" t="s">
        <v>171</v>
      </c>
      <c r="C1284" s="10">
        <v>12</v>
      </c>
      <c r="D1284" s="10">
        <v>131685240</v>
      </c>
      <c r="E1284" s="10">
        <v>131930224</v>
      </c>
      <c r="F1284" s="10">
        <v>67</v>
      </c>
      <c r="G1284" s="10" t="s">
        <v>3762</v>
      </c>
      <c r="H1284" s="10" t="s">
        <v>3763</v>
      </c>
      <c r="I1284" s="6">
        <v>5.6525400000000003E-2</v>
      </c>
      <c r="J1284" s="6">
        <v>0.26293899999999998</v>
      </c>
      <c r="K1284" s="10" t="s">
        <v>3764</v>
      </c>
      <c r="L1284" s="10" t="s">
        <v>256</v>
      </c>
      <c r="M1284" s="10" t="s">
        <v>3764</v>
      </c>
      <c r="N1284" s="6">
        <v>4.1044</v>
      </c>
    </row>
    <row r="1285" spans="1:14" x14ac:dyDescent="0.2">
      <c r="A1285" s="65">
        <v>1281</v>
      </c>
      <c r="B1285" s="10" t="s">
        <v>171</v>
      </c>
      <c r="C1285" s="10">
        <v>12</v>
      </c>
      <c r="D1285" s="10">
        <v>131695008</v>
      </c>
      <c r="E1285" s="10">
        <v>132697174</v>
      </c>
      <c r="F1285" s="10">
        <v>260</v>
      </c>
      <c r="G1285" s="10" t="s">
        <v>3765</v>
      </c>
      <c r="H1285" s="10" t="s">
        <v>3766</v>
      </c>
      <c r="I1285" s="6">
        <v>0.14130599999999999</v>
      </c>
      <c r="J1285" s="6">
        <v>0.10102800000000001</v>
      </c>
      <c r="K1285" s="10" t="s">
        <v>3767</v>
      </c>
      <c r="L1285" s="10" t="s">
        <v>161</v>
      </c>
      <c r="M1285" s="10" t="s">
        <v>3767</v>
      </c>
      <c r="N1285" s="6">
        <v>4.60318</v>
      </c>
    </row>
    <row r="1286" spans="1:14" x14ac:dyDescent="0.2">
      <c r="A1286" s="65">
        <v>1282</v>
      </c>
      <c r="B1286" s="10" t="s">
        <v>171</v>
      </c>
      <c r="C1286" s="10">
        <v>12</v>
      </c>
      <c r="D1286" s="10">
        <v>132783328</v>
      </c>
      <c r="E1286" s="10">
        <v>132911188</v>
      </c>
      <c r="F1286" s="10">
        <v>46</v>
      </c>
      <c r="G1286" s="10" t="s">
        <v>3768</v>
      </c>
      <c r="H1286" s="10" t="s">
        <v>3769</v>
      </c>
      <c r="I1286" s="6">
        <v>0.30624099999999999</v>
      </c>
      <c r="J1286" s="6">
        <v>4.4660999999999999E-2</v>
      </c>
      <c r="K1286" s="10" t="s">
        <v>3770</v>
      </c>
      <c r="L1286" s="10" t="s">
        <v>221</v>
      </c>
      <c r="M1286" s="10" t="s">
        <v>3770</v>
      </c>
      <c r="N1286" s="6">
        <v>7.5218699999999998</v>
      </c>
    </row>
    <row r="1287" spans="1:14" x14ac:dyDescent="0.2">
      <c r="A1287" s="65">
        <v>1283</v>
      </c>
      <c r="B1287" s="10" t="s">
        <v>171</v>
      </c>
      <c r="C1287" s="10">
        <v>12</v>
      </c>
      <c r="D1287" s="10">
        <v>13261309</v>
      </c>
      <c r="E1287" s="10">
        <v>20558200</v>
      </c>
      <c r="F1287" s="10">
        <v>532</v>
      </c>
      <c r="G1287" s="10" t="s">
        <v>3771</v>
      </c>
      <c r="H1287" s="10" t="s">
        <v>3772</v>
      </c>
      <c r="I1287" s="6">
        <v>0.28954099999999999</v>
      </c>
      <c r="J1287" s="6">
        <v>0.204014</v>
      </c>
      <c r="K1287" s="10" t="s">
        <v>3773</v>
      </c>
      <c r="N1287" s="6">
        <v>5.5329800000000002</v>
      </c>
    </row>
    <row r="1288" spans="1:14" x14ac:dyDescent="0.2">
      <c r="A1288" s="65">
        <v>1284</v>
      </c>
      <c r="B1288" s="10" t="s">
        <v>171</v>
      </c>
      <c r="C1288" s="10">
        <v>12</v>
      </c>
      <c r="D1288" s="10">
        <v>14252580</v>
      </c>
      <c r="E1288" s="10">
        <v>14269541</v>
      </c>
      <c r="F1288" s="10">
        <v>13</v>
      </c>
      <c r="G1288" s="10" t="s">
        <v>3774</v>
      </c>
      <c r="H1288" s="10" t="s">
        <v>3775</v>
      </c>
      <c r="I1288" s="6">
        <v>0.26549600000000001</v>
      </c>
      <c r="J1288" s="6">
        <v>0.56227299999999902</v>
      </c>
      <c r="K1288" s="10" t="s">
        <v>3776</v>
      </c>
      <c r="N1288" s="6">
        <v>9.0246300000000002</v>
      </c>
    </row>
    <row r="1289" spans="1:14" x14ac:dyDescent="0.2">
      <c r="A1289" s="65">
        <v>1285</v>
      </c>
      <c r="B1289" s="10" t="s">
        <v>171</v>
      </c>
      <c r="C1289" s="10">
        <v>12</v>
      </c>
      <c r="D1289" s="10">
        <v>16762716</v>
      </c>
      <c r="E1289" s="10">
        <v>16899384</v>
      </c>
      <c r="F1289" s="10">
        <v>30</v>
      </c>
      <c r="G1289" s="10" t="s">
        <v>3777</v>
      </c>
      <c r="H1289" s="10" t="s">
        <v>3778</v>
      </c>
      <c r="I1289" s="6">
        <v>0.230492</v>
      </c>
      <c r="J1289" s="6">
        <v>7.7483899999999994E-2</v>
      </c>
      <c r="K1289" s="10" t="s">
        <v>3779</v>
      </c>
      <c r="N1289" s="6">
        <v>5.6111500000000003</v>
      </c>
    </row>
    <row r="1290" spans="1:14" x14ac:dyDescent="0.2">
      <c r="A1290" s="65">
        <v>1286</v>
      </c>
      <c r="B1290" s="10" t="s">
        <v>171</v>
      </c>
      <c r="C1290" s="10">
        <v>12</v>
      </c>
      <c r="D1290" s="10">
        <v>16946951</v>
      </c>
      <c r="E1290" s="10">
        <v>17028577</v>
      </c>
      <c r="F1290" s="10">
        <v>11</v>
      </c>
      <c r="G1290" s="10" t="s">
        <v>3780</v>
      </c>
      <c r="H1290" s="10" t="s">
        <v>3781</v>
      </c>
      <c r="I1290" s="6">
        <v>0.29927399999999998</v>
      </c>
      <c r="J1290" s="6">
        <v>0.14549400000000001</v>
      </c>
      <c r="K1290" s="10" t="s">
        <v>3779</v>
      </c>
      <c r="N1290" s="6">
        <v>9.4354099999999992</v>
      </c>
    </row>
    <row r="1291" spans="1:14" x14ac:dyDescent="0.2">
      <c r="A1291" s="65">
        <v>1287</v>
      </c>
      <c r="B1291" s="10" t="s">
        <v>171</v>
      </c>
      <c r="C1291" s="10">
        <v>12</v>
      </c>
      <c r="D1291" s="10">
        <v>17385880</v>
      </c>
      <c r="E1291" s="10">
        <v>17610380</v>
      </c>
      <c r="F1291" s="10">
        <v>28</v>
      </c>
      <c r="G1291" s="10" t="s">
        <v>3782</v>
      </c>
      <c r="H1291" s="10" t="s">
        <v>3783</v>
      </c>
      <c r="I1291" s="6">
        <v>0.129661</v>
      </c>
      <c r="J1291" s="6">
        <v>0.267349</v>
      </c>
      <c r="K1291" s="10" t="s">
        <v>3784</v>
      </c>
      <c r="N1291" s="6">
        <v>6.2580999999999998</v>
      </c>
    </row>
    <row r="1292" spans="1:14" x14ac:dyDescent="0.2">
      <c r="A1292" s="65">
        <v>1288</v>
      </c>
      <c r="B1292" s="10" t="s">
        <v>171</v>
      </c>
      <c r="C1292" s="10">
        <v>12</v>
      </c>
      <c r="D1292" s="10">
        <v>17936413</v>
      </c>
      <c r="E1292" s="10">
        <v>17964277</v>
      </c>
      <c r="F1292" s="10">
        <v>12</v>
      </c>
      <c r="G1292" s="10" t="s">
        <v>3785</v>
      </c>
      <c r="H1292" s="10" t="s">
        <v>3786</v>
      </c>
      <c r="I1292" s="6">
        <v>0.13616600000000001</v>
      </c>
      <c r="J1292" s="6">
        <v>0.11516700000000001</v>
      </c>
      <c r="K1292" s="10" t="s">
        <v>3784</v>
      </c>
      <c r="N1292" s="6">
        <v>7.4619899999999904</v>
      </c>
    </row>
    <row r="1293" spans="1:14" x14ac:dyDescent="0.2">
      <c r="A1293" s="65">
        <v>1289</v>
      </c>
      <c r="B1293" s="10" t="s">
        <v>171</v>
      </c>
      <c r="C1293" s="10">
        <v>12</v>
      </c>
      <c r="D1293" s="10">
        <v>12927507</v>
      </c>
      <c r="E1293" s="10">
        <v>20558200</v>
      </c>
      <c r="F1293" s="10">
        <v>577</v>
      </c>
      <c r="G1293" s="10" t="s">
        <v>3787</v>
      </c>
      <c r="H1293" s="10" t="s">
        <v>3788</v>
      </c>
      <c r="I1293" s="6">
        <v>0.188218</v>
      </c>
      <c r="J1293" s="6">
        <v>0.17325599999999999</v>
      </c>
      <c r="K1293" s="10" t="s">
        <v>3789</v>
      </c>
      <c r="N1293" s="6">
        <v>5.5528899999999997</v>
      </c>
    </row>
    <row r="1294" spans="1:14" x14ac:dyDescent="0.2">
      <c r="A1294" s="65">
        <v>1290</v>
      </c>
      <c r="B1294" s="10" t="s">
        <v>171</v>
      </c>
      <c r="C1294" s="10">
        <v>12</v>
      </c>
      <c r="D1294" s="10">
        <v>19107265</v>
      </c>
      <c r="E1294" s="10">
        <v>19260157</v>
      </c>
      <c r="F1294" s="10">
        <v>37</v>
      </c>
      <c r="G1294" s="10" t="s">
        <v>3790</v>
      </c>
      <c r="H1294" s="10" t="s">
        <v>3791</v>
      </c>
      <c r="I1294" s="6">
        <v>0.73049200000000003</v>
      </c>
      <c r="J1294" s="6">
        <v>7.6867699999999997E-2</v>
      </c>
      <c r="K1294" s="10" t="s">
        <v>3789</v>
      </c>
      <c r="L1294" s="10" t="s">
        <v>5</v>
      </c>
      <c r="M1294" s="10" t="s">
        <v>3789</v>
      </c>
      <c r="N1294" s="6">
        <v>6.1150599999999997</v>
      </c>
    </row>
    <row r="1295" spans="1:14" x14ac:dyDescent="0.2">
      <c r="A1295" s="65">
        <v>1291</v>
      </c>
      <c r="B1295" s="10" t="s">
        <v>171</v>
      </c>
      <c r="C1295" s="10">
        <v>12</v>
      </c>
      <c r="D1295" s="10">
        <v>1960544</v>
      </c>
      <c r="E1295" s="10">
        <v>2016672</v>
      </c>
      <c r="F1295" s="10">
        <v>16</v>
      </c>
      <c r="G1295" s="10" t="s">
        <v>3792</v>
      </c>
      <c r="H1295" s="10" t="s">
        <v>3793</v>
      </c>
      <c r="I1295" s="6">
        <v>0.30698199999999998</v>
      </c>
      <c r="J1295" s="6">
        <v>0.14604</v>
      </c>
      <c r="K1295" s="10" t="s">
        <v>3794</v>
      </c>
      <c r="N1295" s="6">
        <v>3.2606799999999998</v>
      </c>
    </row>
    <row r="1296" spans="1:14" x14ac:dyDescent="0.2">
      <c r="A1296" s="65">
        <v>1292</v>
      </c>
      <c r="B1296" s="10" t="s">
        <v>239</v>
      </c>
      <c r="C1296" s="10">
        <v>12</v>
      </c>
      <c r="D1296" s="10">
        <v>19952960</v>
      </c>
      <c r="E1296" s="10">
        <v>20487076</v>
      </c>
      <c r="F1296" s="10">
        <v>38</v>
      </c>
      <c r="G1296" s="10" t="s">
        <v>3795</v>
      </c>
      <c r="H1296" s="10" t="s">
        <v>3796</v>
      </c>
      <c r="I1296" s="6">
        <v>0.30415500000000001</v>
      </c>
      <c r="J1296" s="6">
        <v>0.66021200000000002</v>
      </c>
      <c r="K1296" s="10" t="s">
        <v>3797</v>
      </c>
      <c r="L1296" s="10" t="s">
        <v>5</v>
      </c>
      <c r="M1296" s="10" t="s">
        <v>3797</v>
      </c>
      <c r="N1296" s="6">
        <v>4.4915000000000003</v>
      </c>
    </row>
    <row r="1297" spans="1:14" x14ac:dyDescent="0.2">
      <c r="A1297" s="65">
        <v>1293</v>
      </c>
      <c r="B1297" s="10" t="s">
        <v>171</v>
      </c>
      <c r="C1297" s="10">
        <v>12</v>
      </c>
      <c r="D1297" s="10">
        <v>2050390</v>
      </c>
      <c r="E1297" s="10">
        <v>2050390</v>
      </c>
      <c r="F1297" s="10">
        <v>1</v>
      </c>
      <c r="G1297" s="10" t="s">
        <v>3798</v>
      </c>
      <c r="H1297" s="10" t="s">
        <v>3799</v>
      </c>
      <c r="I1297" s="6">
        <v>0.33919899999999997</v>
      </c>
      <c r="J1297" s="6">
        <v>0.99294800000000005</v>
      </c>
      <c r="K1297" s="10" t="s">
        <v>3800</v>
      </c>
      <c r="L1297" s="10" t="s">
        <v>221</v>
      </c>
      <c r="M1297" s="10" t="s">
        <v>3800</v>
      </c>
      <c r="N1297" s="6">
        <v>10.775449999999999</v>
      </c>
    </row>
    <row r="1298" spans="1:14" x14ac:dyDescent="0.2">
      <c r="A1298" s="65">
        <v>1294</v>
      </c>
      <c r="B1298" s="10" t="s">
        <v>171</v>
      </c>
      <c r="C1298" s="10">
        <v>12</v>
      </c>
      <c r="D1298" s="10">
        <v>22411260</v>
      </c>
      <c r="E1298" s="10">
        <v>24328038</v>
      </c>
      <c r="F1298" s="10">
        <v>91</v>
      </c>
      <c r="G1298" s="10" t="s">
        <v>3801</v>
      </c>
      <c r="H1298" s="10" t="s">
        <v>3802</v>
      </c>
      <c r="I1298" s="6">
        <v>0.27975100000000003</v>
      </c>
      <c r="J1298" s="6">
        <v>0.15378599999999901</v>
      </c>
      <c r="K1298" s="10" t="s">
        <v>3803</v>
      </c>
      <c r="N1298" s="6">
        <v>3.54793</v>
      </c>
    </row>
    <row r="1299" spans="1:14" x14ac:dyDescent="0.2">
      <c r="A1299" s="65">
        <v>1295</v>
      </c>
      <c r="B1299" s="10" t="s">
        <v>171</v>
      </c>
      <c r="C1299" s="10">
        <v>12</v>
      </c>
      <c r="D1299" s="10">
        <v>23339050</v>
      </c>
      <c r="E1299" s="10">
        <v>23481309</v>
      </c>
      <c r="F1299" s="10">
        <v>119</v>
      </c>
      <c r="G1299" s="10" t="s">
        <v>3804</v>
      </c>
      <c r="H1299" s="10" t="s">
        <v>3805</v>
      </c>
      <c r="I1299" s="6">
        <v>0.78268800000000005</v>
      </c>
      <c r="J1299" s="6">
        <v>4.1771099999999999E-2</v>
      </c>
      <c r="K1299" s="10" t="s">
        <v>3806</v>
      </c>
      <c r="N1299" s="6">
        <v>5.7957599999999996</v>
      </c>
    </row>
    <row r="1300" spans="1:14" x14ac:dyDescent="0.2">
      <c r="A1300" s="65">
        <v>1296</v>
      </c>
      <c r="B1300" s="10" t="s">
        <v>171</v>
      </c>
      <c r="C1300" s="10">
        <v>12</v>
      </c>
      <c r="D1300" s="10">
        <v>23593548</v>
      </c>
      <c r="E1300" s="10">
        <v>23612737</v>
      </c>
      <c r="F1300" s="10">
        <v>9</v>
      </c>
      <c r="G1300" s="10" t="s">
        <v>3807</v>
      </c>
      <c r="H1300" s="10" t="s">
        <v>3808</v>
      </c>
      <c r="I1300" s="6">
        <v>0.104445</v>
      </c>
      <c r="J1300" s="6">
        <v>0.36061700000000002</v>
      </c>
      <c r="K1300" s="10" t="s">
        <v>3806</v>
      </c>
      <c r="L1300" s="10" t="s">
        <v>5</v>
      </c>
      <c r="M1300" s="10" t="s">
        <v>3806</v>
      </c>
      <c r="N1300" s="6">
        <v>6.7557799999999997</v>
      </c>
    </row>
    <row r="1301" spans="1:14" x14ac:dyDescent="0.2">
      <c r="A1301" s="65">
        <v>1297</v>
      </c>
      <c r="B1301" s="10" t="s">
        <v>171</v>
      </c>
      <c r="C1301" s="10">
        <v>12</v>
      </c>
      <c r="D1301" s="10">
        <v>100400</v>
      </c>
      <c r="E1301" s="10">
        <v>2380224</v>
      </c>
      <c r="F1301" s="10">
        <v>112</v>
      </c>
      <c r="G1301" s="10" t="s">
        <v>3809</v>
      </c>
      <c r="H1301" s="10" t="s">
        <v>3810</v>
      </c>
      <c r="I1301" s="6">
        <v>0.41763699999999998</v>
      </c>
      <c r="J1301" s="6">
        <v>0.50940299999999905</v>
      </c>
      <c r="K1301" s="10" t="s">
        <v>3800</v>
      </c>
      <c r="L1301" s="10" t="s">
        <v>5</v>
      </c>
      <c r="M1301" s="10" t="s">
        <v>3800</v>
      </c>
      <c r="N1301" s="6">
        <v>4.7111999999999998</v>
      </c>
    </row>
    <row r="1302" spans="1:14" x14ac:dyDescent="0.2">
      <c r="A1302" s="65">
        <v>1298</v>
      </c>
      <c r="B1302" s="10" t="s">
        <v>171</v>
      </c>
      <c r="C1302" s="10">
        <v>12</v>
      </c>
      <c r="D1302" s="10">
        <v>23905201</v>
      </c>
      <c r="E1302" s="10">
        <v>23907141</v>
      </c>
      <c r="F1302" s="10">
        <v>3</v>
      </c>
      <c r="G1302" s="10" t="s">
        <v>3811</v>
      </c>
      <c r="H1302" s="10" t="s">
        <v>3812</v>
      </c>
      <c r="I1302" s="6">
        <v>0.11838899999999999</v>
      </c>
      <c r="J1302" s="6">
        <v>0.422821</v>
      </c>
      <c r="K1302" s="10" t="s">
        <v>3806</v>
      </c>
      <c r="L1302" s="10" t="s">
        <v>5</v>
      </c>
      <c r="M1302" s="10" t="s">
        <v>3806</v>
      </c>
      <c r="N1302" s="6">
        <v>9.6706399999999899</v>
      </c>
    </row>
    <row r="1303" spans="1:14" x14ac:dyDescent="0.2">
      <c r="A1303" s="65">
        <v>1299</v>
      </c>
      <c r="B1303" s="10" t="s">
        <v>171</v>
      </c>
      <c r="C1303" s="10">
        <v>12</v>
      </c>
      <c r="D1303" s="10">
        <v>24409004</v>
      </c>
      <c r="E1303" s="10">
        <v>24513105</v>
      </c>
      <c r="F1303" s="10">
        <v>27</v>
      </c>
      <c r="G1303" s="10" t="s">
        <v>3813</v>
      </c>
      <c r="H1303" s="10" t="s">
        <v>3814</v>
      </c>
      <c r="I1303" s="6">
        <v>0.54046899999999998</v>
      </c>
      <c r="J1303" s="6">
        <v>9.94424E-2</v>
      </c>
      <c r="K1303" s="10" t="s">
        <v>3815</v>
      </c>
      <c r="N1303" s="6">
        <v>5.7326199999999998</v>
      </c>
    </row>
    <row r="1304" spans="1:14" x14ac:dyDescent="0.2">
      <c r="A1304" s="65">
        <v>1300</v>
      </c>
      <c r="B1304" s="10" t="s">
        <v>171</v>
      </c>
      <c r="C1304" s="10">
        <v>12</v>
      </c>
      <c r="D1304" s="10">
        <v>2806588</v>
      </c>
      <c r="E1304" s="10">
        <v>5768229</v>
      </c>
      <c r="F1304" s="10">
        <v>702</v>
      </c>
      <c r="G1304" s="10" t="s">
        <v>3816</v>
      </c>
      <c r="H1304" s="10" t="s">
        <v>3817</v>
      </c>
      <c r="I1304" s="6">
        <v>0.70027099999999998</v>
      </c>
      <c r="J1304" s="6">
        <v>0.101031</v>
      </c>
      <c r="K1304" s="10" t="s">
        <v>3818</v>
      </c>
      <c r="L1304" s="10" t="s">
        <v>5</v>
      </c>
      <c r="M1304" s="10" t="s">
        <v>3818</v>
      </c>
      <c r="N1304" s="6">
        <v>4.0945199999999904</v>
      </c>
    </row>
    <row r="1305" spans="1:14" x14ac:dyDescent="0.2">
      <c r="A1305" s="65">
        <v>1301</v>
      </c>
      <c r="B1305" s="10" t="s">
        <v>171</v>
      </c>
      <c r="C1305" s="10">
        <v>12</v>
      </c>
      <c r="D1305" s="10">
        <v>32311838</v>
      </c>
      <c r="E1305" s="10">
        <v>32703013</v>
      </c>
      <c r="F1305" s="10">
        <v>179</v>
      </c>
      <c r="G1305" s="10" t="s">
        <v>3819</v>
      </c>
      <c r="H1305" s="10" t="s">
        <v>3820</v>
      </c>
      <c r="I1305" s="6">
        <v>0.433168</v>
      </c>
      <c r="J1305" s="6">
        <v>2.4544099999999999E-2</v>
      </c>
      <c r="K1305" s="10" t="s">
        <v>3821</v>
      </c>
      <c r="L1305" s="10" t="s">
        <v>5</v>
      </c>
      <c r="M1305" s="10" t="s">
        <v>3821</v>
      </c>
      <c r="N1305" s="6">
        <v>5.2479899999999997</v>
      </c>
    </row>
    <row r="1306" spans="1:14" x14ac:dyDescent="0.2">
      <c r="A1306" s="65">
        <v>1302</v>
      </c>
      <c r="B1306" s="10" t="s">
        <v>171</v>
      </c>
      <c r="C1306" s="10">
        <v>12</v>
      </c>
      <c r="D1306" s="10">
        <v>33217471</v>
      </c>
      <c r="E1306" s="10">
        <v>33254158</v>
      </c>
      <c r="F1306" s="10">
        <v>59</v>
      </c>
      <c r="G1306" s="10" t="s">
        <v>3822</v>
      </c>
      <c r="H1306" s="10" t="s">
        <v>3823</v>
      </c>
      <c r="I1306" s="6">
        <v>0.124207</v>
      </c>
      <c r="J1306" s="6">
        <v>2.3457700000000001E-2</v>
      </c>
      <c r="K1306" s="10" t="s">
        <v>3824</v>
      </c>
      <c r="N1306" s="6">
        <v>12.598380000000001</v>
      </c>
    </row>
    <row r="1307" spans="1:14" x14ac:dyDescent="0.2">
      <c r="A1307" s="65">
        <v>1303</v>
      </c>
      <c r="B1307" s="10" t="s">
        <v>171</v>
      </c>
      <c r="C1307" s="10">
        <v>12</v>
      </c>
      <c r="D1307" s="10">
        <v>39020569</v>
      </c>
      <c r="E1307" s="10">
        <v>39049166</v>
      </c>
      <c r="F1307" s="10">
        <v>30</v>
      </c>
      <c r="G1307" s="10" t="s">
        <v>3825</v>
      </c>
      <c r="H1307" s="10" t="s">
        <v>3826</v>
      </c>
      <c r="I1307" s="6">
        <v>0.23394100000000001</v>
      </c>
      <c r="J1307" s="6">
        <v>5.52300999999999E-2</v>
      </c>
      <c r="K1307" s="10" t="s">
        <v>3827</v>
      </c>
      <c r="N1307" s="6">
        <v>6.4483699999999997</v>
      </c>
    </row>
    <row r="1308" spans="1:14" x14ac:dyDescent="0.2">
      <c r="A1308" s="65">
        <v>1304</v>
      </c>
      <c r="B1308" s="10" t="s">
        <v>171</v>
      </c>
      <c r="C1308" s="10">
        <v>12</v>
      </c>
      <c r="D1308" s="10">
        <v>39273839</v>
      </c>
      <c r="E1308" s="10">
        <v>39588611</v>
      </c>
      <c r="F1308" s="10">
        <v>84</v>
      </c>
      <c r="G1308" s="10" t="s">
        <v>3828</v>
      </c>
      <c r="H1308" s="10" t="s">
        <v>3829</v>
      </c>
      <c r="I1308" s="6">
        <v>0.105156</v>
      </c>
      <c r="J1308" s="6">
        <v>2.15535E-2</v>
      </c>
      <c r="K1308" s="10" t="s">
        <v>3830</v>
      </c>
      <c r="L1308" s="10" t="s">
        <v>5</v>
      </c>
      <c r="M1308" s="10" t="s">
        <v>3830</v>
      </c>
      <c r="N1308" s="6">
        <v>0.22408</v>
      </c>
    </row>
    <row r="1309" spans="1:14" x14ac:dyDescent="0.2">
      <c r="A1309" s="65">
        <v>1305</v>
      </c>
      <c r="B1309" s="10" t="s">
        <v>171</v>
      </c>
      <c r="C1309" s="10">
        <v>12</v>
      </c>
      <c r="D1309" s="10">
        <v>39576514</v>
      </c>
      <c r="E1309" s="10">
        <v>39624276</v>
      </c>
      <c r="F1309" s="10">
        <v>8</v>
      </c>
      <c r="G1309" s="10" t="s">
        <v>3831</v>
      </c>
      <c r="H1309" s="10" t="s">
        <v>3832</v>
      </c>
      <c r="I1309" s="6">
        <v>1.8493200000000001E-2</v>
      </c>
      <c r="J1309" s="6">
        <v>0.20848700000000001</v>
      </c>
      <c r="K1309" s="10" t="s">
        <v>3830</v>
      </c>
      <c r="L1309" s="10" t="s">
        <v>5</v>
      </c>
      <c r="M1309" s="10" t="s">
        <v>3830</v>
      </c>
      <c r="N1309" s="6">
        <v>5.26119</v>
      </c>
    </row>
    <row r="1310" spans="1:14" x14ac:dyDescent="0.2">
      <c r="A1310" s="65">
        <v>1306</v>
      </c>
      <c r="B1310" s="10" t="s">
        <v>171</v>
      </c>
      <c r="C1310" s="10">
        <v>12</v>
      </c>
      <c r="D1310" s="10">
        <v>41416063</v>
      </c>
      <c r="E1310" s="10">
        <v>41495362</v>
      </c>
      <c r="F1310" s="10">
        <v>120</v>
      </c>
      <c r="G1310" s="10" t="s">
        <v>3833</v>
      </c>
      <c r="H1310" s="10" t="s">
        <v>3834</v>
      </c>
      <c r="I1310" s="6">
        <v>0.47552100000000003</v>
      </c>
      <c r="J1310" s="6">
        <v>1.431E-2</v>
      </c>
      <c r="K1310" s="10" t="s">
        <v>3835</v>
      </c>
      <c r="L1310" s="10" t="s">
        <v>5</v>
      </c>
      <c r="M1310" s="10" t="s">
        <v>3835</v>
      </c>
      <c r="N1310" s="6">
        <v>18.976749999999999</v>
      </c>
    </row>
    <row r="1311" spans="1:14" x14ac:dyDescent="0.2">
      <c r="A1311" s="65">
        <v>1307</v>
      </c>
      <c r="B1311" s="10" t="s">
        <v>171</v>
      </c>
      <c r="C1311" s="10">
        <v>12</v>
      </c>
      <c r="D1311" s="10">
        <v>41566518</v>
      </c>
      <c r="E1311" s="10">
        <v>41717205</v>
      </c>
      <c r="F1311" s="10">
        <v>86</v>
      </c>
      <c r="G1311" s="10" t="s">
        <v>3836</v>
      </c>
      <c r="H1311" s="10" t="s">
        <v>3837</v>
      </c>
      <c r="I1311" s="6">
        <v>0.52955099999999999</v>
      </c>
      <c r="J1311" s="6">
        <v>0.188162</v>
      </c>
      <c r="K1311" s="10" t="s">
        <v>3835</v>
      </c>
      <c r="N1311" s="6">
        <v>8.6505500000000008</v>
      </c>
    </row>
    <row r="1312" spans="1:14" x14ac:dyDescent="0.2">
      <c r="A1312" s="65">
        <v>1308</v>
      </c>
      <c r="B1312" s="10" t="s">
        <v>171</v>
      </c>
      <c r="C1312" s="10">
        <v>12</v>
      </c>
      <c r="D1312" s="10">
        <v>42008037</v>
      </c>
      <c r="E1312" s="10">
        <v>42597336</v>
      </c>
      <c r="F1312" s="10">
        <v>136</v>
      </c>
      <c r="G1312" s="10" t="s">
        <v>3838</v>
      </c>
      <c r="H1312" s="10" t="s">
        <v>3839</v>
      </c>
      <c r="I1312" s="6">
        <v>0.63916499999999998</v>
      </c>
      <c r="J1312" s="6">
        <v>5.0799299999999999E-2</v>
      </c>
      <c r="K1312" s="10" t="s">
        <v>3840</v>
      </c>
      <c r="L1312" s="10" t="s">
        <v>5</v>
      </c>
      <c r="M1312" s="10" t="s">
        <v>3840</v>
      </c>
      <c r="N1312" s="6">
        <v>3.3059699999999999</v>
      </c>
    </row>
    <row r="1313" spans="1:14" x14ac:dyDescent="0.2">
      <c r="A1313" s="65">
        <v>1309</v>
      </c>
      <c r="B1313" s="10" t="s">
        <v>171</v>
      </c>
      <c r="C1313" s="10">
        <v>12</v>
      </c>
      <c r="D1313" s="10">
        <v>4275678</v>
      </c>
      <c r="E1313" s="10">
        <v>4275678</v>
      </c>
      <c r="F1313" s="10">
        <v>1</v>
      </c>
      <c r="G1313" s="10" t="s">
        <v>3841</v>
      </c>
      <c r="H1313" s="10" t="s">
        <v>3842</v>
      </c>
      <c r="I1313" s="6">
        <v>1.8498500000000001E-2</v>
      </c>
      <c r="J1313" s="6">
        <v>0.99964600000000003</v>
      </c>
      <c r="K1313" s="10" t="s">
        <v>3843</v>
      </c>
      <c r="L1313" s="10" t="s">
        <v>5</v>
      </c>
      <c r="M1313" s="10" t="s">
        <v>3843</v>
      </c>
      <c r="N1313" s="6">
        <v>7.3599899999999998</v>
      </c>
    </row>
    <row r="1314" spans="1:14" x14ac:dyDescent="0.2">
      <c r="A1314" s="65">
        <v>1310</v>
      </c>
      <c r="B1314" s="10" t="s">
        <v>171</v>
      </c>
      <c r="C1314" s="10">
        <v>12</v>
      </c>
      <c r="D1314" s="10">
        <v>2824385</v>
      </c>
      <c r="E1314" s="10">
        <v>5749457</v>
      </c>
      <c r="F1314" s="10">
        <v>236</v>
      </c>
      <c r="G1314" s="10" t="s">
        <v>3844</v>
      </c>
      <c r="H1314" s="10" t="s">
        <v>3845</v>
      </c>
      <c r="I1314" s="6">
        <v>0.48893300000000001</v>
      </c>
      <c r="J1314" s="6">
        <v>0.22691700000000001</v>
      </c>
      <c r="K1314" s="10" t="s">
        <v>3846</v>
      </c>
      <c r="L1314" s="10" t="s">
        <v>5</v>
      </c>
      <c r="M1314" s="10" t="s">
        <v>3846</v>
      </c>
      <c r="N1314" s="6">
        <v>4.5186500000000001</v>
      </c>
    </row>
    <row r="1315" spans="1:14" x14ac:dyDescent="0.2">
      <c r="A1315" s="65">
        <v>1311</v>
      </c>
      <c r="B1315" s="10" t="s">
        <v>171</v>
      </c>
      <c r="C1315" s="10">
        <v>12</v>
      </c>
      <c r="D1315" s="10">
        <v>48654723</v>
      </c>
      <c r="E1315" s="10">
        <v>49556468</v>
      </c>
      <c r="F1315" s="10">
        <v>47</v>
      </c>
      <c r="G1315" s="10" t="s">
        <v>3847</v>
      </c>
      <c r="H1315" s="10" t="s">
        <v>3848</v>
      </c>
      <c r="I1315" s="6">
        <v>3.4751299999999999E-2</v>
      </c>
      <c r="J1315" s="6">
        <v>0.44870900000000002</v>
      </c>
      <c r="K1315" s="10" t="s">
        <v>3849</v>
      </c>
      <c r="L1315" s="10" t="s">
        <v>161</v>
      </c>
      <c r="M1315" s="10" t="s">
        <v>3849</v>
      </c>
      <c r="N1315" s="6">
        <v>11.942769999999999</v>
      </c>
    </row>
    <row r="1316" spans="1:14" x14ac:dyDescent="0.2">
      <c r="A1316" s="65">
        <v>1312</v>
      </c>
      <c r="B1316" s="10" t="s">
        <v>171</v>
      </c>
      <c r="C1316" s="10">
        <v>12</v>
      </c>
      <c r="D1316" s="10">
        <v>48654723</v>
      </c>
      <c r="E1316" s="10">
        <v>50192844</v>
      </c>
      <c r="F1316" s="10">
        <v>16</v>
      </c>
      <c r="G1316" s="10" t="s">
        <v>3850</v>
      </c>
      <c r="H1316" s="10" t="s">
        <v>3851</v>
      </c>
      <c r="I1316" s="6">
        <v>3.7793E-2</v>
      </c>
      <c r="J1316" s="6">
        <v>0.80396400000000001</v>
      </c>
      <c r="K1316" s="10" t="s">
        <v>3849</v>
      </c>
      <c r="L1316" s="10" t="s">
        <v>3852</v>
      </c>
      <c r="M1316" s="10" t="s">
        <v>3853</v>
      </c>
      <c r="N1316" s="6">
        <v>6.3940099999999997</v>
      </c>
    </row>
    <row r="1317" spans="1:14" x14ac:dyDescent="0.2">
      <c r="A1317" s="65">
        <v>1313</v>
      </c>
      <c r="B1317" s="10" t="s">
        <v>171</v>
      </c>
      <c r="C1317" s="10">
        <v>12</v>
      </c>
      <c r="D1317" s="10">
        <v>49869365</v>
      </c>
      <c r="E1317" s="10">
        <v>49869365</v>
      </c>
      <c r="F1317" s="10">
        <v>1</v>
      </c>
      <c r="G1317" s="10" t="s">
        <v>3854</v>
      </c>
      <c r="H1317" s="10" t="s">
        <v>3855</v>
      </c>
      <c r="I1317" s="6">
        <v>0.38511699999999999</v>
      </c>
      <c r="J1317" s="6">
        <v>0.99700800000000001</v>
      </c>
      <c r="K1317" s="10" t="s">
        <v>3856</v>
      </c>
      <c r="L1317" s="10" t="s">
        <v>275</v>
      </c>
      <c r="M1317" s="10" t="s">
        <v>3856</v>
      </c>
      <c r="N1317" s="6">
        <v>77.291700000000006</v>
      </c>
    </row>
    <row r="1318" spans="1:14" x14ac:dyDescent="0.2">
      <c r="A1318" s="65">
        <v>1314</v>
      </c>
      <c r="B1318" s="10" t="s">
        <v>171</v>
      </c>
      <c r="C1318" s="10">
        <v>12</v>
      </c>
      <c r="D1318" s="10">
        <v>48425437</v>
      </c>
      <c r="E1318" s="10">
        <v>51191846</v>
      </c>
      <c r="F1318" s="10">
        <v>27</v>
      </c>
      <c r="G1318" s="10" t="s">
        <v>3857</v>
      </c>
      <c r="H1318" s="10" t="s">
        <v>3858</v>
      </c>
      <c r="I1318" s="6">
        <v>0.106418</v>
      </c>
      <c r="J1318" s="6">
        <v>0.57027799999999995</v>
      </c>
      <c r="K1318" s="10" t="s">
        <v>3856</v>
      </c>
      <c r="N1318" s="6">
        <v>0.53948999999999903</v>
      </c>
    </row>
    <row r="1319" spans="1:14" x14ac:dyDescent="0.2">
      <c r="A1319" s="65">
        <v>1315</v>
      </c>
      <c r="B1319" s="10" t="s">
        <v>171</v>
      </c>
      <c r="C1319" s="10">
        <v>12</v>
      </c>
      <c r="D1319" s="10">
        <v>51193512</v>
      </c>
      <c r="E1319" s="10">
        <v>51199833</v>
      </c>
      <c r="F1319" s="10">
        <v>2</v>
      </c>
      <c r="G1319" s="10" t="s">
        <v>3859</v>
      </c>
      <c r="H1319" s="10" t="s">
        <v>3860</v>
      </c>
      <c r="I1319" s="6">
        <v>0.78429599999999999</v>
      </c>
      <c r="J1319" s="6">
        <v>0.70418999999999998</v>
      </c>
      <c r="K1319" s="10" t="s">
        <v>3861</v>
      </c>
      <c r="L1319" s="10" t="s">
        <v>161</v>
      </c>
      <c r="M1319" s="10" t="s">
        <v>3861</v>
      </c>
      <c r="N1319" s="6">
        <v>5.01248</v>
      </c>
    </row>
    <row r="1320" spans="1:14" x14ac:dyDescent="0.2">
      <c r="A1320" s="65">
        <v>1316</v>
      </c>
      <c r="B1320" s="10" t="s">
        <v>171</v>
      </c>
      <c r="C1320" s="10">
        <v>12</v>
      </c>
      <c r="D1320" s="10">
        <v>52773632</v>
      </c>
      <c r="E1320" s="10">
        <v>57544782</v>
      </c>
      <c r="F1320" s="10">
        <v>149</v>
      </c>
      <c r="G1320" s="10" t="s">
        <v>3862</v>
      </c>
      <c r="H1320" s="10" t="s">
        <v>3863</v>
      </c>
      <c r="I1320" s="6">
        <v>0.114597</v>
      </c>
      <c r="J1320" s="6">
        <v>8.4856000000000001E-2</v>
      </c>
      <c r="K1320" s="10" t="s">
        <v>3864</v>
      </c>
      <c r="L1320" s="10" t="s">
        <v>221</v>
      </c>
      <c r="M1320" s="10" t="s">
        <v>3864</v>
      </c>
      <c r="N1320" s="6">
        <v>5.9337400000000002</v>
      </c>
    </row>
    <row r="1321" spans="1:14" x14ac:dyDescent="0.2">
      <c r="A1321" s="65">
        <v>1317</v>
      </c>
      <c r="B1321" s="10" t="s">
        <v>171</v>
      </c>
      <c r="C1321" s="10">
        <v>12</v>
      </c>
      <c r="D1321" s="10">
        <v>53260856</v>
      </c>
      <c r="E1321" s="10">
        <v>55038349</v>
      </c>
      <c r="F1321" s="10">
        <v>42</v>
      </c>
      <c r="G1321" s="10" t="s">
        <v>3865</v>
      </c>
      <c r="H1321" s="10" t="s">
        <v>3866</v>
      </c>
      <c r="I1321" s="6">
        <v>0.105407</v>
      </c>
      <c r="J1321" s="6">
        <v>0.23524</v>
      </c>
      <c r="K1321" s="10" t="s">
        <v>3867</v>
      </c>
      <c r="L1321" s="10" t="s">
        <v>221</v>
      </c>
      <c r="M1321" s="10" t="s">
        <v>3867</v>
      </c>
      <c r="N1321" s="6">
        <v>6.9160599999999999</v>
      </c>
    </row>
    <row r="1322" spans="1:14" x14ac:dyDescent="0.2">
      <c r="A1322" s="65">
        <v>1318</v>
      </c>
      <c r="B1322" s="10" t="s">
        <v>171</v>
      </c>
      <c r="C1322" s="10">
        <v>12</v>
      </c>
      <c r="D1322" s="10">
        <v>54229348</v>
      </c>
      <c r="E1322" s="10">
        <v>54289855</v>
      </c>
      <c r="F1322" s="10">
        <v>18</v>
      </c>
      <c r="G1322" s="10" t="s">
        <v>3868</v>
      </c>
      <c r="H1322" s="10" t="s">
        <v>3869</v>
      </c>
      <c r="I1322" s="6">
        <v>0.40421400000000002</v>
      </c>
      <c r="J1322" s="6">
        <v>6.5608100000000003E-2</v>
      </c>
      <c r="K1322" s="10" t="s">
        <v>3870</v>
      </c>
      <c r="L1322" s="10" t="s">
        <v>275</v>
      </c>
      <c r="M1322" s="10" t="s">
        <v>3870</v>
      </c>
      <c r="N1322" s="6">
        <v>9.3192699999999995</v>
      </c>
    </row>
    <row r="1323" spans="1:14" x14ac:dyDescent="0.2">
      <c r="A1323" s="65">
        <v>1319</v>
      </c>
      <c r="B1323" s="10" t="s">
        <v>239</v>
      </c>
      <c r="C1323" s="10">
        <v>12</v>
      </c>
      <c r="D1323" s="10">
        <v>55683634</v>
      </c>
      <c r="E1323" s="10">
        <v>55717540</v>
      </c>
      <c r="F1323" s="10">
        <v>27</v>
      </c>
      <c r="G1323" s="10" t="s">
        <v>3871</v>
      </c>
      <c r="H1323" s="10" t="s">
        <v>3872</v>
      </c>
      <c r="I1323" s="6">
        <v>0.82631399999999999</v>
      </c>
      <c r="J1323" s="6">
        <v>0.21848600000000001</v>
      </c>
      <c r="K1323" s="10" t="s">
        <v>3873</v>
      </c>
      <c r="L1323" s="10" t="s">
        <v>5</v>
      </c>
      <c r="M1323" s="10" t="s">
        <v>3873</v>
      </c>
      <c r="N1323" s="6">
        <v>7.2480899999999897</v>
      </c>
    </row>
    <row r="1324" spans="1:14" x14ac:dyDescent="0.2">
      <c r="A1324" s="65">
        <v>1320</v>
      </c>
      <c r="B1324" s="10" t="s">
        <v>171</v>
      </c>
      <c r="C1324" s="10">
        <v>12</v>
      </c>
      <c r="D1324" s="10">
        <v>56009793</v>
      </c>
      <c r="E1324" s="10">
        <v>56114625</v>
      </c>
      <c r="F1324" s="10">
        <v>14</v>
      </c>
      <c r="G1324" s="10" t="s">
        <v>3874</v>
      </c>
      <c r="H1324" s="10" t="s">
        <v>3875</v>
      </c>
      <c r="I1324" s="6">
        <v>0.29240100000000002</v>
      </c>
      <c r="J1324" s="6">
        <v>0.32956200000000002</v>
      </c>
      <c r="K1324" s="10" t="s">
        <v>3876</v>
      </c>
      <c r="L1324" s="10" t="s">
        <v>3877</v>
      </c>
      <c r="M1324" s="10" t="s">
        <v>3878</v>
      </c>
      <c r="N1324" s="6">
        <v>16.448029999999999</v>
      </c>
    </row>
    <row r="1325" spans="1:14" x14ac:dyDescent="0.2">
      <c r="A1325" s="65">
        <v>1321</v>
      </c>
      <c r="B1325" s="10" t="s">
        <v>171</v>
      </c>
      <c r="C1325" s="10">
        <v>12</v>
      </c>
      <c r="D1325" s="10">
        <v>53260856</v>
      </c>
      <c r="E1325" s="10">
        <v>56535910</v>
      </c>
      <c r="F1325" s="10">
        <v>26</v>
      </c>
      <c r="G1325" s="10" t="s">
        <v>3879</v>
      </c>
      <c r="H1325" s="10" t="s">
        <v>3880</v>
      </c>
      <c r="I1325" s="6">
        <v>0.17943000000000001</v>
      </c>
      <c r="J1325" s="6">
        <v>0.19520799999999999</v>
      </c>
      <c r="K1325" s="10" t="s">
        <v>3881</v>
      </c>
      <c r="L1325" s="10" t="s">
        <v>3882</v>
      </c>
      <c r="M1325" s="10" t="s">
        <v>3883</v>
      </c>
      <c r="N1325" s="6">
        <v>6.5940899999999996</v>
      </c>
    </row>
    <row r="1326" spans="1:14" x14ac:dyDescent="0.2">
      <c r="A1326" s="65">
        <v>1322</v>
      </c>
      <c r="B1326" s="10" t="s">
        <v>171</v>
      </c>
      <c r="C1326" s="10">
        <v>12</v>
      </c>
      <c r="D1326" s="10">
        <v>53260856</v>
      </c>
      <c r="E1326" s="10">
        <v>57099944</v>
      </c>
      <c r="F1326" s="10">
        <v>38</v>
      </c>
      <c r="G1326" s="10" t="s">
        <v>3884</v>
      </c>
      <c r="H1326" s="10" t="s">
        <v>3885</v>
      </c>
      <c r="I1326" s="6">
        <v>8.9357300000000001E-2</v>
      </c>
      <c r="J1326" s="6">
        <v>0.23209099999999999</v>
      </c>
      <c r="K1326" s="10" t="s">
        <v>3886</v>
      </c>
      <c r="L1326" s="10" t="s">
        <v>251</v>
      </c>
      <c r="M1326" s="10" t="s">
        <v>3887</v>
      </c>
      <c r="N1326" s="6">
        <v>4.5288300000000001</v>
      </c>
    </row>
    <row r="1327" spans="1:14" x14ac:dyDescent="0.2">
      <c r="A1327" s="65">
        <v>1323</v>
      </c>
      <c r="B1327" s="10" t="s">
        <v>171</v>
      </c>
      <c r="C1327" s="10">
        <v>12</v>
      </c>
      <c r="D1327" s="10">
        <v>57217502</v>
      </c>
      <c r="E1327" s="10">
        <v>57254861</v>
      </c>
      <c r="F1327" s="10">
        <v>2</v>
      </c>
      <c r="G1327" s="10" t="s">
        <v>3888</v>
      </c>
      <c r="H1327" s="10" t="s">
        <v>3889</v>
      </c>
      <c r="I1327" s="6">
        <v>4.3485999999999997E-2</v>
      </c>
      <c r="J1327" s="6">
        <v>0.71676899999999999</v>
      </c>
      <c r="K1327" s="10" t="s">
        <v>3890</v>
      </c>
      <c r="L1327" s="10" t="s">
        <v>3891</v>
      </c>
      <c r="M1327" s="10" t="s">
        <v>3892</v>
      </c>
      <c r="N1327" s="6">
        <v>9.2510600000000007</v>
      </c>
    </row>
    <row r="1328" spans="1:14" x14ac:dyDescent="0.2">
      <c r="A1328" s="65">
        <v>1324</v>
      </c>
      <c r="B1328" s="10" t="s">
        <v>171</v>
      </c>
      <c r="C1328" s="10">
        <v>12</v>
      </c>
      <c r="D1328" s="10">
        <v>59298433</v>
      </c>
      <c r="E1328" s="10">
        <v>62035555</v>
      </c>
      <c r="F1328" s="10">
        <v>264</v>
      </c>
      <c r="G1328" s="10" t="s">
        <v>3893</v>
      </c>
      <c r="H1328" s="10" t="s">
        <v>3894</v>
      </c>
      <c r="I1328" s="6">
        <v>1.3213999999999899E-2</v>
      </c>
      <c r="J1328" s="6">
        <v>6.5878900000000004E-2</v>
      </c>
      <c r="K1328" s="10" t="s">
        <v>3895</v>
      </c>
      <c r="L1328" s="10" t="s">
        <v>5</v>
      </c>
      <c r="M1328" s="10" t="s">
        <v>3895</v>
      </c>
      <c r="N1328" s="6">
        <v>4.2194799999999999</v>
      </c>
    </row>
    <row r="1329" spans="1:14" x14ac:dyDescent="0.2">
      <c r="A1329" s="65">
        <v>1325</v>
      </c>
      <c r="B1329" s="10" t="s">
        <v>171</v>
      </c>
      <c r="C1329" s="10">
        <v>12</v>
      </c>
      <c r="D1329" s="10">
        <v>60506092</v>
      </c>
      <c r="E1329" s="10">
        <v>60869928</v>
      </c>
      <c r="F1329" s="10">
        <v>114</v>
      </c>
      <c r="G1329" s="10" t="s">
        <v>3896</v>
      </c>
      <c r="H1329" s="10" t="s">
        <v>3897</v>
      </c>
      <c r="I1329" s="6">
        <v>0.21171899999999999</v>
      </c>
      <c r="J1329" s="6">
        <v>0.27528999999999998</v>
      </c>
      <c r="K1329" s="10" t="s">
        <v>3895</v>
      </c>
      <c r="N1329" s="6">
        <v>6.7309899999999896</v>
      </c>
    </row>
    <row r="1330" spans="1:14" x14ac:dyDescent="0.2">
      <c r="A1330" s="65">
        <v>1326</v>
      </c>
      <c r="B1330" s="10" t="s">
        <v>171</v>
      </c>
      <c r="C1330" s="10">
        <v>12</v>
      </c>
      <c r="D1330" s="10">
        <v>61866979</v>
      </c>
      <c r="E1330" s="10">
        <v>61871068</v>
      </c>
      <c r="F1330" s="10">
        <v>16</v>
      </c>
      <c r="G1330" s="10" t="s">
        <v>3898</v>
      </c>
      <c r="H1330" s="10" t="s">
        <v>3899</v>
      </c>
      <c r="I1330" s="6">
        <v>0.76272399999999996</v>
      </c>
      <c r="J1330" s="6">
        <v>8.1591399999999994E-2</v>
      </c>
      <c r="K1330" s="10" t="s">
        <v>3900</v>
      </c>
      <c r="L1330" s="10" t="s">
        <v>5</v>
      </c>
      <c r="M1330" s="10" t="s">
        <v>3900</v>
      </c>
      <c r="N1330" s="6">
        <v>5.4827500000000002</v>
      </c>
    </row>
    <row r="1331" spans="1:14" x14ac:dyDescent="0.2">
      <c r="A1331" s="65">
        <v>1327</v>
      </c>
      <c r="B1331" s="10" t="s">
        <v>239</v>
      </c>
      <c r="C1331" s="10">
        <v>12</v>
      </c>
      <c r="D1331" s="10">
        <v>62181528</v>
      </c>
      <c r="E1331" s="10">
        <v>62240422</v>
      </c>
      <c r="F1331" s="10">
        <v>10</v>
      </c>
      <c r="G1331" s="10" t="s">
        <v>3901</v>
      </c>
      <c r="H1331" s="10" t="s">
        <v>3902</v>
      </c>
      <c r="I1331" s="6">
        <v>0.14399200000000001</v>
      </c>
      <c r="J1331" s="6">
        <v>0.18837100000000001</v>
      </c>
      <c r="K1331" s="10" t="s">
        <v>3903</v>
      </c>
      <c r="L1331" s="10" t="s">
        <v>5</v>
      </c>
      <c r="M1331" s="10" t="s">
        <v>3900</v>
      </c>
      <c r="N1331" s="6"/>
    </row>
    <row r="1332" spans="1:14" x14ac:dyDescent="0.2">
      <c r="A1332" s="65">
        <v>1328</v>
      </c>
      <c r="B1332" s="10" t="s">
        <v>171</v>
      </c>
      <c r="C1332" s="10">
        <v>12</v>
      </c>
      <c r="D1332" s="10">
        <v>67811573</v>
      </c>
      <c r="E1332" s="10">
        <v>67821019</v>
      </c>
      <c r="F1332" s="10">
        <v>6</v>
      </c>
      <c r="G1332" s="10" t="s">
        <v>3904</v>
      </c>
      <c r="H1332" s="10" t="s">
        <v>3905</v>
      </c>
      <c r="I1332" s="6">
        <v>0.82378700000000005</v>
      </c>
      <c r="J1332" s="6">
        <v>0.233464</v>
      </c>
      <c r="K1332" s="10" t="s">
        <v>3906</v>
      </c>
      <c r="N1332" s="6">
        <v>6.6920399999999898</v>
      </c>
    </row>
    <row r="1333" spans="1:14" x14ac:dyDescent="0.2">
      <c r="A1333" s="65">
        <v>1329</v>
      </c>
      <c r="B1333" s="10" t="s">
        <v>171</v>
      </c>
      <c r="C1333" s="10">
        <v>12</v>
      </c>
      <c r="D1333" s="10">
        <v>69244067</v>
      </c>
      <c r="E1333" s="10">
        <v>69287321</v>
      </c>
      <c r="F1333" s="10">
        <v>17</v>
      </c>
      <c r="G1333" s="10" t="s">
        <v>3907</v>
      </c>
      <c r="H1333" s="10" t="s">
        <v>3908</v>
      </c>
      <c r="I1333" s="6">
        <v>0.72011000000000003</v>
      </c>
      <c r="J1333" s="6">
        <v>9.7114699999999998E-2</v>
      </c>
      <c r="K1333" s="10" t="s">
        <v>3909</v>
      </c>
      <c r="L1333" s="10" t="s">
        <v>5</v>
      </c>
      <c r="M1333" s="10" t="s">
        <v>3909</v>
      </c>
      <c r="N1333" s="6">
        <v>8.5699799999999993</v>
      </c>
    </row>
    <row r="1334" spans="1:14" x14ac:dyDescent="0.2">
      <c r="A1334" s="65">
        <v>1330</v>
      </c>
      <c r="B1334" s="10" t="s">
        <v>171</v>
      </c>
      <c r="C1334" s="10">
        <v>12</v>
      </c>
      <c r="D1334" s="10">
        <v>67756582</v>
      </c>
      <c r="E1334" s="10">
        <v>73283512</v>
      </c>
      <c r="F1334" s="10">
        <v>1835</v>
      </c>
      <c r="G1334" s="10" t="s">
        <v>3910</v>
      </c>
      <c r="H1334" s="10" t="s">
        <v>3911</v>
      </c>
      <c r="I1334" s="6">
        <v>0.11336</v>
      </c>
      <c r="J1334" s="6">
        <v>4.2524300000000001E-2</v>
      </c>
      <c r="K1334" s="10" t="s">
        <v>3912</v>
      </c>
      <c r="L1334" s="10" t="s">
        <v>5</v>
      </c>
      <c r="M1334" s="10" t="s">
        <v>3912</v>
      </c>
      <c r="N1334" s="6">
        <v>3.43113</v>
      </c>
    </row>
    <row r="1335" spans="1:14" x14ac:dyDescent="0.2">
      <c r="A1335" s="65">
        <v>1331</v>
      </c>
      <c r="B1335" s="10" t="s">
        <v>171</v>
      </c>
      <c r="C1335" s="10">
        <v>12</v>
      </c>
      <c r="D1335" s="10">
        <v>71785666</v>
      </c>
      <c r="E1335" s="10">
        <v>71785666</v>
      </c>
      <c r="F1335" s="10">
        <v>1</v>
      </c>
      <c r="G1335" s="10" t="s">
        <v>3913</v>
      </c>
      <c r="H1335" s="10" t="s">
        <v>3914</v>
      </c>
      <c r="I1335" s="6">
        <v>1.8725700000000001E-2</v>
      </c>
      <c r="J1335" s="6">
        <v>0.99996200000000002</v>
      </c>
      <c r="K1335" s="10" t="s">
        <v>3915</v>
      </c>
      <c r="L1335" s="10" t="s">
        <v>161</v>
      </c>
      <c r="M1335" s="10" t="s">
        <v>3915</v>
      </c>
      <c r="N1335" s="6">
        <v>10.614519999999899</v>
      </c>
    </row>
    <row r="1336" spans="1:14" x14ac:dyDescent="0.2">
      <c r="A1336" s="65">
        <v>1332</v>
      </c>
      <c r="B1336" s="10" t="s">
        <v>171</v>
      </c>
      <c r="C1336" s="10">
        <v>12</v>
      </c>
      <c r="D1336" s="10">
        <v>80660618</v>
      </c>
      <c r="E1336" s="10">
        <v>83188061</v>
      </c>
      <c r="F1336" s="10">
        <v>88</v>
      </c>
      <c r="G1336" s="10" t="s">
        <v>3916</v>
      </c>
      <c r="H1336" s="10" t="s">
        <v>3917</v>
      </c>
      <c r="I1336" s="6">
        <v>0.44652599999999998</v>
      </c>
      <c r="J1336" s="6">
        <v>0.13106999999999999</v>
      </c>
      <c r="K1336" s="10" t="s">
        <v>3918</v>
      </c>
      <c r="L1336" s="10" t="s">
        <v>5</v>
      </c>
      <c r="M1336" s="10" t="s">
        <v>3918</v>
      </c>
      <c r="N1336" s="6">
        <v>4.8712099999999996</v>
      </c>
    </row>
    <row r="1337" spans="1:14" x14ac:dyDescent="0.2">
      <c r="A1337" s="65">
        <v>1333</v>
      </c>
      <c r="B1337" s="10" t="s">
        <v>171</v>
      </c>
      <c r="C1337" s="10">
        <v>12</v>
      </c>
      <c r="D1337" s="10">
        <v>81949750</v>
      </c>
      <c r="E1337" s="10">
        <v>82072018</v>
      </c>
      <c r="F1337" s="10">
        <v>33</v>
      </c>
      <c r="G1337" s="10" t="s">
        <v>3919</v>
      </c>
      <c r="H1337" s="10" t="s">
        <v>3920</v>
      </c>
      <c r="I1337" s="6">
        <v>0.238207</v>
      </c>
      <c r="J1337" s="6">
        <v>0.103571</v>
      </c>
      <c r="K1337" s="10" t="s">
        <v>3921</v>
      </c>
      <c r="N1337" s="6">
        <v>6.6483999999999996</v>
      </c>
    </row>
    <row r="1338" spans="1:14" x14ac:dyDescent="0.2">
      <c r="A1338" s="65">
        <v>1334</v>
      </c>
      <c r="B1338" s="10" t="s">
        <v>239</v>
      </c>
      <c r="C1338" s="10">
        <v>12</v>
      </c>
      <c r="D1338" s="10">
        <v>81974201</v>
      </c>
      <c r="E1338" s="10">
        <v>84966084</v>
      </c>
      <c r="F1338" s="10">
        <v>2932</v>
      </c>
      <c r="G1338" s="10" t="s">
        <v>3922</v>
      </c>
      <c r="H1338" s="10" t="s">
        <v>3923</v>
      </c>
      <c r="I1338" s="6">
        <v>7.1718000000000004E-2</v>
      </c>
      <c r="J1338" s="6">
        <v>3.8961200000000001E-2</v>
      </c>
      <c r="K1338" s="10" t="s">
        <v>3924</v>
      </c>
      <c r="L1338" s="10" t="s">
        <v>5</v>
      </c>
      <c r="M1338" s="10" t="s">
        <v>3924</v>
      </c>
      <c r="N1338" s="6"/>
    </row>
    <row r="1339" spans="1:14" x14ac:dyDescent="0.2">
      <c r="A1339" s="65">
        <v>1335</v>
      </c>
      <c r="B1339" s="10" t="s">
        <v>239</v>
      </c>
      <c r="C1339" s="10">
        <v>12</v>
      </c>
      <c r="D1339" s="10">
        <v>82026501</v>
      </c>
      <c r="E1339" s="10">
        <v>84950205</v>
      </c>
      <c r="F1339" s="10">
        <v>902</v>
      </c>
      <c r="G1339" s="10" t="s">
        <v>3925</v>
      </c>
      <c r="H1339" s="10" t="s">
        <v>3926</v>
      </c>
      <c r="I1339" s="6">
        <v>0.71423599999999998</v>
      </c>
      <c r="J1339" s="6">
        <v>0.51604399999999995</v>
      </c>
      <c r="K1339" s="10" t="s">
        <v>3924</v>
      </c>
      <c r="N1339" s="6">
        <v>6.06968</v>
      </c>
    </row>
    <row r="1340" spans="1:14" x14ac:dyDescent="0.2">
      <c r="A1340" s="65">
        <v>1336</v>
      </c>
      <c r="B1340" s="10" t="s">
        <v>171</v>
      </c>
      <c r="C1340" s="10">
        <v>12</v>
      </c>
      <c r="D1340" s="10">
        <v>882140</v>
      </c>
      <c r="E1340" s="10">
        <v>924017</v>
      </c>
      <c r="F1340" s="10">
        <v>2</v>
      </c>
      <c r="G1340" s="10" t="s">
        <v>3927</v>
      </c>
      <c r="H1340" s="10" t="s">
        <v>3928</v>
      </c>
      <c r="I1340" s="6">
        <v>0.20958599999999999</v>
      </c>
      <c r="J1340" s="6">
        <v>0.77458300000000002</v>
      </c>
      <c r="K1340" s="10" t="s">
        <v>3929</v>
      </c>
      <c r="L1340" s="10" t="s">
        <v>5</v>
      </c>
      <c r="M1340" s="10" t="s">
        <v>3929</v>
      </c>
      <c r="N1340" s="6">
        <v>27.16377</v>
      </c>
    </row>
    <row r="1341" spans="1:14" x14ac:dyDescent="0.2">
      <c r="A1341" s="65">
        <v>1337</v>
      </c>
      <c r="B1341" s="10" t="s">
        <v>171</v>
      </c>
      <c r="C1341" s="10">
        <v>12</v>
      </c>
      <c r="D1341" s="10">
        <v>89351700</v>
      </c>
      <c r="E1341" s="10">
        <v>89378126</v>
      </c>
      <c r="F1341" s="10">
        <v>7</v>
      </c>
      <c r="G1341" s="10" t="s">
        <v>3930</v>
      </c>
      <c r="H1341" s="10" t="s">
        <v>3931</v>
      </c>
      <c r="I1341" s="6">
        <v>0.45782600000000001</v>
      </c>
      <c r="J1341" s="6">
        <v>0.25179800000000002</v>
      </c>
      <c r="K1341" s="10" t="s">
        <v>3932</v>
      </c>
      <c r="N1341" s="6">
        <v>15.53434</v>
      </c>
    </row>
    <row r="1342" spans="1:14" x14ac:dyDescent="0.2">
      <c r="A1342" s="65">
        <v>1338</v>
      </c>
      <c r="B1342" s="10" t="s">
        <v>171</v>
      </c>
      <c r="C1342" s="10">
        <v>12</v>
      </c>
      <c r="D1342" s="10">
        <v>89739741</v>
      </c>
      <c r="E1342" s="10">
        <v>89822369</v>
      </c>
      <c r="F1342" s="10">
        <v>45</v>
      </c>
      <c r="G1342" s="10" t="s">
        <v>3933</v>
      </c>
      <c r="H1342" s="10" t="s">
        <v>3934</v>
      </c>
      <c r="I1342" s="6">
        <v>0.24340500000000001</v>
      </c>
      <c r="J1342" s="6">
        <v>3.8962900000000002E-2</v>
      </c>
      <c r="K1342" s="10" t="s">
        <v>3935</v>
      </c>
      <c r="N1342" s="6">
        <v>10.49187</v>
      </c>
    </row>
    <row r="1343" spans="1:14" x14ac:dyDescent="0.2">
      <c r="A1343" s="65">
        <v>1339</v>
      </c>
      <c r="B1343" s="10" t="s">
        <v>171</v>
      </c>
      <c r="C1343" s="10">
        <v>12</v>
      </c>
      <c r="D1343" s="10">
        <v>87911842</v>
      </c>
      <c r="E1343" s="10">
        <v>90350450</v>
      </c>
      <c r="F1343" s="10">
        <v>104</v>
      </c>
      <c r="G1343" s="10" t="s">
        <v>3936</v>
      </c>
      <c r="H1343" s="10" t="s">
        <v>3937</v>
      </c>
      <c r="I1343" s="6">
        <v>0.66353200000000001</v>
      </c>
      <c r="J1343" s="6">
        <v>8.2217700000000005E-2</v>
      </c>
      <c r="K1343" s="10" t="s">
        <v>3935</v>
      </c>
      <c r="N1343" s="6">
        <v>5.8485899999999997</v>
      </c>
    </row>
    <row r="1344" spans="1:14" x14ac:dyDescent="0.2">
      <c r="A1344" s="65">
        <v>1340</v>
      </c>
      <c r="B1344" s="10" t="s">
        <v>171</v>
      </c>
      <c r="C1344" s="10">
        <v>12</v>
      </c>
      <c r="D1344" s="10">
        <v>87911842</v>
      </c>
      <c r="E1344" s="10">
        <v>90877940</v>
      </c>
      <c r="F1344" s="10">
        <v>325</v>
      </c>
      <c r="G1344" s="10" t="s">
        <v>3938</v>
      </c>
      <c r="H1344" s="10" t="s">
        <v>3939</v>
      </c>
      <c r="I1344" s="6">
        <v>0.369446</v>
      </c>
      <c r="J1344" s="6">
        <v>5.0763799999999998E-2</v>
      </c>
      <c r="K1344" s="10" t="s">
        <v>3940</v>
      </c>
      <c r="N1344" s="6">
        <v>7.4595899999999897</v>
      </c>
    </row>
    <row r="1345" spans="1:14" x14ac:dyDescent="0.2">
      <c r="A1345" s="65">
        <v>1341</v>
      </c>
      <c r="B1345" s="10" t="s">
        <v>171</v>
      </c>
      <c r="C1345" s="10">
        <v>12</v>
      </c>
      <c r="D1345" s="10">
        <v>873155</v>
      </c>
      <c r="E1345" s="10">
        <v>930369</v>
      </c>
      <c r="F1345" s="10">
        <v>18</v>
      </c>
      <c r="G1345" s="10" t="s">
        <v>3941</v>
      </c>
      <c r="H1345" s="10" t="s">
        <v>3942</v>
      </c>
      <c r="I1345" s="6">
        <v>0.84539799999999998</v>
      </c>
      <c r="J1345" s="6">
        <v>0.139844</v>
      </c>
      <c r="K1345" s="10" t="s">
        <v>3943</v>
      </c>
      <c r="L1345" s="10" t="s">
        <v>256</v>
      </c>
      <c r="M1345" s="10" t="s">
        <v>3943</v>
      </c>
      <c r="N1345" s="6">
        <v>2.2076899999999999</v>
      </c>
    </row>
    <row r="1346" spans="1:14" x14ac:dyDescent="0.2">
      <c r="A1346" s="65">
        <v>1342</v>
      </c>
      <c r="B1346" s="10" t="s">
        <v>171</v>
      </c>
      <c r="C1346" s="10">
        <v>12</v>
      </c>
      <c r="D1346" s="10">
        <v>97175293</v>
      </c>
      <c r="E1346" s="10">
        <v>97212444</v>
      </c>
      <c r="F1346" s="10">
        <v>14</v>
      </c>
      <c r="G1346" s="10" t="s">
        <v>3944</v>
      </c>
      <c r="H1346" s="10" t="s">
        <v>3945</v>
      </c>
      <c r="I1346" s="6">
        <v>0.66540600000000005</v>
      </c>
      <c r="J1346" s="6">
        <v>0.13681499999999999</v>
      </c>
      <c r="K1346" s="10" t="s">
        <v>3946</v>
      </c>
      <c r="N1346" s="6">
        <v>6.7857000000000003</v>
      </c>
    </row>
    <row r="1347" spans="1:14" x14ac:dyDescent="0.2">
      <c r="A1347" s="65">
        <v>1343</v>
      </c>
      <c r="B1347" s="10" t="s">
        <v>171</v>
      </c>
      <c r="C1347" s="10">
        <v>12</v>
      </c>
      <c r="D1347" s="10">
        <v>96613111</v>
      </c>
      <c r="E1347" s="10">
        <v>99812710</v>
      </c>
      <c r="F1347" s="10">
        <v>125</v>
      </c>
      <c r="G1347" s="10" t="s">
        <v>3947</v>
      </c>
      <c r="H1347" s="10" t="s">
        <v>3948</v>
      </c>
      <c r="I1347" s="6">
        <v>0.342804</v>
      </c>
      <c r="J1347" s="6">
        <v>9.7262799999999996E-2</v>
      </c>
      <c r="K1347" s="10" t="s">
        <v>3946</v>
      </c>
      <c r="N1347" s="6">
        <v>2.9054899999999999</v>
      </c>
    </row>
    <row r="1348" spans="1:14" x14ac:dyDescent="0.2">
      <c r="A1348" s="65">
        <v>1344</v>
      </c>
      <c r="B1348" s="10" t="s">
        <v>171</v>
      </c>
      <c r="C1348" s="10">
        <v>12</v>
      </c>
      <c r="D1348" s="10">
        <v>96613111</v>
      </c>
      <c r="E1348" s="10">
        <v>98850381</v>
      </c>
      <c r="F1348" s="10">
        <v>94</v>
      </c>
      <c r="G1348" s="10" t="s">
        <v>3949</v>
      </c>
      <c r="H1348" s="10" t="s">
        <v>3950</v>
      </c>
      <c r="I1348" s="6">
        <v>0.85004999999999997</v>
      </c>
      <c r="J1348" s="6">
        <v>0.123874</v>
      </c>
      <c r="K1348" s="10" t="s">
        <v>3946</v>
      </c>
      <c r="N1348" s="6">
        <v>9.3425200000000004</v>
      </c>
    </row>
    <row r="1349" spans="1:14" x14ac:dyDescent="0.2">
      <c r="A1349" s="65">
        <v>1345</v>
      </c>
      <c r="B1349" s="10" t="s">
        <v>171</v>
      </c>
      <c r="C1349" s="10">
        <v>12</v>
      </c>
      <c r="D1349" s="10">
        <v>96613111</v>
      </c>
      <c r="E1349" s="10">
        <v>99563550</v>
      </c>
      <c r="F1349" s="10">
        <v>97</v>
      </c>
      <c r="G1349" s="10" t="s">
        <v>3951</v>
      </c>
      <c r="H1349" s="10" t="s">
        <v>3952</v>
      </c>
      <c r="I1349" s="6">
        <v>0.158219</v>
      </c>
      <c r="J1349" s="6">
        <v>9.3318499999999999E-2</v>
      </c>
      <c r="K1349" s="10" t="s">
        <v>3946</v>
      </c>
      <c r="N1349" s="6">
        <v>5.6356299999999999</v>
      </c>
    </row>
    <row r="1350" spans="1:14" x14ac:dyDescent="0.2">
      <c r="A1350" s="65">
        <v>1346</v>
      </c>
      <c r="B1350" s="10" t="s">
        <v>171</v>
      </c>
      <c r="C1350" s="10">
        <v>12</v>
      </c>
      <c r="D1350" s="10">
        <v>96613111</v>
      </c>
      <c r="E1350" s="10">
        <v>98754889</v>
      </c>
      <c r="F1350" s="10">
        <v>82</v>
      </c>
      <c r="G1350" s="10" t="s">
        <v>3953</v>
      </c>
      <c r="H1350" s="10" t="s">
        <v>3954</v>
      </c>
      <c r="I1350" s="6">
        <v>0.48952200000000001</v>
      </c>
      <c r="J1350" s="6">
        <v>0.102324</v>
      </c>
      <c r="K1350" s="10" t="s">
        <v>3955</v>
      </c>
      <c r="L1350" s="10" t="s">
        <v>5</v>
      </c>
      <c r="M1350" s="10" t="s">
        <v>3955</v>
      </c>
      <c r="N1350" s="6">
        <v>3.6209899999999999</v>
      </c>
    </row>
    <row r="1351" spans="1:14" x14ac:dyDescent="0.2">
      <c r="A1351" s="65">
        <v>1347</v>
      </c>
      <c r="B1351" s="10" t="s">
        <v>171</v>
      </c>
      <c r="C1351" s="10">
        <v>12</v>
      </c>
      <c r="D1351" s="10">
        <v>98225143</v>
      </c>
      <c r="E1351" s="10">
        <v>98910769</v>
      </c>
      <c r="F1351" s="10">
        <v>51</v>
      </c>
      <c r="G1351" s="10" t="s">
        <v>3956</v>
      </c>
      <c r="H1351" s="10" t="s">
        <v>3957</v>
      </c>
      <c r="I1351" s="6">
        <v>0.69446099999999999</v>
      </c>
      <c r="J1351" s="6">
        <v>0.21065900000000001</v>
      </c>
      <c r="K1351" s="10" t="s">
        <v>3955</v>
      </c>
      <c r="L1351" s="10" t="s">
        <v>5</v>
      </c>
      <c r="M1351" s="10" t="s">
        <v>3955</v>
      </c>
      <c r="N1351" s="6">
        <v>5.1565099999999999</v>
      </c>
    </row>
    <row r="1352" spans="1:14" x14ac:dyDescent="0.2">
      <c r="A1352" s="65">
        <v>1348</v>
      </c>
      <c r="B1352" s="10" t="s">
        <v>171</v>
      </c>
      <c r="C1352" s="10">
        <v>12</v>
      </c>
      <c r="D1352" s="10">
        <v>99127566</v>
      </c>
      <c r="E1352" s="10">
        <v>99225620</v>
      </c>
      <c r="F1352" s="10">
        <v>18</v>
      </c>
      <c r="G1352" s="10" t="s">
        <v>3958</v>
      </c>
      <c r="H1352" s="10" t="s">
        <v>3959</v>
      </c>
      <c r="I1352" s="6">
        <v>0.637436</v>
      </c>
      <c r="J1352" s="6">
        <v>9.3764899999999901E-2</v>
      </c>
      <c r="K1352" s="10" t="s">
        <v>3955</v>
      </c>
      <c r="L1352" s="10" t="s">
        <v>5</v>
      </c>
      <c r="M1352" s="10" t="s">
        <v>3955</v>
      </c>
      <c r="N1352" s="6">
        <v>13.139189999999999</v>
      </c>
    </row>
    <row r="1353" spans="1:14" x14ac:dyDescent="0.2">
      <c r="A1353" s="65">
        <v>1349</v>
      </c>
      <c r="B1353" s="10" t="s">
        <v>171</v>
      </c>
      <c r="C1353" s="10">
        <v>13</v>
      </c>
      <c r="D1353" s="10">
        <v>103416066</v>
      </c>
      <c r="E1353" s="10">
        <v>103440000</v>
      </c>
      <c r="F1353" s="10">
        <v>10</v>
      </c>
      <c r="G1353" s="10" t="s">
        <v>3960</v>
      </c>
      <c r="H1353" s="10" t="s">
        <v>3961</v>
      </c>
      <c r="I1353" s="6">
        <v>0.15230299999999999</v>
      </c>
      <c r="J1353" s="6">
        <v>0.28696700000000003</v>
      </c>
      <c r="K1353" s="10" t="s">
        <v>3962</v>
      </c>
      <c r="N1353" s="6">
        <v>7.24383</v>
      </c>
    </row>
    <row r="1354" spans="1:14" x14ac:dyDescent="0.2">
      <c r="A1354" s="65">
        <v>1350</v>
      </c>
      <c r="B1354" s="10" t="s">
        <v>171</v>
      </c>
      <c r="C1354" s="10">
        <v>13</v>
      </c>
      <c r="D1354" s="10">
        <v>105138711</v>
      </c>
      <c r="E1354" s="10">
        <v>105144838</v>
      </c>
      <c r="F1354" s="10">
        <v>20</v>
      </c>
      <c r="G1354" s="10" t="s">
        <v>3963</v>
      </c>
      <c r="H1354" s="10" t="s">
        <v>3964</v>
      </c>
      <c r="I1354" s="6">
        <v>6.3605499999999995E-2</v>
      </c>
      <c r="J1354" s="6">
        <v>8.7263199999999999E-2</v>
      </c>
      <c r="K1354" s="10" t="s">
        <v>3965</v>
      </c>
      <c r="N1354" s="6">
        <v>4.3774899999999999</v>
      </c>
    </row>
    <row r="1355" spans="1:14" x14ac:dyDescent="0.2">
      <c r="A1355" s="65">
        <v>1351</v>
      </c>
      <c r="B1355" s="10" t="s">
        <v>171</v>
      </c>
      <c r="C1355" s="10">
        <v>13</v>
      </c>
      <c r="D1355" s="10">
        <v>107201495</v>
      </c>
      <c r="E1355" s="10">
        <v>107361380</v>
      </c>
      <c r="F1355" s="10">
        <v>17</v>
      </c>
      <c r="G1355" s="10" t="s">
        <v>3966</v>
      </c>
      <c r="H1355" s="10" t="s">
        <v>3967</v>
      </c>
      <c r="I1355" s="6">
        <v>0.53953200000000001</v>
      </c>
      <c r="J1355" s="6">
        <v>0.48048800000000003</v>
      </c>
      <c r="K1355" s="10" t="s">
        <v>3968</v>
      </c>
      <c r="L1355" s="10" t="s">
        <v>5</v>
      </c>
      <c r="M1355" s="10" t="s">
        <v>3968</v>
      </c>
      <c r="N1355" s="6">
        <v>4.87059</v>
      </c>
    </row>
    <row r="1356" spans="1:14" x14ac:dyDescent="0.2">
      <c r="A1356" s="65">
        <v>1352</v>
      </c>
      <c r="B1356" s="10" t="s">
        <v>171</v>
      </c>
      <c r="C1356" s="10">
        <v>13</v>
      </c>
      <c r="D1356" s="10">
        <v>109179736</v>
      </c>
      <c r="E1356" s="10">
        <v>109317937</v>
      </c>
      <c r="F1356" s="10">
        <v>50</v>
      </c>
      <c r="G1356" s="10" t="s">
        <v>3969</v>
      </c>
      <c r="H1356" s="10" t="s">
        <v>3970</v>
      </c>
      <c r="I1356" s="6">
        <v>0.43079299999999998</v>
      </c>
      <c r="J1356" s="6">
        <v>7.6464799999999999E-2</v>
      </c>
      <c r="K1356" s="10" t="s">
        <v>3971</v>
      </c>
      <c r="L1356" s="10" t="s">
        <v>5</v>
      </c>
      <c r="M1356" s="10" t="s">
        <v>3971</v>
      </c>
      <c r="N1356" s="6">
        <v>3.9780599999999899</v>
      </c>
    </row>
    <row r="1357" spans="1:14" x14ac:dyDescent="0.2">
      <c r="A1357" s="65">
        <v>1353</v>
      </c>
      <c r="B1357" s="10" t="s">
        <v>171</v>
      </c>
      <c r="C1357" s="10">
        <v>13</v>
      </c>
      <c r="D1357" s="10">
        <v>111191918</v>
      </c>
      <c r="E1357" s="10">
        <v>111331897</v>
      </c>
      <c r="F1357" s="10">
        <v>14</v>
      </c>
      <c r="G1357" s="10" t="s">
        <v>3972</v>
      </c>
      <c r="H1357" s="10" t="s">
        <v>3973</v>
      </c>
      <c r="I1357" s="6">
        <v>0.55957199999999996</v>
      </c>
      <c r="J1357" s="6">
        <v>0.33113199999999998</v>
      </c>
      <c r="K1357" s="10" t="s">
        <v>3974</v>
      </c>
      <c r="L1357" s="10" t="s">
        <v>5</v>
      </c>
      <c r="M1357" s="10" t="s">
        <v>3974</v>
      </c>
      <c r="N1357" s="6">
        <v>12.3122899999999</v>
      </c>
    </row>
    <row r="1358" spans="1:14" x14ac:dyDescent="0.2">
      <c r="A1358" s="65">
        <v>1354</v>
      </c>
      <c r="B1358" s="10" t="s">
        <v>171</v>
      </c>
      <c r="C1358" s="10">
        <v>13</v>
      </c>
      <c r="D1358" s="10">
        <v>111535889</v>
      </c>
      <c r="E1358" s="10">
        <v>111588672</v>
      </c>
      <c r="F1358" s="10">
        <v>52</v>
      </c>
      <c r="G1358" s="10" t="s">
        <v>3975</v>
      </c>
      <c r="H1358" s="10" t="s">
        <v>3976</v>
      </c>
      <c r="I1358" s="6">
        <v>0.37090400000000001</v>
      </c>
      <c r="J1358" s="6">
        <v>9.7816899999999998E-2</v>
      </c>
      <c r="K1358" s="10" t="s">
        <v>3974</v>
      </c>
      <c r="N1358" s="6">
        <v>14.295310000000001</v>
      </c>
    </row>
    <row r="1359" spans="1:14" x14ac:dyDescent="0.2">
      <c r="A1359" s="65">
        <v>1355</v>
      </c>
      <c r="B1359" s="10" t="s">
        <v>171</v>
      </c>
      <c r="C1359" s="10">
        <v>13</v>
      </c>
      <c r="D1359" s="10">
        <v>112865760</v>
      </c>
      <c r="E1359" s="10">
        <v>112900736</v>
      </c>
      <c r="F1359" s="10">
        <v>15</v>
      </c>
      <c r="G1359" s="10" t="s">
        <v>3977</v>
      </c>
      <c r="H1359" s="10" t="s">
        <v>3978</v>
      </c>
      <c r="I1359" s="6">
        <v>0.53643999999999903</v>
      </c>
      <c r="J1359" s="6">
        <v>0.24151900000000001</v>
      </c>
      <c r="K1359" s="10" t="s">
        <v>3979</v>
      </c>
      <c r="L1359" s="10" t="s">
        <v>275</v>
      </c>
      <c r="M1359" s="10" t="s">
        <v>3979</v>
      </c>
      <c r="N1359" s="6">
        <v>7.11972</v>
      </c>
    </row>
    <row r="1360" spans="1:14" x14ac:dyDescent="0.2">
      <c r="A1360" s="65">
        <v>1356</v>
      </c>
      <c r="B1360" s="10" t="s">
        <v>171</v>
      </c>
      <c r="C1360" s="10">
        <v>13</v>
      </c>
      <c r="D1360" s="10">
        <v>19109653</v>
      </c>
      <c r="E1360" s="10">
        <v>20292579</v>
      </c>
      <c r="F1360" s="10">
        <v>252</v>
      </c>
      <c r="G1360" s="10" t="s">
        <v>3980</v>
      </c>
      <c r="H1360" s="10" t="s">
        <v>3981</v>
      </c>
      <c r="I1360" s="6">
        <v>2.8895500000000001E-2</v>
      </c>
      <c r="J1360" s="6">
        <v>0.213972</v>
      </c>
      <c r="K1360" s="10" t="s">
        <v>3982</v>
      </c>
      <c r="N1360" s="6">
        <v>3.2685900000000001</v>
      </c>
    </row>
    <row r="1361" spans="1:14" x14ac:dyDescent="0.2">
      <c r="A1361" s="65">
        <v>1357</v>
      </c>
      <c r="B1361" s="10" t="s">
        <v>171</v>
      </c>
      <c r="C1361" s="10">
        <v>13</v>
      </c>
      <c r="D1361" s="10">
        <v>20042417</v>
      </c>
      <c r="E1361" s="10">
        <v>20042417</v>
      </c>
      <c r="F1361" s="10">
        <v>1</v>
      </c>
      <c r="G1361" s="10" t="s">
        <v>3983</v>
      </c>
      <c r="H1361" s="10" t="s">
        <v>3984</v>
      </c>
      <c r="I1361" s="6">
        <v>0.13769500000000001</v>
      </c>
      <c r="J1361" s="6">
        <v>0.99999800000000005</v>
      </c>
      <c r="K1361" s="10" t="s">
        <v>3985</v>
      </c>
      <c r="L1361" s="10" t="s">
        <v>5</v>
      </c>
      <c r="M1361" s="10" t="s">
        <v>3985</v>
      </c>
      <c r="N1361" s="6">
        <v>11.877660000000001</v>
      </c>
    </row>
    <row r="1362" spans="1:14" x14ac:dyDescent="0.2">
      <c r="A1362" s="65">
        <v>1358</v>
      </c>
      <c r="B1362" s="10" t="s">
        <v>171</v>
      </c>
      <c r="C1362" s="10">
        <v>13</v>
      </c>
      <c r="D1362" s="10">
        <v>26250318</v>
      </c>
      <c r="E1362" s="10">
        <v>34033812</v>
      </c>
      <c r="F1362" s="10">
        <v>380</v>
      </c>
      <c r="G1362" s="10" t="s">
        <v>3986</v>
      </c>
      <c r="H1362" s="10" t="s">
        <v>3987</v>
      </c>
      <c r="I1362" s="6">
        <v>0.78715400000000002</v>
      </c>
      <c r="J1362" s="6">
        <v>9.4429899999999997E-2</v>
      </c>
      <c r="K1362" s="10" t="s">
        <v>3988</v>
      </c>
      <c r="N1362" s="6">
        <v>4.13748</v>
      </c>
    </row>
    <row r="1363" spans="1:14" x14ac:dyDescent="0.2">
      <c r="A1363" s="65">
        <v>1359</v>
      </c>
      <c r="B1363" s="10" t="s">
        <v>171</v>
      </c>
      <c r="C1363" s="10">
        <v>13</v>
      </c>
      <c r="D1363" s="10">
        <v>27421623</v>
      </c>
      <c r="E1363" s="10">
        <v>27492729</v>
      </c>
      <c r="F1363" s="10">
        <v>18</v>
      </c>
      <c r="G1363" s="10" t="s">
        <v>3989</v>
      </c>
      <c r="H1363" s="10" t="s">
        <v>3990</v>
      </c>
      <c r="I1363" s="6">
        <v>0.66438999999999904</v>
      </c>
      <c r="J1363" s="6">
        <v>0.181232</v>
      </c>
      <c r="K1363" s="10" t="s">
        <v>3991</v>
      </c>
      <c r="L1363" s="10" t="s">
        <v>5</v>
      </c>
      <c r="M1363" s="10" t="s">
        <v>3991</v>
      </c>
      <c r="N1363" s="6">
        <v>18.094190000000001</v>
      </c>
    </row>
    <row r="1364" spans="1:14" x14ac:dyDescent="0.2">
      <c r="A1364" s="65">
        <v>1360</v>
      </c>
      <c r="B1364" s="10" t="s">
        <v>171</v>
      </c>
      <c r="C1364" s="10">
        <v>13</v>
      </c>
      <c r="D1364" s="10">
        <v>28038749</v>
      </c>
      <c r="E1364" s="10">
        <v>28082087</v>
      </c>
      <c r="F1364" s="10">
        <v>14</v>
      </c>
      <c r="G1364" s="10" t="s">
        <v>3992</v>
      </c>
      <c r="H1364" s="10" t="s">
        <v>3993</v>
      </c>
      <c r="I1364" s="6">
        <v>0.63241499999999995</v>
      </c>
      <c r="J1364" s="6">
        <v>0.51451000000000002</v>
      </c>
      <c r="K1364" s="10" t="s">
        <v>3994</v>
      </c>
      <c r="L1364" s="10" t="s">
        <v>5</v>
      </c>
      <c r="M1364" s="10" t="s">
        <v>3994</v>
      </c>
      <c r="N1364" s="6">
        <v>11.86003</v>
      </c>
    </row>
    <row r="1365" spans="1:14" x14ac:dyDescent="0.2">
      <c r="A1365" s="65">
        <v>1361</v>
      </c>
      <c r="B1365" s="10" t="s">
        <v>171</v>
      </c>
      <c r="C1365" s="10">
        <v>13</v>
      </c>
      <c r="D1365" s="10">
        <v>28100491</v>
      </c>
      <c r="E1365" s="10">
        <v>28100491</v>
      </c>
      <c r="F1365" s="10">
        <v>1</v>
      </c>
      <c r="G1365" s="10" t="s">
        <v>3995</v>
      </c>
      <c r="H1365" s="10" t="s">
        <v>3996</v>
      </c>
      <c r="I1365" s="6">
        <v>0.233541</v>
      </c>
      <c r="J1365" s="6">
        <v>0.99717999999999996</v>
      </c>
      <c r="K1365" s="10" t="s">
        <v>3994</v>
      </c>
      <c r="L1365" s="10" t="s">
        <v>161</v>
      </c>
      <c r="M1365" s="10" t="s">
        <v>3994</v>
      </c>
      <c r="N1365" s="6">
        <v>8.8934300000000004</v>
      </c>
    </row>
    <row r="1366" spans="1:14" x14ac:dyDescent="0.2">
      <c r="A1366" s="65">
        <v>1362</v>
      </c>
      <c r="B1366" s="10" t="s">
        <v>171</v>
      </c>
      <c r="C1366" s="10">
        <v>13</v>
      </c>
      <c r="D1366" s="10">
        <v>29085990</v>
      </c>
      <c r="E1366" s="10">
        <v>29130917</v>
      </c>
      <c r="F1366" s="10">
        <v>86</v>
      </c>
      <c r="G1366" s="10" t="s">
        <v>3997</v>
      </c>
      <c r="H1366" s="10" t="s">
        <v>3998</v>
      </c>
      <c r="I1366" s="6">
        <v>0.73291700000000004</v>
      </c>
      <c r="J1366" s="6">
        <v>2.4684399999999999E-2</v>
      </c>
      <c r="K1366" s="10" t="s">
        <v>3999</v>
      </c>
      <c r="L1366" s="10" t="s">
        <v>5</v>
      </c>
      <c r="M1366" s="10" t="s">
        <v>3999</v>
      </c>
      <c r="N1366" s="6">
        <v>6.5432899999999998</v>
      </c>
    </row>
    <row r="1367" spans="1:14" x14ac:dyDescent="0.2">
      <c r="A1367" s="65">
        <v>1363</v>
      </c>
      <c r="B1367" s="10" t="s">
        <v>171</v>
      </c>
      <c r="C1367" s="10">
        <v>13</v>
      </c>
      <c r="D1367" s="10">
        <v>30420293</v>
      </c>
      <c r="E1367" s="10">
        <v>30436658</v>
      </c>
      <c r="F1367" s="10">
        <v>23</v>
      </c>
      <c r="G1367" s="10" t="s">
        <v>4000</v>
      </c>
      <c r="H1367" s="10" t="s">
        <v>4001</v>
      </c>
      <c r="I1367" s="6">
        <v>0.62411700000000003</v>
      </c>
      <c r="J1367" s="6">
        <v>0.113354</v>
      </c>
      <c r="K1367" s="10" t="s">
        <v>4002</v>
      </c>
      <c r="L1367" s="10" t="s">
        <v>256</v>
      </c>
      <c r="M1367" s="10" t="s">
        <v>4002</v>
      </c>
      <c r="N1367" s="6">
        <v>5.7548000000000004</v>
      </c>
    </row>
    <row r="1368" spans="1:14" x14ac:dyDescent="0.2">
      <c r="A1368" s="65">
        <v>1364</v>
      </c>
      <c r="B1368" s="10" t="s">
        <v>171</v>
      </c>
      <c r="C1368" s="10">
        <v>13</v>
      </c>
      <c r="D1368" s="10">
        <v>32561287</v>
      </c>
      <c r="E1368" s="10">
        <v>32622864</v>
      </c>
      <c r="F1368" s="10">
        <v>20</v>
      </c>
      <c r="G1368" s="10" t="s">
        <v>4003</v>
      </c>
      <c r="H1368" s="10" t="s">
        <v>4004</v>
      </c>
      <c r="I1368" s="6">
        <v>0.37151200000000001</v>
      </c>
      <c r="J1368" s="6">
        <v>5.5551099999999999E-2</v>
      </c>
      <c r="K1368" s="10" t="s">
        <v>4005</v>
      </c>
      <c r="N1368" s="6">
        <v>21.155889999999999</v>
      </c>
    </row>
    <row r="1369" spans="1:14" x14ac:dyDescent="0.2">
      <c r="A1369" s="65">
        <v>1365</v>
      </c>
      <c r="B1369" s="10" t="s">
        <v>171</v>
      </c>
      <c r="C1369" s="10">
        <v>13</v>
      </c>
      <c r="D1369" s="10">
        <v>34334820</v>
      </c>
      <c r="E1369" s="10">
        <v>37070176</v>
      </c>
      <c r="F1369" s="10">
        <v>329</v>
      </c>
      <c r="G1369" s="10" t="s">
        <v>4006</v>
      </c>
      <c r="H1369" s="10" t="s">
        <v>4007</v>
      </c>
      <c r="I1369" s="6">
        <v>3.4903099999999999E-2</v>
      </c>
      <c r="J1369" s="6">
        <v>0.11731</v>
      </c>
      <c r="K1369" s="10" t="s">
        <v>4008</v>
      </c>
      <c r="L1369" s="10" t="s">
        <v>5</v>
      </c>
      <c r="M1369" s="10" t="s">
        <v>4008</v>
      </c>
      <c r="N1369" s="6">
        <v>3.76771999999999</v>
      </c>
    </row>
    <row r="1370" spans="1:14" x14ac:dyDescent="0.2">
      <c r="A1370" s="65">
        <v>1366</v>
      </c>
      <c r="B1370" s="10" t="s">
        <v>171</v>
      </c>
      <c r="C1370" s="10">
        <v>13</v>
      </c>
      <c r="D1370" s="10">
        <v>35628132</v>
      </c>
      <c r="E1370" s="10">
        <v>35662291</v>
      </c>
      <c r="F1370" s="10">
        <v>12</v>
      </c>
      <c r="G1370" s="10" t="s">
        <v>4009</v>
      </c>
      <c r="H1370" s="10" t="s">
        <v>4010</v>
      </c>
      <c r="I1370" s="6">
        <v>0.147227</v>
      </c>
      <c r="J1370" s="6">
        <v>0.230381</v>
      </c>
      <c r="K1370" s="10" t="s">
        <v>4008</v>
      </c>
      <c r="L1370" s="10" t="s">
        <v>5</v>
      </c>
      <c r="M1370" s="10" t="s">
        <v>4008</v>
      </c>
      <c r="N1370" s="6">
        <v>7.5511100000000004</v>
      </c>
    </row>
    <row r="1371" spans="1:14" x14ac:dyDescent="0.2">
      <c r="A1371" s="65">
        <v>1367</v>
      </c>
      <c r="B1371" s="10" t="s">
        <v>171</v>
      </c>
      <c r="C1371" s="10">
        <v>13</v>
      </c>
      <c r="D1371" s="10">
        <v>34202790</v>
      </c>
      <c r="E1371" s="10">
        <v>37133427</v>
      </c>
      <c r="F1371" s="10">
        <v>765</v>
      </c>
      <c r="G1371" s="10" t="s">
        <v>4011</v>
      </c>
      <c r="H1371" s="10" t="s">
        <v>4012</v>
      </c>
      <c r="I1371" s="6">
        <v>0.21646099999999999</v>
      </c>
      <c r="J1371" s="6">
        <v>6.6799999999999998E-2</v>
      </c>
      <c r="K1371" s="10" t="s">
        <v>4013</v>
      </c>
      <c r="L1371" s="10" t="s">
        <v>5</v>
      </c>
      <c r="M1371" s="10" t="s">
        <v>4013</v>
      </c>
      <c r="N1371" s="6">
        <v>3.6964299999999999</v>
      </c>
    </row>
    <row r="1372" spans="1:14" x14ac:dyDescent="0.2">
      <c r="A1372" s="65">
        <v>1368</v>
      </c>
      <c r="B1372" s="10" t="s">
        <v>171</v>
      </c>
      <c r="C1372" s="10">
        <v>13</v>
      </c>
      <c r="D1372" s="10">
        <v>40209186</v>
      </c>
      <c r="E1372" s="10">
        <v>40214827</v>
      </c>
      <c r="F1372" s="10">
        <v>4</v>
      </c>
      <c r="G1372" s="10" t="s">
        <v>4014</v>
      </c>
      <c r="H1372" s="10" t="s">
        <v>4015</v>
      </c>
      <c r="I1372" s="6">
        <v>0.324438</v>
      </c>
      <c r="J1372" s="6">
        <v>0.35931400000000002</v>
      </c>
      <c r="K1372" s="10" t="s">
        <v>4016</v>
      </c>
      <c r="N1372" s="6">
        <v>12.42656</v>
      </c>
    </row>
    <row r="1373" spans="1:14" x14ac:dyDescent="0.2">
      <c r="A1373" s="65">
        <v>1369</v>
      </c>
      <c r="B1373" s="10" t="s">
        <v>171</v>
      </c>
      <c r="C1373" s="10">
        <v>13</v>
      </c>
      <c r="D1373" s="10">
        <v>40569583</v>
      </c>
      <c r="E1373" s="10">
        <v>40707595</v>
      </c>
      <c r="F1373" s="10">
        <v>104</v>
      </c>
      <c r="G1373" s="10" t="s">
        <v>4017</v>
      </c>
      <c r="H1373" s="10" t="s">
        <v>4018</v>
      </c>
      <c r="I1373" s="6">
        <v>0.28750199999999998</v>
      </c>
      <c r="J1373" s="6">
        <v>7.0549399999999998E-2</v>
      </c>
      <c r="K1373" s="10" t="s">
        <v>4016</v>
      </c>
      <c r="N1373" s="6">
        <v>3.6651400000000001</v>
      </c>
    </row>
    <row r="1374" spans="1:14" x14ac:dyDescent="0.2">
      <c r="A1374" s="65">
        <v>1370</v>
      </c>
      <c r="B1374" s="10" t="s">
        <v>171</v>
      </c>
      <c r="C1374" s="10">
        <v>13</v>
      </c>
      <c r="D1374" s="10">
        <v>50389549</v>
      </c>
      <c r="E1374" s="10">
        <v>50389549</v>
      </c>
      <c r="F1374" s="10">
        <v>1</v>
      </c>
      <c r="G1374" s="10" t="s">
        <v>4019</v>
      </c>
      <c r="H1374" s="10" t="s">
        <v>4020</v>
      </c>
      <c r="I1374" s="6">
        <v>3.1719799999999999E-2</v>
      </c>
      <c r="J1374" s="6">
        <v>0.99904199999999999</v>
      </c>
      <c r="K1374" s="10" t="s">
        <v>4021</v>
      </c>
      <c r="N1374" s="6">
        <v>9.1742000000000008</v>
      </c>
    </row>
    <row r="1375" spans="1:14" x14ac:dyDescent="0.2">
      <c r="A1375" s="65">
        <v>1371</v>
      </c>
      <c r="B1375" s="10" t="s">
        <v>171</v>
      </c>
      <c r="C1375" s="10">
        <v>13</v>
      </c>
      <c r="D1375" s="10">
        <v>48890544</v>
      </c>
      <c r="E1375" s="10">
        <v>51811041</v>
      </c>
      <c r="F1375" s="10">
        <v>320</v>
      </c>
      <c r="G1375" s="10" t="s">
        <v>4022</v>
      </c>
      <c r="H1375" s="10" t="s">
        <v>4023</v>
      </c>
      <c r="I1375" s="6">
        <v>0.78672699999999995</v>
      </c>
      <c r="J1375" s="6">
        <v>0.14444299999999999</v>
      </c>
      <c r="K1375" s="10" t="s">
        <v>4024</v>
      </c>
      <c r="N1375" s="6">
        <v>1.2178</v>
      </c>
    </row>
    <row r="1376" spans="1:14" x14ac:dyDescent="0.2">
      <c r="A1376" s="65">
        <v>1372</v>
      </c>
      <c r="B1376" s="10" t="s">
        <v>171</v>
      </c>
      <c r="C1376" s="10">
        <v>13</v>
      </c>
      <c r="D1376" s="10">
        <v>51516139</v>
      </c>
      <c r="E1376" s="10">
        <v>51524035</v>
      </c>
      <c r="F1376" s="10">
        <v>12</v>
      </c>
      <c r="G1376" s="10" t="s">
        <v>4025</v>
      </c>
      <c r="H1376" s="10" t="s">
        <v>4026</v>
      </c>
      <c r="I1376" s="6">
        <v>0.42644900000000002</v>
      </c>
      <c r="J1376" s="6">
        <v>0.10544199999999999</v>
      </c>
      <c r="K1376" s="10" t="s">
        <v>4024</v>
      </c>
      <c r="N1376" s="6">
        <v>3.8166500000000001</v>
      </c>
    </row>
    <row r="1377" spans="1:14" x14ac:dyDescent="0.2">
      <c r="A1377" s="65">
        <v>1373</v>
      </c>
      <c r="B1377" s="10" t="s">
        <v>171</v>
      </c>
      <c r="C1377" s="10">
        <v>13</v>
      </c>
      <c r="D1377" s="10">
        <v>53130111</v>
      </c>
      <c r="E1377" s="10">
        <v>53288026</v>
      </c>
      <c r="F1377" s="10">
        <v>17</v>
      </c>
      <c r="G1377" s="10" t="s">
        <v>4027</v>
      </c>
      <c r="H1377" s="10" t="s">
        <v>4028</v>
      </c>
      <c r="I1377" s="6">
        <v>0.34206500000000001</v>
      </c>
      <c r="J1377" s="6">
        <v>0.57229699999999994</v>
      </c>
      <c r="K1377" s="10" t="s">
        <v>4029</v>
      </c>
      <c r="N1377" s="6">
        <v>6.9886999999999997</v>
      </c>
    </row>
    <row r="1378" spans="1:14" x14ac:dyDescent="0.2">
      <c r="A1378" s="65">
        <v>1374</v>
      </c>
      <c r="B1378" s="10" t="s">
        <v>239</v>
      </c>
      <c r="C1378" s="10">
        <v>13</v>
      </c>
      <c r="D1378" s="10">
        <v>53517624</v>
      </c>
      <c r="E1378" s="10">
        <v>53533448</v>
      </c>
      <c r="F1378" s="10">
        <v>5</v>
      </c>
      <c r="G1378" s="10" t="s">
        <v>4030</v>
      </c>
      <c r="H1378" s="10" t="s">
        <v>4031</v>
      </c>
      <c r="I1378" s="6">
        <v>0.44167699999999999</v>
      </c>
      <c r="J1378" s="6">
        <v>0.31409399999999998</v>
      </c>
      <c r="K1378" s="10" t="s">
        <v>4029</v>
      </c>
      <c r="N1378" s="6">
        <v>47.503239999999998</v>
      </c>
    </row>
    <row r="1379" spans="1:14" x14ac:dyDescent="0.2">
      <c r="A1379" s="65">
        <v>1375</v>
      </c>
      <c r="B1379" s="10" t="s">
        <v>171</v>
      </c>
      <c r="C1379" s="10">
        <v>13</v>
      </c>
      <c r="D1379" s="10">
        <v>53528071</v>
      </c>
      <c r="E1379" s="10">
        <v>53533448</v>
      </c>
      <c r="F1379" s="10">
        <v>4</v>
      </c>
      <c r="G1379" s="10" t="s">
        <v>4032</v>
      </c>
      <c r="H1379" s="10" t="s">
        <v>4033</v>
      </c>
      <c r="I1379" s="6">
        <v>0.12753299999999901</v>
      </c>
      <c r="J1379" s="6">
        <v>0.71235099999999996</v>
      </c>
      <c r="K1379" s="10" t="s">
        <v>4029</v>
      </c>
      <c r="N1379" s="6">
        <v>47.865960000000001</v>
      </c>
    </row>
    <row r="1380" spans="1:14" x14ac:dyDescent="0.2">
      <c r="A1380" s="65">
        <v>1376</v>
      </c>
      <c r="B1380" s="10" t="s">
        <v>171</v>
      </c>
      <c r="C1380" s="10">
        <v>13</v>
      </c>
      <c r="D1380" s="10">
        <v>52911836</v>
      </c>
      <c r="E1380" s="10">
        <v>54440946</v>
      </c>
      <c r="F1380" s="10">
        <v>107</v>
      </c>
      <c r="G1380" s="10" t="s">
        <v>4034</v>
      </c>
      <c r="H1380" s="10" t="s">
        <v>4035</v>
      </c>
      <c r="I1380" s="6">
        <v>0.85379699999999903</v>
      </c>
      <c r="J1380" s="6">
        <v>0.110343</v>
      </c>
      <c r="K1380" s="10" t="s">
        <v>4029</v>
      </c>
      <c r="N1380" s="6">
        <v>5.7799500000000004</v>
      </c>
    </row>
    <row r="1381" spans="1:14" x14ac:dyDescent="0.2">
      <c r="A1381" s="65">
        <v>1377</v>
      </c>
      <c r="B1381" s="10" t="s">
        <v>171</v>
      </c>
      <c r="C1381" s="10">
        <v>13</v>
      </c>
      <c r="D1381" s="10">
        <v>54116901</v>
      </c>
      <c r="E1381" s="10">
        <v>54242191</v>
      </c>
      <c r="F1381" s="10">
        <v>52</v>
      </c>
      <c r="G1381" s="10" t="s">
        <v>4036</v>
      </c>
      <c r="H1381" s="10" t="s">
        <v>4037</v>
      </c>
      <c r="I1381" s="6">
        <v>0.88091600000000003</v>
      </c>
      <c r="J1381" s="6">
        <v>0.33443800000000001</v>
      </c>
      <c r="K1381" s="10" t="s">
        <v>4029</v>
      </c>
      <c r="N1381" s="6">
        <v>10.49799</v>
      </c>
    </row>
    <row r="1382" spans="1:14" x14ac:dyDescent="0.2">
      <c r="A1382" s="65">
        <v>1378</v>
      </c>
      <c r="B1382" s="10" t="s">
        <v>171</v>
      </c>
      <c r="C1382" s="10">
        <v>13</v>
      </c>
      <c r="D1382" s="10">
        <v>57678667</v>
      </c>
      <c r="E1382" s="10">
        <v>57886629</v>
      </c>
      <c r="F1382" s="10">
        <v>62</v>
      </c>
      <c r="G1382" s="10" t="s">
        <v>4038</v>
      </c>
      <c r="H1382" s="10" t="s">
        <v>4039</v>
      </c>
      <c r="I1382" s="6">
        <v>0.25542300000000001</v>
      </c>
      <c r="J1382" s="6">
        <v>0.13408200000000001</v>
      </c>
      <c r="K1382" s="10" t="s">
        <v>4040</v>
      </c>
      <c r="N1382" s="6">
        <v>7.3525</v>
      </c>
    </row>
    <row r="1383" spans="1:14" x14ac:dyDescent="0.2">
      <c r="A1383" s="65">
        <v>1379</v>
      </c>
      <c r="B1383" s="10" t="s">
        <v>171</v>
      </c>
      <c r="C1383" s="10">
        <v>13</v>
      </c>
      <c r="D1383" s="10">
        <v>58601593</v>
      </c>
      <c r="E1383" s="10">
        <v>58633778</v>
      </c>
      <c r="F1383" s="10">
        <v>12</v>
      </c>
      <c r="G1383" s="10" t="s">
        <v>4041</v>
      </c>
      <c r="H1383" s="10" t="s">
        <v>4042</v>
      </c>
      <c r="I1383" s="6">
        <v>0.49229000000000001</v>
      </c>
      <c r="J1383" s="6">
        <v>0.16508999999999999</v>
      </c>
      <c r="K1383" s="10" t="s">
        <v>4040</v>
      </c>
      <c r="N1383" s="6">
        <v>18.822289999999999</v>
      </c>
    </row>
    <row r="1384" spans="1:14" x14ac:dyDescent="0.2">
      <c r="A1384" s="65">
        <v>1380</v>
      </c>
      <c r="B1384" s="10" t="s">
        <v>171</v>
      </c>
      <c r="C1384" s="10">
        <v>13</v>
      </c>
      <c r="D1384" s="10">
        <v>58813737</v>
      </c>
      <c r="E1384" s="10">
        <v>58855339</v>
      </c>
      <c r="F1384" s="10">
        <v>26</v>
      </c>
      <c r="G1384" s="10" t="s">
        <v>4043</v>
      </c>
      <c r="H1384" s="10" t="s">
        <v>4044</v>
      </c>
      <c r="I1384" s="6">
        <v>0.77378100000000005</v>
      </c>
      <c r="J1384" s="6">
        <v>4.7515099999999998E-2</v>
      </c>
      <c r="K1384" s="10" t="s">
        <v>4045</v>
      </c>
      <c r="N1384" s="6">
        <v>16.502790000000001</v>
      </c>
    </row>
    <row r="1385" spans="1:14" x14ac:dyDescent="0.2">
      <c r="A1385" s="65">
        <v>1381</v>
      </c>
      <c r="B1385" s="10" t="s">
        <v>171</v>
      </c>
      <c r="C1385" s="10">
        <v>13</v>
      </c>
      <c r="D1385" s="10">
        <v>52545569</v>
      </c>
      <c r="E1385" s="10">
        <v>60121163</v>
      </c>
      <c r="F1385" s="10">
        <v>446</v>
      </c>
      <c r="G1385" s="10" t="s">
        <v>4046</v>
      </c>
      <c r="H1385" s="10" t="s">
        <v>4047</v>
      </c>
      <c r="I1385" s="6">
        <v>0.34125</v>
      </c>
      <c r="J1385" s="6">
        <v>6.1491299999999999E-2</v>
      </c>
      <c r="K1385" s="10" t="s">
        <v>4045</v>
      </c>
      <c r="N1385" s="6">
        <v>5.5806699999999996</v>
      </c>
    </row>
    <row r="1386" spans="1:14" x14ac:dyDescent="0.2">
      <c r="A1386" s="65">
        <v>1382</v>
      </c>
      <c r="B1386" s="10" t="s">
        <v>171</v>
      </c>
      <c r="C1386" s="10">
        <v>13</v>
      </c>
      <c r="D1386" s="10">
        <v>62108790</v>
      </c>
      <c r="E1386" s="10">
        <v>62294586</v>
      </c>
      <c r="F1386" s="10">
        <v>98</v>
      </c>
      <c r="G1386" s="10" t="s">
        <v>4048</v>
      </c>
      <c r="H1386" s="10" t="s">
        <v>4049</v>
      </c>
      <c r="I1386" s="6">
        <v>0.25387500000000002</v>
      </c>
      <c r="J1386" s="6">
        <v>3.00909E-2</v>
      </c>
      <c r="K1386" s="10" t="s">
        <v>4050</v>
      </c>
      <c r="N1386" s="6">
        <v>4.4990600000000001</v>
      </c>
    </row>
    <row r="1387" spans="1:14" x14ac:dyDescent="0.2">
      <c r="A1387" s="65">
        <v>1383</v>
      </c>
      <c r="B1387" s="10" t="s">
        <v>171</v>
      </c>
      <c r="C1387" s="10">
        <v>13</v>
      </c>
      <c r="D1387" s="10">
        <v>60669642</v>
      </c>
      <c r="E1387" s="10">
        <v>63665955</v>
      </c>
      <c r="F1387" s="10">
        <v>1177</v>
      </c>
      <c r="G1387" s="10" t="s">
        <v>4051</v>
      </c>
      <c r="H1387" s="10" t="s">
        <v>4052</v>
      </c>
      <c r="I1387" s="6">
        <v>0.92349999999999999</v>
      </c>
      <c r="J1387" s="6">
        <v>5.8468399999999997E-2</v>
      </c>
      <c r="K1387" s="10" t="s">
        <v>4050</v>
      </c>
      <c r="N1387" s="6">
        <v>2.4773700000000001</v>
      </c>
    </row>
    <row r="1388" spans="1:14" x14ac:dyDescent="0.2">
      <c r="A1388" s="65">
        <v>1384</v>
      </c>
      <c r="B1388" s="10" t="s">
        <v>171</v>
      </c>
      <c r="C1388" s="10">
        <v>13</v>
      </c>
      <c r="D1388" s="10">
        <v>64131605</v>
      </c>
      <c r="E1388" s="10">
        <v>66897746</v>
      </c>
      <c r="F1388" s="10">
        <v>477</v>
      </c>
      <c r="G1388" s="10" t="s">
        <v>4053</v>
      </c>
      <c r="H1388" s="10" t="s">
        <v>4054</v>
      </c>
      <c r="I1388" s="6">
        <v>0.513131</v>
      </c>
      <c r="J1388" s="6">
        <v>2.3955799999999999E-2</v>
      </c>
      <c r="K1388" s="10" t="s">
        <v>4055</v>
      </c>
      <c r="N1388" s="6">
        <v>5.8167200000000001</v>
      </c>
    </row>
    <row r="1389" spans="1:14" x14ac:dyDescent="0.2">
      <c r="A1389" s="65">
        <v>1385</v>
      </c>
      <c r="B1389" s="10" t="s">
        <v>171</v>
      </c>
      <c r="C1389" s="10">
        <v>13</v>
      </c>
      <c r="D1389" s="10">
        <v>64895655</v>
      </c>
      <c r="E1389" s="10">
        <v>65377653</v>
      </c>
      <c r="F1389" s="10">
        <v>30</v>
      </c>
      <c r="G1389" s="10" t="s">
        <v>4056</v>
      </c>
      <c r="H1389" s="10" t="s">
        <v>4057</v>
      </c>
      <c r="I1389" s="6">
        <v>0.762154</v>
      </c>
      <c r="J1389" s="6">
        <v>0.113006</v>
      </c>
      <c r="K1389" s="10" t="s">
        <v>4055</v>
      </c>
      <c r="N1389" s="6">
        <v>8.1956199999999999</v>
      </c>
    </row>
    <row r="1390" spans="1:14" x14ac:dyDescent="0.2">
      <c r="A1390" s="65">
        <v>1386</v>
      </c>
      <c r="B1390" s="10" t="s">
        <v>171</v>
      </c>
      <c r="C1390" s="10">
        <v>13</v>
      </c>
      <c r="D1390" s="10">
        <v>65631572</v>
      </c>
      <c r="E1390" s="10">
        <v>65631572</v>
      </c>
      <c r="F1390" s="10">
        <v>1</v>
      </c>
      <c r="G1390" s="10" t="s">
        <v>4058</v>
      </c>
      <c r="H1390" s="10" t="s">
        <v>4059</v>
      </c>
      <c r="I1390" s="6">
        <v>0.54844399999999904</v>
      </c>
      <c r="J1390" s="6">
        <v>0.99577000000000004</v>
      </c>
      <c r="K1390" s="10" t="s">
        <v>4055</v>
      </c>
      <c r="N1390" s="6">
        <v>16.218889999999998</v>
      </c>
    </row>
    <row r="1391" spans="1:14" x14ac:dyDescent="0.2">
      <c r="A1391" s="65">
        <v>1387</v>
      </c>
      <c r="B1391" s="10" t="s">
        <v>171</v>
      </c>
      <c r="C1391" s="10">
        <v>13</v>
      </c>
      <c r="D1391" s="10">
        <v>66534229</v>
      </c>
      <c r="E1391" s="10">
        <v>66609544</v>
      </c>
      <c r="F1391" s="10">
        <v>40</v>
      </c>
      <c r="G1391" s="10" t="s">
        <v>4060</v>
      </c>
      <c r="H1391" s="10" t="s">
        <v>4061</v>
      </c>
      <c r="I1391" s="6">
        <v>0.17671600000000001</v>
      </c>
      <c r="J1391" s="6">
        <v>3.90222E-2</v>
      </c>
      <c r="K1391" s="10" t="s">
        <v>4055</v>
      </c>
      <c r="L1391" s="10" t="s">
        <v>5</v>
      </c>
      <c r="M1391" s="10" t="s">
        <v>4055</v>
      </c>
      <c r="N1391" s="6">
        <v>3.2921099999999899</v>
      </c>
    </row>
    <row r="1392" spans="1:14" x14ac:dyDescent="0.2">
      <c r="A1392" s="65">
        <v>1388</v>
      </c>
      <c r="B1392" s="10" t="s">
        <v>171</v>
      </c>
      <c r="C1392" s="10">
        <v>13</v>
      </c>
      <c r="D1392" s="10">
        <v>66840209</v>
      </c>
      <c r="E1392" s="10">
        <v>66898581</v>
      </c>
      <c r="F1392" s="10">
        <v>26</v>
      </c>
      <c r="G1392" s="10" t="s">
        <v>4062</v>
      </c>
      <c r="H1392" s="10" t="s">
        <v>4063</v>
      </c>
      <c r="I1392" s="6">
        <v>0.62380400000000003</v>
      </c>
      <c r="J1392" s="6">
        <v>9.8063499999999998E-2</v>
      </c>
      <c r="K1392" s="10" t="s">
        <v>4055</v>
      </c>
      <c r="L1392" s="10" t="s">
        <v>5</v>
      </c>
      <c r="M1392" s="10" t="s">
        <v>4055</v>
      </c>
      <c r="N1392" s="6">
        <v>7.7226100000000004</v>
      </c>
    </row>
    <row r="1393" spans="1:14" x14ac:dyDescent="0.2">
      <c r="A1393" s="65">
        <v>1389</v>
      </c>
      <c r="B1393" s="10" t="s">
        <v>239</v>
      </c>
      <c r="C1393" s="10">
        <v>13</v>
      </c>
      <c r="D1393" s="10">
        <v>72116428</v>
      </c>
      <c r="E1393" s="10">
        <v>72195658</v>
      </c>
      <c r="F1393" s="10">
        <v>44</v>
      </c>
      <c r="G1393" s="10" t="s">
        <v>4064</v>
      </c>
      <c r="H1393" s="10" t="s">
        <v>4065</v>
      </c>
      <c r="I1393" s="6">
        <v>0.38345299999999899</v>
      </c>
      <c r="J1393" s="6">
        <v>5.5864599999999903E-2</v>
      </c>
      <c r="K1393" s="10" t="s">
        <v>4066</v>
      </c>
      <c r="N1393" s="6">
        <v>9.4604999999999997</v>
      </c>
    </row>
    <row r="1394" spans="1:14" x14ac:dyDescent="0.2">
      <c r="A1394" s="65">
        <v>1390</v>
      </c>
      <c r="B1394" s="10" t="s">
        <v>171</v>
      </c>
      <c r="C1394" s="10">
        <v>13</v>
      </c>
      <c r="D1394" s="10">
        <v>77718205</v>
      </c>
      <c r="E1394" s="10">
        <v>78039451</v>
      </c>
      <c r="F1394" s="10">
        <v>110</v>
      </c>
      <c r="G1394" s="10" t="s">
        <v>4067</v>
      </c>
      <c r="H1394" s="10" t="s">
        <v>4068</v>
      </c>
      <c r="I1394" s="6">
        <v>0.28706799999999999</v>
      </c>
      <c r="J1394" s="6">
        <v>0.204342</v>
      </c>
      <c r="K1394" s="10" t="s">
        <v>4069</v>
      </c>
      <c r="L1394" s="10" t="s">
        <v>221</v>
      </c>
      <c r="M1394" s="10" t="s">
        <v>4069</v>
      </c>
      <c r="N1394" s="6">
        <v>5.2131600000000002</v>
      </c>
    </row>
    <row r="1395" spans="1:14" x14ac:dyDescent="0.2">
      <c r="A1395" s="65">
        <v>1391</v>
      </c>
      <c r="B1395" s="10" t="s">
        <v>171</v>
      </c>
      <c r="C1395" s="10">
        <v>13</v>
      </c>
      <c r="D1395" s="10">
        <v>79006784</v>
      </c>
      <c r="E1395" s="10">
        <v>79013706</v>
      </c>
      <c r="F1395" s="10">
        <v>2</v>
      </c>
      <c r="G1395" s="10" t="s">
        <v>4070</v>
      </c>
      <c r="H1395" s="10" t="s">
        <v>4071</v>
      </c>
      <c r="I1395" s="6">
        <v>0.59750199999999998</v>
      </c>
      <c r="J1395" s="6">
        <v>0.52695599999999998</v>
      </c>
      <c r="K1395" s="10" t="s">
        <v>4072</v>
      </c>
      <c r="N1395" s="6">
        <v>20.151060000000001</v>
      </c>
    </row>
    <row r="1396" spans="1:14" x14ac:dyDescent="0.2">
      <c r="A1396" s="65">
        <v>1392</v>
      </c>
      <c r="B1396" s="10" t="s">
        <v>171</v>
      </c>
      <c r="C1396" s="10">
        <v>13</v>
      </c>
      <c r="D1396" s="10">
        <v>77528730</v>
      </c>
      <c r="E1396" s="10">
        <v>81989208</v>
      </c>
      <c r="F1396" s="10">
        <v>495</v>
      </c>
      <c r="G1396" s="10" t="s">
        <v>4073</v>
      </c>
      <c r="H1396" s="10" t="s">
        <v>4074</v>
      </c>
      <c r="I1396" s="6">
        <v>0.18923499999999999</v>
      </c>
      <c r="J1396" s="6">
        <v>3.6492799999999999E-2</v>
      </c>
      <c r="K1396" s="10" t="s">
        <v>4072</v>
      </c>
      <c r="N1396" s="6">
        <v>3.3456399999999999</v>
      </c>
    </row>
    <row r="1397" spans="1:14" x14ac:dyDescent="0.2">
      <c r="A1397" s="65">
        <v>1393</v>
      </c>
      <c r="B1397" s="10" t="s">
        <v>171</v>
      </c>
      <c r="C1397" s="10">
        <v>13</v>
      </c>
      <c r="D1397" s="10">
        <v>80449569</v>
      </c>
      <c r="E1397" s="10">
        <v>80550949</v>
      </c>
      <c r="F1397" s="10">
        <v>48</v>
      </c>
      <c r="G1397" s="10" t="s">
        <v>4075</v>
      </c>
      <c r="H1397" s="10" t="s">
        <v>4076</v>
      </c>
      <c r="I1397" s="6">
        <v>0.34670899999999999</v>
      </c>
      <c r="J1397" s="6">
        <v>8.43415E-2</v>
      </c>
      <c r="K1397" s="10" t="s">
        <v>4077</v>
      </c>
      <c r="N1397" s="6">
        <v>3.9813099999999899</v>
      </c>
    </row>
    <row r="1398" spans="1:14" x14ac:dyDescent="0.2">
      <c r="A1398" s="65">
        <v>1394</v>
      </c>
      <c r="B1398" s="10" t="s">
        <v>171</v>
      </c>
      <c r="C1398" s="10">
        <v>13</v>
      </c>
      <c r="D1398" s="10">
        <v>84478433</v>
      </c>
      <c r="E1398" s="10">
        <v>86443903</v>
      </c>
      <c r="F1398" s="10">
        <v>168</v>
      </c>
      <c r="G1398" s="10" t="s">
        <v>4078</v>
      </c>
      <c r="H1398" s="10" t="s">
        <v>4079</v>
      </c>
      <c r="I1398" s="6">
        <v>0.35724600000000001</v>
      </c>
      <c r="J1398" s="6">
        <v>0.10503899999999999</v>
      </c>
      <c r="K1398" s="10" t="s">
        <v>4080</v>
      </c>
      <c r="N1398" s="6">
        <v>4.5613900000000003</v>
      </c>
    </row>
    <row r="1399" spans="1:14" x14ac:dyDescent="0.2">
      <c r="A1399" s="65">
        <v>1395</v>
      </c>
      <c r="B1399" s="10" t="s">
        <v>171</v>
      </c>
      <c r="C1399" s="10">
        <v>13</v>
      </c>
      <c r="D1399" s="10">
        <v>85748664</v>
      </c>
      <c r="E1399" s="10">
        <v>85752692</v>
      </c>
      <c r="F1399" s="10">
        <v>3</v>
      </c>
      <c r="G1399" s="10" t="s">
        <v>4081</v>
      </c>
      <c r="H1399" s="10" t="s">
        <v>4082</v>
      </c>
      <c r="I1399" s="6">
        <v>0.30109999999999998</v>
      </c>
      <c r="J1399" s="6">
        <v>0.50302999999999998</v>
      </c>
      <c r="K1399" s="10" t="s">
        <v>4080</v>
      </c>
      <c r="N1399" s="6">
        <v>9.5421399999999998</v>
      </c>
    </row>
    <row r="1400" spans="1:14" x14ac:dyDescent="0.2">
      <c r="A1400" s="65">
        <v>1396</v>
      </c>
      <c r="B1400" s="10" t="s">
        <v>171</v>
      </c>
      <c r="C1400" s="10">
        <v>13</v>
      </c>
      <c r="D1400" s="10">
        <v>84478433</v>
      </c>
      <c r="E1400" s="10">
        <v>87163891</v>
      </c>
      <c r="F1400" s="10">
        <v>502</v>
      </c>
      <c r="G1400" s="10" t="s">
        <v>4083</v>
      </c>
      <c r="H1400" s="10" t="s">
        <v>4084</v>
      </c>
      <c r="I1400" s="6">
        <v>0.30839</v>
      </c>
      <c r="J1400" s="6">
        <v>1.07729E-2</v>
      </c>
      <c r="K1400" s="10" t="s">
        <v>4080</v>
      </c>
      <c r="N1400" s="6">
        <v>6.3497599999999998</v>
      </c>
    </row>
    <row r="1401" spans="1:14" x14ac:dyDescent="0.2">
      <c r="A1401" s="65">
        <v>1397</v>
      </c>
      <c r="B1401" s="10" t="s">
        <v>171</v>
      </c>
      <c r="C1401" s="10">
        <v>13</v>
      </c>
      <c r="D1401" s="10">
        <v>88244841</v>
      </c>
      <c r="E1401" s="10">
        <v>91200380</v>
      </c>
      <c r="F1401" s="10">
        <v>505</v>
      </c>
      <c r="G1401" s="10" t="s">
        <v>4085</v>
      </c>
      <c r="H1401" s="10" t="s">
        <v>4086</v>
      </c>
      <c r="I1401" s="6">
        <v>0.88656000000000001</v>
      </c>
      <c r="J1401" s="6">
        <v>3.5088699999999903E-2</v>
      </c>
      <c r="K1401" s="10" t="s">
        <v>4087</v>
      </c>
      <c r="N1401" s="6">
        <v>2.67056</v>
      </c>
    </row>
    <row r="1402" spans="1:14" x14ac:dyDescent="0.2">
      <c r="A1402" s="65">
        <v>1398</v>
      </c>
      <c r="B1402" s="10" t="s">
        <v>171</v>
      </c>
      <c r="C1402" s="10">
        <v>13</v>
      </c>
      <c r="D1402" s="10">
        <v>89586210</v>
      </c>
      <c r="E1402" s="10">
        <v>89743034</v>
      </c>
      <c r="F1402" s="10">
        <v>40</v>
      </c>
      <c r="G1402" s="10" t="s">
        <v>4088</v>
      </c>
      <c r="H1402" s="10" t="s">
        <v>4089</v>
      </c>
      <c r="I1402" s="6">
        <v>1.7148699999999999E-2</v>
      </c>
      <c r="J1402" s="6">
        <v>0.281806</v>
      </c>
      <c r="K1402" s="10" t="s">
        <v>4090</v>
      </c>
      <c r="N1402" s="6">
        <v>4.07247</v>
      </c>
    </row>
    <row r="1403" spans="1:14" x14ac:dyDescent="0.2">
      <c r="A1403" s="65">
        <v>1399</v>
      </c>
      <c r="B1403" s="10" t="s">
        <v>171</v>
      </c>
      <c r="C1403" s="10">
        <v>13</v>
      </c>
      <c r="D1403" s="10">
        <v>96193628</v>
      </c>
      <c r="E1403" s="10">
        <v>96374769</v>
      </c>
      <c r="F1403" s="10">
        <v>50</v>
      </c>
      <c r="G1403" s="10" t="s">
        <v>4091</v>
      </c>
      <c r="H1403" s="10" t="s">
        <v>4092</v>
      </c>
      <c r="I1403" s="6">
        <v>0.27075100000000002</v>
      </c>
      <c r="J1403" s="6">
        <v>0.22059200000000001</v>
      </c>
      <c r="K1403" s="10" t="s">
        <v>4093</v>
      </c>
      <c r="L1403" s="10" t="s">
        <v>5</v>
      </c>
      <c r="M1403" s="10" t="s">
        <v>4093</v>
      </c>
      <c r="N1403" s="6">
        <v>8.9801599999999997</v>
      </c>
    </row>
    <row r="1404" spans="1:14" x14ac:dyDescent="0.2">
      <c r="A1404" s="65">
        <v>1400</v>
      </c>
      <c r="B1404" s="10" t="s">
        <v>171</v>
      </c>
      <c r="C1404" s="10">
        <v>13</v>
      </c>
      <c r="D1404" s="10">
        <v>96538800</v>
      </c>
      <c r="E1404" s="10">
        <v>96567632</v>
      </c>
      <c r="F1404" s="10">
        <v>11</v>
      </c>
      <c r="G1404" s="10" t="s">
        <v>4094</v>
      </c>
      <c r="H1404" s="10" t="s">
        <v>4095</v>
      </c>
      <c r="I1404" s="6">
        <v>0.10770100000000001</v>
      </c>
      <c r="J1404" s="6">
        <v>0.227267</v>
      </c>
      <c r="K1404" s="10" t="s">
        <v>4093</v>
      </c>
      <c r="L1404" s="10" t="s">
        <v>5</v>
      </c>
      <c r="M1404" s="10" t="s">
        <v>4093</v>
      </c>
      <c r="N1404" s="6">
        <v>9.6192100000000007</v>
      </c>
    </row>
    <row r="1405" spans="1:14" x14ac:dyDescent="0.2">
      <c r="A1405" s="65">
        <v>1401</v>
      </c>
      <c r="B1405" s="10" t="s">
        <v>171</v>
      </c>
      <c r="C1405" s="10">
        <v>13</v>
      </c>
      <c r="D1405" s="10">
        <v>95206906</v>
      </c>
      <c r="E1405" s="10">
        <v>99871355</v>
      </c>
      <c r="F1405" s="10">
        <v>573</v>
      </c>
      <c r="G1405" s="10" t="s">
        <v>4096</v>
      </c>
      <c r="H1405" s="10" t="s">
        <v>4097</v>
      </c>
      <c r="I1405" s="6">
        <v>0.71326400000000001</v>
      </c>
      <c r="J1405" s="6">
        <v>4.0961699999999997E-2</v>
      </c>
      <c r="K1405" s="10" t="s">
        <v>4098</v>
      </c>
      <c r="N1405" s="6">
        <v>3.8207699999999898</v>
      </c>
    </row>
    <row r="1406" spans="1:14" x14ac:dyDescent="0.2">
      <c r="A1406" s="65">
        <v>1402</v>
      </c>
      <c r="B1406" s="10" t="s">
        <v>171</v>
      </c>
      <c r="C1406" s="10">
        <v>13</v>
      </c>
      <c r="D1406" s="10">
        <v>98447792</v>
      </c>
      <c r="E1406" s="10">
        <v>98593612</v>
      </c>
      <c r="F1406" s="10">
        <v>39</v>
      </c>
      <c r="G1406" s="10" t="s">
        <v>4099</v>
      </c>
      <c r="H1406" s="10" t="s">
        <v>4100</v>
      </c>
      <c r="I1406" s="6">
        <v>0.28634300000000001</v>
      </c>
      <c r="J1406" s="6">
        <v>0.136462</v>
      </c>
      <c r="K1406" s="10" t="s">
        <v>4101</v>
      </c>
      <c r="N1406" s="6">
        <v>7.7028399999999904</v>
      </c>
    </row>
    <row r="1407" spans="1:14" x14ac:dyDescent="0.2">
      <c r="A1407" s="65">
        <v>1403</v>
      </c>
      <c r="B1407" s="10" t="s">
        <v>171</v>
      </c>
      <c r="C1407" s="10">
        <v>13</v>
      </c>
      <c r="D1407" s="10">
        <v>99894196</v>
      </c>
      <c r="E1407" s="10">
        <v>99897631</v>
      </c>
      <c r="F1407" s="10">
        <v>4</v>
      </c>
      <c r="G1407" s="10" t="s">
        <v>4102</v>
      </c>
      <c r="H1407" s="10" t="s">
        <v>4103</v>
      </c>
      <c r="I1407" s="6">
        <v>0.78664199999999995</v>
      </c>
      <c r="J1407" s="6">
        <v>0.47622999999999999</v>
      </c>
      <c r="K1407" s="10" t="s">
        <v>4104</v>
      </c>
      <c r="L1407" s="10" t="s">
        <v>275</v>
      </c>
      <c r="M1407" s="10" t="s">
        <v>4104</v>
      </c>
      <c r="N1407" s="6">
        <v>4.5239799999999999</v>
      </c>
    </row>
    <row r="1408" spans="1:14" x14ac:dyDescent="0.2">
      <c r="A1408" s="65">
        <v>1404</v>
      </c>
      <c r="B1408" s="10" t="s">
        <v>171</v>
      </c>
      <c r="C1408" s="10">
        <v>14</v>
      </c>
      <c r="D1408" s="10">
        <v>100675207</v>
      </c>
      <c r="E1408" s="10">
        <v>100694026</v>
      </c>
      <c r="F1408" s="10">
        <v>5</v>
      </c>
      <c r="G1408" s="10" t="s">
        <v>4105</v>
      </c>
      <c r="H1408" s="10" t="s">
        <v>4106</v>
      </c>
      <c r="I1408" s="6">
        <v>0.114292</v>
      </c>
      <c r="J1408" s="6">
        <v>0.81309699999999996</v>
      </c>
      <c r="K1408" s="10" t="s">
        <v>4107</v>
      </c>
      <c r="N1408" s="6">
        <v>7.7083699999999897</v>
      </c>
    </row>
    <row r="1409" spans="1:14" x14ac:dyDescent="0.2">
      <c r="A1409" s="65">
        <v>1405</v>
      </c>
      <c r="B1409" s="10" t="s">
        <v>171</v>
      </c>
      <c r="C1409" s="10">
        <v>14</v>
      </c>
      <c r="D1409" s="10">
        <v>101062668</v>
      </c>
      <c r="E1409" s="10">
        <v>101062668</v>
      </c>
      <c r="F1409" s="10">
        <v>1</v>
      </c>
      <c r="G1409" s="10" t="s">
        <v>4108</v>
      </c>
      <c r="H1409" s="10" t="s">
        <v>4109</v>
      </c>
      <c r="I1409" s="6">
        <v>0.66669400000000001</v>
      </c>
      <c r="J1409" s="6">
        <v>0.99971900000000002</v>
      </c>
      <c r="K1409" s="10" t="s">
        <v>4110</v>
      </c>
      <c r="N1409" s="6">
        <v>22.529889999999899</v>
      </c>
    </row>
    <row r="1410" spans="1:14" x14ac:dyDescent="0.2">
      <c r="A1410" s="65">
        <v>1406</v>
      </c>
      <c r="B1410" s="10" t="s">
        <v>171</v>
      </c>
      <c r="C1410" s="10">
        <v>14</v>
      </c>
      <c r="D1410" s="10">
        <v>95411886</v>
      </c>
      <c r="E1410" s="10">
        <v>101483547</v>
      </c>
      <c r="F1410" s="10">
        <v>201</v>
      </c>
      <c r="G1410" s="10" t="s">
        <v>4111</v>
      </c>
      <c r="H1410" s="10" t="s">
        <v>4112</v>
      </c>
      <c r="I1410" s="6">
        <v>0.246477</v>
      </c>
      <c r="J1410" s="6">
        <v>3.0632599999999999E-2</v>
      </c>
      <c r="K1410" s="10" t="s">
        <v>4110</v>
      </c>
      <c r="N1410" s="6">
        <v>5.3662000000000001</v>
      </c>
    </row>
    <row r="1411" spans="1:14" x14ac:dyDescent="0.2">
      <c r="A1411" s="65">
        <v>1407</v>
      </c>
      <c r="B1411" s="10" t="s">
        <v>171</v>
      </c>
      <c r="C1411" s="10">
        <v>14</v>
      </c>
      <c r="D1411" s="10">
        <v>101837443</v>
      </c>
      <c r="E1411" s="10">
        <v>101948430</v>
      </c>
      <c r="F1411" s="10">
        <v>17</v>
      </c>
      <c r="G1411" s="10" t="s">
        <v>4113</v>
      </c>
      <c r="H1411" s="10" t="s">
        <v>4114</v>
      </c>
      <c r="I1411" s="6">
        <v>0.170241</v>
      </c>
      <c r="J1411" s="6">
        <v>0.234407</v>
      </c>
      <c r="K1411" s="10" t="s">
        <v>4115</v>
      </c>
      <c r="L1411" s="10" t="s">
        <v>5</v>
      </c>
      <c r="M1411" s="10" t="s">
        <v>4115</v>
      </c>
      <c r="N1411" s="6">
        <v>4.8643999999999998</v>
      </c>
    </row>
    <row r="1412" spans="1:14" x14ac:dyDescent="0.2">
      <c r="A1412" s="65">
        <v>1408</v>
      </c>
      <c r="B1412" s="10" t="s">
        <v>171</v>
      </c>
      <c r="C1412" s="10">
        <v>14</v>
      </c>
      <c r="D1412" s="10">
        <v>102080881</v>
      </c>
      <c r="E1412" s="10">
        <v>102335106</v>
      </c>
      <c r="F1412" s="10">
        <v>59</v>
      </c>
      <c r="G1412" s="10" t="s">
        <v>4116</v>
      </c>
      <c r="H1412" s="10" t="s">
        <v>4117</v>
      </c>
      <c r="I1412" s="6">
        <v>8.5000399999999907E-2</v>
      </c>
      <c r="J1412" s="6">
        <v>0.136265</v>
      </c>
      <c r="K1412" s="10" t="s">
        <v>4118</v>
      </c>
      <c r="L1412" s="10" t="s">
        <v>5</v>
      </c>
      <c r="M1412" s="10" t="s">
        <v>4118</v>
      </c>
      <c r="N1412" s="6">
        <v>5.0019299999999998</v>
      </c>
    </row>
    <row r="1413" spans="1:14" x14ac:dyDescent="0.2">
      <c r="A1413" s="65">
        <v>1409</v>
      </c>
      <c r="B1413" s="10" t="s">
        <v>171</v>
      </c>
      <c r="C1413" s="10">
        <v>14</v>
      </c>
      <c r="D1413" s="10">
        <v>102780133</v>
      </c>
      <c r="E1413" s="10">
        <v>102813730</v>
      </c>
      <c r="F1413" s="10">
        <v>19</v>
      </c>
      <c r="G1413" s="10" t="s">
        <v>4119</v>
      </c>
      <c r="H1413" s="10" t="s">
        <v>4120</v>
      </c>
      <c r="I1413" s="6">
        <v>0.66530599999999995</v>
      </c>
      <c r="J1413" s="6">
        <v>0.50944500000000004</v>
      </c>
      <c r="K1413" s="10" t="s">
        <v>4121</v>
      </c>
      <c r="L1413" s="10" t="s">
        <v>5</v>
      </c>
      <c r="M1413" s="10" t="s">
        <v>4122</v>
      </c>
      <c r="N1413" s="6">
        <v>24.306539999999998</v>
      </c>
    </row>
    <row r="1414" spans="1:14" x14ac:dyDescent="0.2">
      <c r="A1414" s="65">
        <v>1410</v>
      </c>
      <c r="B1414" s="10" t="s">
        <v>171</v>
      </c>
      <c r="C1414" s="10">
        <v>14</v>
      </c>
      <c r="D1414" s="10">
        <v>103387030</v>
      </c>
      <c r="E1414" s="10">
        <v>103539823</v>
      </c>
      <c r="F1414" s="10">
        <v>78</v>
      </c>
      <c r="G1414" s="10" t="s">
        <v>4123</v>
      </c>
      <c r="H1414" s="10" t="s">
        <v>4124</v>
      </c>
      <c r="I1414" s="6">
        <v>0.366898</v>
      </c>
      <c r="J1414" s="6">
        <v>4.5202800000000001E-2</v>
      </c>
      <c r="K1414" s="10" t="s">
        <v>4125</v>
      </c>
      <c r="L1414" s="10" t="s">
        <v>4126</v>
      </c>
      <c r="M1414" s="10" t="s">
        <v>4127</v>
      </c>
      <c r="N1414" s="6">
        <v>14.886279999999999</v>
      </c>
    </row>
    <row r="1415" spans="1:14" x14ac:dyDescent="0.2">
      <c r="A1415" s="65">
        <v>1411</v>
      </c>
      <c r="B1415" s="10" t="s">
        <v>171</v>
      </c>
      <c r="C1415" s="10">
        <v>14</v>
      </c>
      <c r="D1415" s="10">
        <v>97240491</v>
      </c>
      <c r="E1415" s="10">
        <v>104147826</v>
      </c>
      <c r="F1415" s="10">
        <v>31</v>
      </c>
      <c r="G1415" s="10" t="s">
        <v>4128</v>
      </c>
      <c r="H1415" s="10" t="s">
        <v>4129</v>
      </c>
      <c r="I1415" s="6">
        <v>0.137519</v>
      </c>
      <c r="J1415" s="6">
        <v>0.80312799999999995</v>
      </c>
      <c r="K1415" s="10" t="s">
        <v>4130</v>
      </c>
      <c r="L1415" s="10" t="s">
        <v>5</v>
      </c>
      <c r="M1415" s="10" t="s">
        <v>4130</v>
      </c>
      <c r="N1415" s="6">
        <v>6.6903499999999996</v>
      </c>
    </row>
    <row r="1416" spans="1:14" x14ac:dyDescent="0.2">
      <c r="A1416" s="65">
        <v>1412</v>
      </c>
      <c r="B1416" s="10" t="s">
        <v>171</v>
      </c>
      <c r="C1416" s="10">
        <v>14</v>
      </c>
      <c r="D1416" s="10">
        <v>25410544</v>
      </c>
      <c r="E1416" s="10">
        <v>25420956</v>
      </c>
      <c r="F1416" s="10">
        <v>34</v>
      </c>
      <c r="G1416" s="10" t="s">
        <v>4131</v>
      </c>
      <c r="H1416" s="10" t="s">
        <v>4132</v>
      </c>
      <c r="I1416" s="6">
        <v>0.52958799999999995</v>
      </c>
      <c r="J1416" s="6">
        <v>5.1849300000000001E-2</v>
      </c>
      <c r="K1416" s="10" t="s">
        <v>4133</v>
      </c>
      <c r="N1416" s="6">
        <v>13.434389999999899</v>
      </c>
    </row>
    <row r="1417" spans="1:14" x14ac:dyDescent="0.2">
      <c r="A1417" s="65">
        <v>1413</v>
      </c>
      <c r="B1417" s="10" t="s">
        <v>171</v>
      </c>
      <c r="C1417" s="10">
        <v>14</v>
      </c>
      <c r="D1417" s="10">
        <v>25458626</v>
      </c>
      <c r="E1417" s="10">
        <v>25479813</v>
      </c>
      <c r="F1417" s="10">
        <v>10</v>
      </c>
      <c r="G1417" s="10" t="s">
        <v>4134</v>
      </c>
      <c r="H1417" s="10" t="s">
        <v>4135</v>
      </c>
      <c r="I1417" s="6">
        <v>0.67876499999999995</v>
      </c>
      <c r="J1417" s="6">
        <v>0.26097399999999998</v>
      </c>
      <c r="K1417" s="10" t="s">
        <v>4133</v>
      </c>
      <c r="N1417" s="6">
        <v>29.967409999999902</v>
      </c>
    </row>
    <row r="1418" spans="1:14" x14ac:dyDescent="0.2">
      <c r="A1418" s="65">
        <v>1414</v>
      </c>
      <c r="B1418" s="10" t="s">
        <v>171</v>
      </c>
      <c r="C1418" s="10">
        <v>14</v>
      </c>
      <c r="D1418" s="10">
        <v>25614704</v>
      </c>
      <c r="E1418" s="10">
        <v>26749809</v>
      </c>
      <c r="F1418" s="10">
        <v>181</v>
      </c>
      <c r="G1418" s="10" t="s">
        <v>4136</v>
      </c>
      <c r="H1418" s="10" t="s">
        <v>4137</v>
      </c>
      <c r="I1418" s="6">
        <v>0.25819599999999998</v>
      </c>
      <c r="J1418" s="6">
        <v>6.7589099999999999E-2</v>
      </c>
      <c r="K1418" s="10" t="s">
        <v>4138</v>
      </c>
      <c r="N1418" s="6">
        <v>2.5511599999999999</v>
      </c>
    </row>
    <row r="1419" spans="1:14" x14ac:dyDescent="0.2">
      <c r="A1419" s="65">
        <v>1415</v>
      </c>
      <c r="B1419" s="10" t="s">
        <v>171</v>
      </c>
      <c r="C1419" s="10">
        <v>14</v>
      </c>
      <c r="D1419" s="10">
        <v>29211932</v>
      </c>
      <c r="E1419" s="10">
        <v>29211932</v>
      </c>
      <c r="F1419" s="10">
        <v>1</v>
      </c>
      <c r="G1419" s="10" t="s">
        <v>4139</v>
      </c>
      <c r="H1419" s="10" t="s">
        <v>4140</v>
      </c>
      <c r="I1419" s="6">
        <v>0.24539</v>
      </c>
      <c r="J1419" s="6">
        <v>0.95263100000000001</v>
      </c>
      <c r="K1419" s="10" t="s">
        <v>4141</v>
      </c>
      <c r="N1419" s="6">
        <v>23.40438</v>
      </c>
    </row>
    <row r="1420" spans="1:14" x14ac:dyDescent="0.2">
      <c r="A1420" s="65">
        <v>1416</v>
      </c>
      <c r="B1420" s="10" t="s">
        <v>171</v>
      </c>
      <c r="C1420" s="10">
        <v>14</v>
      </c>
      <c r="D1420" s="10">
        <v>29251924</v>
      </c>
      <c r="E1420" s="10">
        <v>29301501</v>
      </c>
      <c r="F1420" s="10">
        <v>22</v>
      </c>
      <c r="G1420" s="10" t="s">
        <v>4142</v>
      </c>
      <c r="H1420" s="10" t="s">
        <v>4143</v>
      </c>
      <c r="I1420" s="6">
        <v>0.35134900000000002</v>
      </c>
      <c r="J1420" s="6">
        <v>9.0294399999999997E-2</v>
      </c>
      <c r="K1420" s="10" t="s">
        <v>4141</v>
      </c>
      <c r="N1420" s="6">
        <v>21.564789999999999</v>
      </c>
    </row>
    <row r="1421" spans="1:14" x14ac:dyDescent="0.2">
      <c r="A1421" s="65">
        <v>1417</v>
      </c>
      <c r="B1421" s="10" t="s">
        <v>171</v>
      </c>
      <c r="C1421" s="10">
        <v>14</v>
      </c>
      <c r="D1421" s="10">
        <v>29597770</v>
      </c>
      <c r="E1421" s="10">
        <v>29632819</v>
      </c>
      <c r="F1421" s="10">
        <v>33</v>
      </c>
      <c r="G1421" s="10" t="s">
        <v>4144</v>
      </c>
      <c r="H1421" s="10" t="s">
        <v>4145</v>
      </c>
      <c r="I1421" s="6">
        <v>0.59200799999999998</v>
      </c>
      <c r="J1421" s="6">
        <v>8.4501300000000001E-2</v>
      </c>
      <c r="K1421" s="10" t="s">
        <v>4141</v>
      </c>
      <c r="L1421" s="10" t="s">
        <v>5</v>
      </c>
      <c r="M1421" s="10" t="s">
        <v>4141</v>
      </c>
      <c r="N1421" s="6">
        <v>6.1674800000000003</v>
      </c>
    </row>
    <row r="1422" spans="1:14" x14ac:dyDescent="0.2">
      <c r="A1422" s="65">
        <v>1418</v>
      </c>
      <c r="B1422" s="10" t="s">
        <v>171</v>
      </c>
      <c r="C1422" s="10">
        <v>14</v>
      </c>
      <c r="D1422" s="10">
        <v>29961477</v>
      </c>
      <c r="E1422" s="10">
        <v>30043642</v>
      </c>
      <c r="F1422" s="10">
        <v>27</v>
      </c>
      <c r="G1422" s="10" t="s">
        <v>4146</v>
      </c>
      <c r="H1422" s="10" t="s">
        <v>4147</v>
      </c>
      <c r="I1422" s="6">
        <v>3.9487599999999998E-2</v>
      </c>
      <c r="J1422" s="6">
        <v>0.18452399999999999</v>
      </c>
      <c r="K1422" s="10" t="s">
        <v>4141</v>
      </c>
      <c r="N1422" s="6">
        <v>12.60318</v>
      </c>
    </row>
    <row r="1423" spans="1:14" x14ac:dyDescent="0.2">
      <c r="A1423" s="65">
        <v>1419</v>
      </c>
      <c r="B1423" s="10" t="s">
        <v>171</v>
      </c>
      <c r="C1423" s="10">
        <v>14</v>
      </c>
      <c r="D1423" s="10">
        <v>28248917</v>
      </c>
      <c r="E1423" s="10">
        <v>30709011</v>
      </c>
      <c r="F1423" s="10">
        <v>375</v>
      </c>
      <c r="G1423" s="10" t="s">
        <v>4148</v>
      </c>
      <c r="H1423" s="10" t="s">
        <v>4149</v>
      </c>
      <c r="I1423" s="6">
        <v>0.82738099999999903</v>
      </c>
      <c r="J1423" s="6">
        <v>6.5152699999999994E-2</v>
      </c>
      <c r="K1423" s="10" t="s">
        <v>4141</v>
      </c>
      <c r="N1423" s="6">
        <v>8.4154900000000001</v>
      </c>
    </row>
    <row r="1424" spans="1:14" x14ac:dyDescent="0.2">
      <c r="A1424" s="65">
        <v>1420</v>
      </c>
      <c r="B1424" s="10" t="s">
        <v>171</v>
      </c>
      <c r="C1424" s="10">
        <v>14</v>
      </c>
      <c r="D1424" s="10">
        <v>32823537</v>
      </c>
      <c r="E1424" s="10">
        <v>32836917</v>
      </c>
      <c r="F1424" s="10">
        <v>15</v>
      </c>
      <c r="G1424" s="10" t="s">
        <v>4150</v>
      </c>
      <c r="H1424" s="10" t="s">
        <v>4151</v>
      </c>
      <c r="I1424" s="6">
        <v>0.53185899999999997</v>
      </c>
      <c r="J1424" s="6">
        <v>0.366068</v>
      </c>
      <c r="K1424" s="10" t="s">
        <v>4152</v>
      </c>
      <c r="L1424" s="10" t="s">
        <v>161</v>
      </c>
      <c r="M1424" s="10" t="s">
        <v>4152</v>
      </c>
      <c r="N1424" s="6">
        <v>32.709569999999999</v>
      </c>
    </row>
    <row r="1425" spans="1:14" x14ac:dyDescent="0.2">
      <c r="A1425" s="65">
        <v>1421</v>
      </c>
      <c r="B1425" s="10" t="s">
        <v>171</v>
      </c>
      <c r="C1425" s="10">
        <v>14</v>
      </c>
      <c r="D1425" s="10">
        <v>31381977</v>
      </c>
      <c r="E1425" s="10">
        <v>36598083</v>
      </c>
      <c r="F1425" s="10">
        <v>327</v>
      </c>
      <c r="G1425" s="10" t="s">
        <v>4153</v>
      </c>
      <c r="H1425" s="10" t="s">
        <v>4154</v>
      </c>
      <c r="I1425" s="6">
        <v>0.234348</v>
      </c>
      <c r="J1425" s="6">
        <v>0.51671199999999995</v>
      </c>
      <c r="K1425" s="10" t="s">
        <v>4155</v>
      </c>
      <c r="L1425" s="10" t="s">
        <v>5</v>
      </c>
      <c r="M1425" s="10" t="s">
        <v>4155</v>
      </c>
      <c r="N1425" s="6">
        <v>5.2681199999999997</v>
      </c>
    </row>
    <row r="1426" spans="1:14" x14ac:dyDescent="0.2">
      <c r="A1426" s="65">
        <v>1422</v>
      </c>
      <c r="B1426" s="10" t="s">
        <v>171</v>
      </c>
      <c r="C1426" s="10">
        <v>14</v>
      </c>
      <c r="D1426" s="10">
        <v>34236404</v>
      </c>
      <c r="E1426" s="10">
        <v>34274825</v>
      </c>
      <c r="F1426" s="10">
        <v>72</v>
      </c>
      <c r="G1426" s="10" t="s">
        <v>4156</v>
      </c>
      <c r="H1426" s="10" t="s">
        <v>4157</v>
      </c>
      <c r="I1426" s="6">
        <v>0.61727699999999996</v>
      </c>
      <c r="J1426" s="6">
        <v>0.17153499999999999</v>
      </c>
      <c r="K1426" s="10" t="s">
        <v>4158</v>
      </c>
      <c r="N1426" s="6">
        <v>6.3776699999999904</v>
      </c>
    </row>
    <row r="1427" spans="1:14" x14ac:dyDescent="0.2">
      <c r="A1427" s="65">
        <v>1423</v>
      </c>
      <c r="B1427" s="10" t="s">
        <v>171</v>
      </c>
      <c r="C1427" s="10">
        <v>14</v>
      </c>
      <c r="D1427" s="10">
        <v>34898761</v>
      </c>
      <c r="E1427" s="10">
        <v>35317808</v>
      </c>
      <c r="F1427" s="10">
        <v>79</v>
      </c>
      <c r="G1427" s="10" t="s">
        <v>4159</v>
      </c>
      <c r="H1427" s="10" t="s">
        <v>4160</v>
      </c>
      <c r="I1427" s="6">
        <v>0.126605</v>
      </c>
      <c r="J1427" s="6">
        <v>9.3875500000000001E-2</v>
      </c>
      <c r="K1427" s="10" t="s">
        <v>4161</v>
      </c>
      <c r="L1427" s="10" t="s">
        <v>5</v>
      </c>
      <c r="M1427" s="10" t="s">
        <v>4161</v>
      </c>
      <c r="N1427" s="6">
        <v>7.10867</v>
      </c>
    </row>
    <row r="1428" spans="1:14" x14ac:dyDescent="0.2">
      <c r="A1428" s="65">
        <v>1424</v>
      </c>
      <c r="B1428" s="10" t="s">
        <v>171</v>
      </c>
      <c r="C1428" s="10">
        <v>14</v>
      </c>
      <c r="D1428" s="10">
        <v>39561144</v>
      </c>
      <c r="E1428" s="10">
        <v>39646086</v>
      </c>
      <c r="F1428" s="10">
        <v>84</v>
      </c>
      <c r="G1428" s="10" t="s">
        <v>4162</v>
      </c>
      <c r="H1428" s="10" t="s">
        <v>4163</v>
      </c>
      <c r="I1428" s="6">
        <v>0.17181099999999999</v>
      </c>
      <c r="J1428" s="6">
        <v>0.117559</v>
      </c>
      <c r="K1428" s="10" t="s">
        <v>4164</v>
      </c>
      <c r="N1428" s="6">
        <v>6.2018399999999998</v>
      </c>
    </row>
    <row r="1429" spans="1:14" x14ac:dyDescent="0.2">
      <c r="A1429" s="65">
        <v>1425</v>
      </c>
      <c r="B1429" s="10" t="s">
        <v>171</v>
      </c>
      <c r="C1429" s="10">
        <v>14</v>
      </c>
      <c r="D1429" s="10">
        <v>40270595</v>
      </c>
      <c r="E1429" s="10">
        <v>40417722</v>
      </c>
      <c r="F1429" s="10">
        <v>66</v>
      </c>
      <c r="G1429" s="10" t="s">
        <v>4165</v>
      </c>
      <c r="H1429" s="10" t="s">
        <v>4166</v>
      </c>
      <c r="I1429" s="6">
        <v>0.188026</v>
      </c>
      <c r="J1429" s="6">
        <v>0.235212</v>
      </c>
      <c r="K1429" s="10" t="s">
        <v>4164</v>
      </c>
      <c r="N1429" s="6">
        <v>10.461259999999999</v>
      </c>
    </row>
    <row r="1430" spans="1:14" x14ac:dyDescent="0.2">
      <c r="A1430" s="65">
        <v>1426</v>
      </c>
      <c r="B1430" s="10" t="s">
        <v>171</v>
      </c>
      <c r="C1430" s="10">
        <v>14</v>
      </c>
      <c r="D1430" s="10">
        <v>38956197</v>
      </c>
      <c r="E1430" s="10">
        <v>42438886</v>
      </c>
      <c r="F1430" s="10">
        <v>285</v>
      </c>
      <c r="G1430" s="10" t="s">
        <v>4167</v>
      </c>
      <c r="H1430" s="10" t="s">
        <v>4168</v>
      </c>
      <c r="I1430" s="6">
        <v>0.182588</v>
      </c>
      <c r="J1430" s="6">
        <v>9.2663499999999996E-2</v>
      </c>
      <c r="K1430" s="10" t="s">
        <v>4169</v>
      </c>
      <c r="N1430" s="6">
        <v>3.7650199999999998</v>
      </c>
    </row>
    <row r="1431" spans="1:14" x14ac:dyDescent="0.2">
      <c r="A1431" s="65">
        <v>1427</v>
      </c>
      <c r="B1431" s="10" t="s">
        <v>171</v>
      </c>
      <c r="C1431" s="10">
        <v>14</v>
      </c>
      <c r="D1431" s="10">
        <v>42416133</v>
      </c>
      <c r="E1431" s="10">
        <v>42470268</v>
      </c>
      <c r="F1431" s="10">
        <v>2</v>
      </c>
      <c r="G1431" s="10" t="s">
        <v>4170</v>
      </c>
      <c r="H1431" s="10" t="s">
        <v>4171</v>
      </c>
      <c r="I1431" s="6">
        <v>0.42426599999999998</v>
      </c>
      <c r="J1431" s="6">
        <v>0.67814799999999997</v>
      </c>
      <c r="K1431" s="10" t="s">
        <v>4169</v>
      </c>
      <c r="N1431" s="6">
        <v>7.87805</v>
      </c>
    </row>
    <row r="1432" spans="1:14" x14ac:dyDescent="0.2">
      <c r="A1432" s="65">
        <v>1428</v>
      </c>
      <c r="B1432" s="10" t="s">
        <v>171</v>
      </c>
      <c r="C1432" s="10">
        <v>14</v>
      </c>
      <c r="D1432" s="10">
        <v>46822678</v>
      </c>
      <c r="E1432" s="10">
        <v>46844338</v>
      </c>
      <c r="F1432" s="10">
        <v>15</v>
      </c>
      <c r="G1432" s="10" t="s">
        <v>4172</v>
      </c>
      <c r="H1432" s="10" t="s">
        <v>4173</v>
      </c>
      <c r="I1432" s="6">
        <v>0.50204499999999996</v>
      </c>
      <c r="J1432" s="6">
        <v>0.167374</v>
      </c>
      <c r="K1432" s="10" t="s">
        <v>4174</v>
      </c>
      <c r="N1432" s="6">
        <v>23.403449999999999</v>
      </c>
    </row>
    <row r="1433" spans="1:14" x14ac:dyDescent="0.2">
      <c r="A1433" s="65">
        <v>1429</v>
      </c>
      <c r="B1433" s="10" t="s">
        <v>171</v>
      </c>
      <c r="C1433" s="10">
        <v>14</v>
      </c>
      <c r="D1433" s="10">
        <v>45747256</v>
      </c>
      <c r="E1433" s="10">
        <v>48265516</v>
      </c>
      <c r="F1433" s="10">
        <v>551</v>
      </c>
      <c r="G1433" s="10" t="s">
        <v>4175</v>
      </c>
      <c r="H1433" s="10" t="s">
        <v>4176</v>
      </c>
      <c r="I1433" s="6">
        <v>2.3838700000000001E-2</v>
      </c>
      <c r="J1433" s="6">
        <v>0.113548</v>
      </c>
      <c r="K1433" s="10" t="s">
        <v>4174</v>
      </c>
      <c r="L1433" s="10" t="s">
        <v>5</v>
      </c>
      <c r="M1433" s="10" t="s">
        <v>4174</v>
      </c>
      <c r="N1433" s="6">
        <v>6.1496000000000004</v>
      </c>
    </row>
    <row r="1434" spans="1:14" x14ac:dyDescent="0.2">
      <c r="A1434" s="65">
        <v>1430</v>
      </c>
      <c r="B1434" s="10" t="s">
        <v>171</v>
      </c>
      <c r="C1434" s="10">
        <v>14</v>
      </c>
      <c r="D1434" s="10">
        <v>45747256</v>
      </c>
      <c r="E1434" s="10">
        <v>47995024</v>
      </c>
      <c r="F1434" s="10">
        <v>191</v>
      </c>
      <c r="G1434" s="10" t="s">
        <v>4177</v>
      </c>
      <c r="H1434" s="10" t="s">
        <v>4178</v>
      </c>
      <c r="I1434" s="6">
        <v>0.658196</v>
      </c>
      <c r="J1434" s="6">
        <v>0.16973299999999999</v>
      </c>
      <c r="K1434" s="10" t="s">
        <v>4174</v>
      </c>
      <c r="L1434" s="10" t="s">
        <v>5</v>
      </c>
      <c r="M1434" s="10" t="s">
        <v>4174</v>
      </c>
      <c r="N1434" s="6">
        <v>7.33725</v>
      </c>
    </row>
    <row r="1435" spans="1:14" x14ac:dyDescent="0.2">
      <c r="A1435" s="65">
        <v>1431</v>
      </c>
      <c r="B1435" s="10" t="s">
        <v>171</v>
      </c>
      <c r="C1435" s="10">
        <v>14</v>
      </c>
      <c r="D1435" s="10">
        <v>48696136</v>
      </c>
      <c r="E1435" s="10">
        <v>51569743</v>
      </c>
      <c r="F1435" s="10">
        <v>602</v>
      </c>
      <c r="G1435" s="10" t="s">
        <v>4179</v>
      </c>
      <c r="H1435" s="10" t="s">
        <v>4180</v>
      </c>
      <c r="I1435" s="6">
        <v>0.18834400000000001</v>
      </c>
      <c r="J1435" s="6">
        <v>3.25685E-2</v>
      </c>
      <c r="K1435" s="10" t="s">
        <v>4181</v>
      </c>
      <c r="L1435" s="10" t="s">
        <v>5</v>
      </c>
      <c r="M1435" s="10" t="s">
        <v>4181</v>
      </c>
      <c r="N1435" s="6">
        <v>5.0094500000000002</v>
      </c>
    </row>
    <row r="1436" spans="1:14" x14ac:dyDescent="0.2">
      <c r="A1436" s="65">
        <v>1432</v>
      </c>
      <c r="B1436" s="10" t="s">
        <v>171</v>
      </c>
      <c r="C1436" s="10">
        <v>14</v>
      </c>
      <c r="D1436" s="10">
        <v>54563568</v>
      </c>
      <c r="E1436" s="10">
        <v>57118930</v>
      </c>
      <c r="F1436" s="10">
        <v>497</v>
      </c>
      <c r="G1436" s="10" t="s">
        <v>4182</v>
      </c>
      <c r="H1436" s="10" t="s">
        <v>4183</v>
      </c>
      <c r="I1436" s="6">
        <v>0.289217</v>
      </c>
      <c r="J1436" s="6">
        <v>0.34015099999999998</v>
      </c>
      <c r="K1436" s="10" t="s">
        <v>4184</v>
      </c>
      <c r="N1436" s="6">
        <v>4.5475199999999996</v>
      </c>
    </row>
    <row r="1437" spans="1:14" x14ac:dyDescent="0.2">
      <c r="A1437" s="65">
        <v>1433</v>
      </c>
      <c r="B1437" s="10" t="s">
        <v>171</v>
      </c>
      <c r="C1437" s="10">
        <v>14</v>
      </c>
      <c r="D1437" s="10">
        <v>55568861</v>
      </c>
      <c r="E1437" s="10">
        <v>55707387</v>
      </c>
      <c r="F1437" s="10">
        <v>63</v>
      </c>
      <c r="G1437" s="10" t="s">
        <v>4185</v>
      </c>
      <c r="H1437" s="10" t="s">
        <v>4186</v>
      </c>
      <c r="I1437" s="6">
        <v>0.32193500000000003</v>
      </c>
      <c r="J1437" s="6">
        <v>4.2326299999999997E-2</v>
      </c>
      <c r="K1437" s="10" t="s">
        <v>4187</v>
      </c>
      <c r="L1437" s="10" t="s">
        <v>366</v>
      </c>
      <c r="M1437" s="10" t="s">
        <v>4187</v>
      </c>
      <c r="N1437" s="6">
        <v>6.23637</v>
      </c>
    </row>
    <row r="1438" spans="1:14" x14ac:dyDescent="0.2">
      <c r="A1438" s="65">
        <v>1434</v>
      </c>
      <c r="B1438" s="10" t="s">
        <v>171</v>
      </c>
      <c r="C1438" s="10">
        <v>14</v>
      </c>
      <c r="D1438" s="10">
        <v>55977950</v>
      </c>
      <c r="E1438" s="10">
        <v>56011456</v>
      </c>
      <c r="F1438" s="10">
        <v>29</v>
      </c>
      <c r="G1438" s="10" t="s">
        <v>4188</v>
      </c>
      <c r="H1438" s="10" t="s">
        <v>4189</v>
      </c>
      <c r="I1438" s="6">
        <v>0.52696100000000001</v>
      </c>
      <c r="J1438" s="6">
        <v>0.13920399999999999</v>
      </c>
      <c r="K1438" s="10" t="s">
        <v>4190</v>
      </c>
      <c r="N1438" s="6">
        <v>3.8673899999999999</v>
      </c>
    </row>
    <row r="1439" spans="1:14" x14ac:dyDescent="0.2">
      <c r="A1439" s="65">
        <v>1435</v>
      </c>
      <c r="B1439" s="10" t="s">
        <v>171</v>
      </c>
      <c r="C1439" s="10">
        <v>14</v>
      </c>
      <c r="D1439" s="10">
        <v>61892129</v>
      </c>
      <c r="E1439" s="10">
        <v>61894303</v>
      </c>
      <c r="F1439" s="10">
        <v>4</v>
      </c>
      <c r="G1439" s="10" t="s">
        <v>4191</v>
      </c>
      <c r="H1439" s="10" t="s">
        <v>4192</v>
      </c>
      <c r="I1439" s="6">
        <v>0.26976</v>
      </c>
      <c r="J1439" s="6">
        <v>0.43552299999999999</v>
      </c>
      <c r="K1439" s="10" t="s">
        <v>4193</v>
      </c>
      <c r="N1439" s="6">
        <v>12.55683</v>
      </c>
    </row>
    <row r="1440" spans="1:14" x14ac:dyDescent="0.2">
      <c r="A1440" s="65">
        <v>1436</v>
      </c>
      <c r="B1440" s="10" t="s">
        <v>171</v>
      </c>
      <c r="C1440" s="10">
        <v>14</v>
      </c>
      <c r="D1440" s="10">
        <v>60395153</v>
      </c>
      <c r="E1440" s="10">
        <v>63362265</v>
      </c>
      <c r="F1440" s="10">
        <v>419</v>
      </c>
      <c r="G1440" s="10" t="s">
        <v>4194</v>
      </c>
      <c r="H1440" s="10" t="s">
        <v>4195</v>
      </c>
      <c r="I1440" s="6">
        <v>0.27158599999999999</v>
      </c>
      <c r="J1440" s="6">
        <v>0.45325399999999999</v>
      </c>
      <c r="K1440" s="10" t="s">
        <v>4196</v>
      </c>
      <c r="L1440" s="10" t="s">
        <v>5</v>
      </c>
      <c r="M1440" s="10" t="s">
        <v>4196</v>
      </c>
      <c r="N1440" s="6">
        <v>4.0457299999999998</v>
      </c>
    </row>
    <row r="1441" spans="1:14" x14ac:dyDescent="0.2">
      <c r="A1441" s="65">
        <v>1437</v>
      </c>
      <c r="B1441" s="10" t="s">
        <v>171</v>
      </c>
      <c r="C1441" s="10">
        <v>14</v>
      </c>
      <c r="D1441" s="10">
        <v>60396130</v>
      </c>
      <c r="E1441" s="10">
        <v>63076896</v>
      </c>
      <c r="F1441" s="10">
        <v>210</v>
      </c>
      <c r="G1441" s="10" t="s">
        <v>4197</v>
      </c>
      <c r="H1441" s="10" t="s">
        <v>4198</v>
      </c>
      <c r="I1441" s="6">
        <v>0.80549099999999996</v>
      </c>
      <c r="J1441" s="6">
        <v>0.115999</v>
      </c>
      <c r="K1441" s="10" t="s">
        <v>4199</v>
      </c>
      <c r="N1441" s="6">
        <v>6.4716699999999996</v>
      </c>
    </row>
    <row r="1442" spans="1:14" x14ac:dyDescent="0.2">
      <c r="A1442" s="65">
        <v>1438</v>
      </c>
      <c r="B1442" s="10" t="s">
        <v>171</v>
      </c>
      <c r="C1442" s="10">
        <v>14</v>
      </c>
      <c r="D1442" s="10">
        <v>62579067</v>
      </c>
      <c r="E1442" s="10">
        <v>62655292</v>
      </c>
      <c r="F1442" s="10">
        <v>40</v>
      </c>
      <c r="G1442" s="10" t="s">
        <v>4200</v>
      </c>
      <c r="H1442" s="10" t="s">
        <v>4201</v>
      </c>
      <c r="I1442" s="6">
        <v>0.81731500000000001</v>
      </c>
      <c r="J1442" s="6">
        <v>0.23493800000000001</v>
      </c>
      <c r="K1442" s="10" t="s">
        <v>4199</v>
      </c>
      <c r="N1442" s="6">
        <v>5.87887</v>
      </c>
    </row>
    <row r="1443" spans="1:14" x14ac:dyDescent="0.2">
      <c r="A1443" s="65">
        <v>1439</v>
      </c>
      <c r="B1443" s="10" t="s">
        <v>171</v>
      </c>
      <c r="C1443" s="10">
        <v>14</v>
      </c>
      <c r="D1443" s="10">
        <v>64947661</v>
      </c>
      <c r="E1443" s="10">
        <v>64959498</v>
      </c>
      <c r="F1443" s="10">
        <v>2</v>
      </c>
      <c r="G1443" s="10" t="s">
        <v>4202</v>
      </c>
      <c r="H1443" s="10" t="s">
        <v>4203</v>
      </c>
      <c r="I1443" s="6">
        <v>0.21768299999999999</v>
      </c>
      <c r="J1443" s="6">
        <v>0.65231600000000001</v>
      </c>
      <c r="K1443" s="10" t="s">
        <v>4204</v>
      </c>
      <c r="L1443" s="10" t="s">
        <v>5</v>
      </c>
      <c r="M1443" s="10" t="s">
        <v>4205</v>
      </c>
      <c r="N1443" s="6">
        <v>7.1265000000000001</v>
      </c>
    </row>
    <row r="1444" spans="1:14" x14ac:dyDescent="0.2">
      <c r="A1444" s="65">
        <v>1440</v>
      </c>
      <c r="B1444" s="10" t="s">
        <v>171</v>
      </c>
      <c r="C1444" s="10">
        <v>14</v>
      </c>
      <c r="D1444" s="10">
        <v>65393374</v>
      </c>
      <c r="E1444" s="10">
        <v>65690196</v>
      </c>
      <c r="F1444" s="10">
        <v>68</v>
      </c>
      <c r="G1444" s="10" t="s">
        <v>4206</v>
      </c>
      <c r="H1444" s="10" t="s">
        <v>4207</v>
      </c>
      <c r="I1444" s="6">
        <v>0.67276999999999998</v>
      </c>
      <c r="J1444" s="6">
        <v>6.2789399999999995E-2</v>
      </c>
      <c r="K1444" s="10" t="s">
        <v>4208</v>
      </c>
      <c r="L1444" s="10" t="s">
        <v>5</v>
      </c>
      <c r="M1444" s="10" t="s">
        <v>4208</v>
      </c>
      <c r="N1444" s="6">
        <v>5.4406600000000003</v>
      </c>
    </row>
    <row r="1445" spans="1:14" x14ac:dyDescent="0.2">
      <c r="A1445" s="65">
        <v>1441</v>
      </c>
      <c r="B1445" s="10" t="s">
        <v>171</v>
      </c>
      <c r="C1445" s="10">
        <v>14</v>
      </c>
      <c r="D1445" s="10">
        <v>66013956</v>
      </c>
      <c r="E1445" s="10">
        <v>66105239</v>
      </c>
      <c r="F1445" s="10">
        <v>23</v>
      </c>
      <c r="G1445" s="10" t="s">
        <v>4209</v>
      </c>
      <c r="H1445" s="10" t="s">
        <v>4210</v>
      </c>
      <c r="I1445" s="6">
        <v>0.24077699999999999</v>
      </c>
      <c r="J1445" s="6">
        <v>0.16095499999999999</v>
      </c>
      <c r="K1445" s="10" t="s">
        <v>4208</v>
      </c>
      <c r="N1445" s="6">
        <v>6.5794899999999998</v>
      </c>
    </row>
    <row r="1446" spans="1:14" x14ac:dyDescent="0.2">
      <c r="A1446" s="65">
        <v>1442</v>
      </c>
      <c r="B1446" s="10" t="s">
        <v>171</v>
      </c>
      <c r="C1446" s="10">
        <v>14</v>
      </c>
      <c r="D1446" s="10">
        <v>68980243</v>
      </c>
      <c r="E1446" s="10">
        <v>69324061</v>
      </c>
      <c r="F1446" s="10">
        <v>23</v>
      </c>
      <c r="G1446" s="10" t="s">
        <v>4211</v>
      </c>
      <c r="H1446" s="10" t="s">
        <v>4212</v>
      </c>
      <c r="I1446" s="6">
        <v>0.24018600000000001</v>
      </c>
      <c r="J1446" s="6">
        <v>0.28019300000000003</v>
      </c>
      <c r="K1446" s="10" t="s">
        <v>4213</v>
      </c>
      <c r="L1446" s="10" t="s">
        <v>5</v>
      </c>
      <c r="M1446" s="10" t="s">
        <v>4213</v>
      </c>
      <c r="N1446" s="6">
        <v>4.1691099999999999</v>
      </c>
    </row>
    <row r="1447" spans="1:14" x14ac:dyDescent="0.2">
      <c r="A1447" s="65">
        <v>1443</v>
      </c>
      <c r="B1447" s="10" t="s">
        <v>171</v>
      </c>
      <c r="C1447" s="10">
        <v>14</v>
      </c>
      <c r="D1447" s="10">
        <v>67916141</v>
      </c>
      <c r="E1447" s="10">
        <v>70822376</v>
      </c>
      <c r="F1447" s="10">
        <v>78</v>
      </c>
      <c r="G1447" s="10" t="s">
        <v>4214</v>
      </c>
      <c r="H1447" s="10" t="s">
        <v>4215</v>
      </c>
      <c r="I1447" s="6">
        <v>0.23502799999999999</v>
      </c>
      <c r="J1447" s="6">
        <v>4.21191E-2</v>
      </c>
      <c r="K1447" s="10" t="s">
        <v>4216</v>
      </c>
      <c r="L1447" s="10" t="s">
        <v>5</v>
      </c>
      <c r="M1447" s="10" t="s">
        <v>4216</v>
      </c>
      <c r="N1447" s="6">
        <v>4.3640299999999996</v>
      </c>
    </row>
    <row r="1448" spans="1:14" x14ac:dyDescent="0.2">
      <c r="A1448" s="65">
        <v>1444</v>
      </c>
      <c r="B1448" s="10" t="s">
        <v>171</v>
      </c>
      <c r="C1448" s="10">
        <v>14</v>
      </c>
      <c r="D1448" s="10">
        <v>72717622</v>
      </c>
      <c r="E1448" s="10">
        <v>72862347</v>
      </c>
      <c r="F1448" s="10">
        <v>20</v>
      </c>
      <c r="G1448" s="10" t="s">
        <v>4217</v>
      </c>
      <c r="H1448" s="10" t="s">
        <v>4218</v>
      </c>
      <c r="I1448" s="6">
        <v>0.367479</v>
      </c>
      <c r="J1448" s="6">
        <v>0.54594799999999999</v>
      </c>
      <c r="K1448" s="10" t="s">
        <v>4219</v>
      </c>
      <c r="L1448" s="10" t="s">
        <v>5</v>
      </c>
      <c r="M1448" s="10" t="s">
        <v>4219</v>
      </c>
      <c r="N1448" s="6">
        <v>6.1163800000000004</v>
      </c>
    </row>
    <row r="1449" spans="1:14" x14ac:dyDescent="0.2">
      <c r="A1449" s="65">
        <v>1445</v>
      </c>
      <c r="B1449" s="10" t="s">
        <v>171</v>
      </c>
      <c r="C1449" s="10">
        <v>14</v>
      </c>
      <c r="D1449" s="10">
        <v>72857780</v>
      </c>
      <c r="E1449" s="10">
        <v>73289591</v>
      </c>
      <c r="F1449" s="10">
        <v>39</v>
      </c>
      <c r="G1449" s="10" t="s">
        <v>4220</v>
      </c>
      <c r="H1449" s="10" t="s">
        <v>4221</v>
      </c>
      <c r="I1449" s="6">
        <v>0.18651100000000001</v>
      </c>
      <c r="J1449" s="6">
        <v>0.154891</v>
      </c>
      <c r="K1449" s="10" t="s">
        <v>4219</v>
      </c>
      <c r="L1449" s="10" t="s">
        <v>5</v>
      </c>
      <c r="M1449" s="10" t="s">
        <v>4219</v>
      </c>
      <c r="N1449" s="6">
        <v>5.6900899999999996</v>
      </c>
    </row>
    <row r="1450" spans="1:14" x14ac:dyDescent="0.2">
      <c r="A1450" s="65">
        <v>1446</v>
      </c>
      <c r="B1450" s="10" t="s">
        <v>171</v>
      </c>
      <c r="C1450" s="10">
        <v>14</v>
      </c>
      <c r="D1450" s="10">
        <v>71692944</v>
      </c>
      <c r="E1450" s="10">
        <v>75146388</v>
      </c>
      <c r="F1450" s="10">
        <v>51</v>
      </c>
      <c r="G1450" s="10" t="s">
        <v>4222</v>
      </c>
      <c r="H1450" s="10" t="s">
        <v>4223</v>
      </c>
      <c r="I1450" s="6">
        <v>0.56312399999999996</v>
      </c>
      <c r="J1450" s="6">
        <v>0.36508099999999999</v>
      </c>
      <c r="K1450" s="10" t="s">
        <v>4224</v>
      </c>
      <c r="L1450" s="10" t="s">
        <v>5</v>
      </c>
      <c r="M1450" s="10" t="s">
        <v>4224</v>
      </c>
      <c r="N1450" s="6">
        <v>1.9048099999999999</v>
      </c>
    </row>
    <row r="1451" spans="1:14" x14ac:dyDescent="0.2">
      <c r="A1451" s="65">
        <v>1447</v>
      </c>
      <c r="B1451" s="10" t="s">
        <v>171</v>
      </c>
      <c r="C1451" s="10">
        <v>14</v>
      </c>
      <c r="D1451" s="10">
        <v>73787509</v>
      </c>
      <c r="E1451" s="10">
        <v>73825425</v>
      </c>
      <c r="F1451" s="10">
        <v>12</v>
      </c>
      <c r="G1451" s="10" t="s">
        <v>4225</v>
      </c>
      <c r="H1451" s="10" t="s">
        <v>4226</v>
      </c>
      <c r="I1451" s="6">
        <v>0.15356500000000001</v>
      </c>
      <c r="J1451" s="6">
        <v>0.35961599999999999</v>
      </c>
      <c r="K1451" s="10" t="s">
        <v>4224</v>
      </c>
      <c r="L1451" s="10" t="s">
        <v>221</v>
      </c>
      <c r="M1451" s="10" t="s">
        <v>4224</v>
      </c>
      <c r="N1451" s="6">
        <v>3.0275099999999999</v>
      </c>
    </row>
    <row r="1452" spans="1:14" x14ac:dyDescent="0.2">
      <c r="A1452" s="65">
        <v>1448</v>
      </c>
      <c r="B1452" s="10" t="s">
        <v>171</v>
      </c>
      <c r="C1452" s="10">
        <v>14</v>
      </c>
      <c r="D1452" s="10">
        <v>72634078</v>
      </c>
      <c r="E1452" s="10">
        <v>75271746</v>
      </c>
      <c r="F1452" s="10">
        <v>7</v>
      </c>
      <c r="G1452" s="10" t="s">
        <v>4227</v>
      </c>
      <c r="H1452" s="10" t="s">
        <v>4228</v>
      </c>
      <c r="I1452" s="6">
        <v>0.47915200000000002</v>
      </c>
      <c r="J1452" s="6">
        <v>0.79730800000000002</v>
      </c>
      <c r="K1452" s="10" t="s">
        <v>4229</v>
      </c>
      <c r="N1452" s="6">
        <v>4.3569599999999999</v>
      </c>
    </row>
    <row r="1453" spans="1:14" x14ac:dyDescent="0.2">
      <c r="A1453" s="65">
        <v>1449</v>
      </c>
      <c r="B1453" s="10" t="s">
        <v>171</v>
      </c>
      <c r="C1453" s="10">
        <v>14</v>
      </c>
      <c r="D1453" s="10">
        <v>78988176</v>
      </c>
      <c r="E1453" s="10">
        <v>79124618</v>
      </c>
      <c r="F1453" s="10">
        <v>98</v>
      </c>
      <c r="G1453" s="10" t="s">
        <v>4230</v>
      </c>
      <c r="H1453" s="10" t="s">
        <v>4231</v>
      </c>
      <c r="I1453" s="6">
        <v>0.35273199999999999</v>
      </c>
      <c r="J1453" s="6">
        <v>0.13613599999999901</v>
      </c>
      <c r="K1453" s="10" t="s">
        <v>4232</v>
      </c>
      <c r="L1453" s="10" t="s">
        <v>256</v>
      </c>
      <c r="M1453" s="10" t="s">
        <v>4232</v>
      </c>
      <c r="N1453" s="6">
        <v>10.78613</v>
      </c>
    </row>
    <row r="1454" spans="1:14" x14ac:dyDescent="0.2">
      <c r="A1454" s="65">
        <v>1450</v>
      </c>
      <c r="B1454" s="10" t="s">
        <v>171</v>
      </c>
      <c r="C1454" s="10">
        <v>14</v>
      </c>
      <c r="D1454" s="10">
        <v>79433111</v>
      </c>
      <c r="E1454" s="10">
        <v>79476737</v>
      </c>
      <c r="F1454" s="10">
        <v>19</v>
      </c>
      <c r="G1454" s="10" t="s">
        <v>4233</v>
      </c>
      <c r="H1454" s="10" t="s">
        <v>4234</v>
      </c>
      <c r="I1454" s="6">
        <v>0.28187299999999998</v>
      </c>
      <c r="J1454" s="6">
        <v>0.132937</v>
      </c>
      <c r="K1454" s="10" t="s">
        <v>4232</v>
      </c>
      <c r="L1454" s="10" t="s">
        <v>5</v>
      </c>
      <c r="M1454" s="10" t="s">
        <v>4232</v>
      </c>
      <c r="N1454" s="6">
        <v>0.77922999999999998</v>
      </c>
    </row>
    <row r="1455" spans="1:14" x14ac:dyDescent="0.2">
      <c r="A1455" s="65">
        <v>1451</v>
      </c>
      <c r="B1455" s="10" t="s">
        <v>171</v>
      </c>
      <c r="C1455" s="10">
        <v>14</v>
      </c>
      <c r="D1455" s="10">
        <v>79464301</v>
      </c>
      <c r="E1455" s="10">
        <v>79478819</v>
      </c>
      <c r="F1455" s="10">
        <v>11</v>
      </c>
      <c r="G1455" s="10" t="s">
        <v>4235</v>
      </c>
      <c r="H1455" s="10" t="s">
        <v>4236</v>
      </c>
      <c r="I1455" s="6">
        <v>0.21989500000000001</v>
      </c>
      <c r="J1455" s="6">
        <v>0.23797199999999999</v>
      </c>
      <c r="K1455" s="10" t="s">
        <v>4232</v>
      </c>
      <c r="L1455" s="10" t="s">
        <v>5</v>
      </c>
      <c r="M1455" s="10" t="s">
        <v>4232</v>
      </c>
      <c r="N1455" s="6"/>
    </row>
    <row r="1456" spans="1:14" x14ac:dyDescent="0.2">
      <c r="A1456" s="65">
        <v>1452</v>
      </c>
      <c r="B1456" s="10" t="s">
        <v>171</v>
      </c>
      <c r="C1456" s="10">
        <v>14</v>
      </c>
      <c r="D1456" s="10">
        <v>78075962</v>
      </c>
      <c r="E1456" s="10">
        <v>83365772</v>
      </c>
      <c r="F1456" s="10">
        <v>315</v>
      </c>
      <c r="G1456" s="10" t="s">
        <v>4237</v>
      </c>
      <c r="H1456" s="10" t="s">
        <v>4238</v>
      </c>
      <c r="I1456" s="6">
        <v>9.0689800000000001E-2</v>
      </c>
      <c r="J1456" s="6">
        <v>9.6437099999999998E-2</v>
      </c>
      <c r="K1456" s="10" t="s">
        <v>4232</v>
      </c>
      <c r="N1456" s="6">
        <v>1.9186099999999999</v>
      </c>
    </row>
    <row r="1457" spans="1:14" x14ac:dyDescent="0.2">
      <c r="A1457" s="65">
        <v>1453</v>
      </c>
      <c r="B1457" s="10" t="s">
        <v>171</v>
      </c>
      <c r="C1457" s="10">
        <v>14</v>
      </c>
      <c r="D1457" s="10">
        <v>78075962</v>
      </c>
      <c r="E1457" s="10">
        <v>83365772</v>
      </c>
      <c r="F1457" s="10">
        <v>199</v>
      </c>
      <c r="G1457" s="10" t="s">
        <v>4239</v>
      </c>
      <c r="H1457" s="10" t="s">
        <v>4240</v>
      </c>
      <c r="I1457" s="6">
        <v>7.5446600000000003E-2</v>
      </c>
      <c r="J1457" s="6">
        <v>0.42498200000000003</v>
      </c>
      <c r="K1457" s="10" t="s">
        <v>4241</v>
      </c>
      <c r="N1457" s="6">
        <v>4.2080699999999904</v>
      </c>
    </row>
    <row r="1458" spans="1:14" x14ac:dyDescent="0.2">
      <c r="A1458" s="65">
        <v>1454</v>
      </c>
      <c r="B1458" s="10" t="s">
        <v>171</v>
      </c>
      <c r="C1458" s="10">
        <v>14</v>
      </c>
      <c r="D1458" s="10">
        <v>82236368</v>
      </c>
      <c r="E1458" s="10">
        <v>82236368</v>
      </c>
      <c r="F1458" s="10">
        <v>1</v>
      </c>
      <c r="G1458" s="10" t="s">
        <v>4242</v>
      </c>
      <c r="H1458" s="10" t="s">
        <v>4243</v>
      </c>
      <c r="I1458" s="6">
        <v>0.44023099999999998</v>
      </c>
      <c r="J1458" s="6">
        <v>0.99169200000000002</v>
      </c>
      <c r="K1458" s="10" t="s">
        <v>4241</v>
      </c>
      <c r="N1458" s="6">
        <v>7.9388699999999996</v>
      </c>
    </row>
    <row r="1459" spans="1:14" x14ac:dyDescent="0.2">
      <c r="A1459" s="65">
        <v>1455</v>
      </c>
      <c r="B1459" s="10" t="s">
        <v>171</v>
      </c>
      <c r="C1459" s="10">
        <v>14</v>
      </c>
      <c r="D1459" s="10">
        <v>82425397</v>
      </c>
      <c r="E1459" s="10">
        <v>82599125</v>
      </c>
      <c r="F1459" s="10">
        <v>22</v>
      </c>
      <c r="G1459" s="10" t="s">
        <v>4244</v>
      </c>
      <c r="H1459" s="10" t="s">
        <v>4245</v>
      </c>
      <c r="I1459" s="6">
        <v>0.19744200000000001</v>
      </c>
      <c r="J1459" s="6">
        <v>0.13386799999999999</v>
      </c>
      <c r="K1459" s="10" t="s">
        <v>4241</v>
      </c>
      <c r="N1459" s="6">
        <v>4.7855099999999897</v>
      </c>
    </row>
    <row r="1460" spans="1:14" x14ac:dyDescent="0.2">
      <c r="A1460" s="65">
        <v>1456</v>
      </c>
      <c r="B1460" s="10" t="s">
        <v>171</v>
      </c>
      <c r="C1460" s="10">
        <v>14</v>
      </c>
      <c r="D1460" s="10">
        <v>87824961</v>
      </c>
      <c r="E1460" s="10">
        <v>87855540</v>
      </c>
      <c r="F1460" s="10">
        <v>16</v>
      </c>
      <c r="G1460" s="10" t="s">
        <v>4246</v>
      </c>
      <c r="H1460" s="10" t="s">
        <v>4247</v>
      </c>
      <c r="I1460" s="6">
        <v>0.24983</v>
      </c>
      <c r="J1460" s="6">
        <v>0.14046</v>
      </c>
      <c r="K1460" s="10" t="s">
        <v>4248</v>
      </c>
      <c r="N1460" s="6">
        <v>10.402229999999999</v>
      </c>
    </row>
    <row r="1461" spans="1:14" x14ac:dyDescent="0.2">
      <c r="A1461" s="65">
        <v>1457</v>
      </c>
      <c r="B1461" s="10" t="s">
        <v>171</v>
      </c>
      <c r="C1461" s="10">
        <v>14</v>
      </c>
      <c r="D1461" s="10">
        <v>87938347</v>
      </c>
      <c r="E1461" s="10">
        <v>87938371</v>
      </c>
      <c r="F1461" s="10">
        <v>2</v>
      </c>
      <c r="G1461" s="10" t="s">
        <v>4249</v>
      </c>
      <c r="H1461" s="10" t="s">
        <v>4250</v>
      </c>
      <c r="I1461" s="6">
        <v>0.30745800000000001</v>
      </c>
      <c r="J1461" s="6">
        <v>0.48725499999999999</v>
      </c>
      <c r="K1461" s="10" t="s">
        <v>4248</v>
      </c>
      <c r="L1461" s="10" t="s">
        <v>5</v>
      </c>
      <c r="M1461" s="10" t="s">
        <v>4248</v>
      </c>
      <c r="N1461" s="6">
        <v>7.4900399999999996</v>
      </c>
    </row>
    <row r="1462" spans="1:14" x14ac:dyDescent="0.2">
      <c r="A1462" s="65">
        <v>1458</v>
      </c>
      <c r="B1462" s="10" t="s">
        <v>171</v>
      </c>
      <c r="C1462" s="10">
        <v>14</v>
      </c>
      <c r="D1462" s="10">
        <v>87924772</v>
      </c>
      <c r="E1462" s="10">
        <v>88023286</v>
      </c>
      <c r="F1462" s="10">
        <v>41</v>
      </c>
      <c r="G1462" s="10" t="s">
        <v>4251</v>
      </c>
      <c r="H1462" s="10" t="s">
        <v>4252</v>
      </c>
      <c r="I1462" s="6">
        <v>0.35989399999999999</v>
      </c>
      <c r="J1462" s="6">
        <v>6.7639999999999895E-2</v>
      </c>
      <c r="K1462" s="10" t="s">
        <v>4248</v>
      </c>
      <c r="L1462" s="10" t="s">
        <v>5</v>
      </c>
      <c r="M1462" s="10" t="s">
        <v>4248</v>
      </c>
      <c r="N1462" s="6">
        <v>1.3131999999999999</v>
      </c>
    </row>
    <row r="1463" spans="1:14" x14ac:dyDescent="0.2">
      <c r="A1463" s="65">
        <v>1459</v>
      </c>
      <c r="B1463" s="10" t="s">
        <v>171</v>
      </c>
      <c r="C1463" s="10">
        <v>14</v>
      </c>
      <c r="D1463" s="10">
        <v>88596823</v>
      </c>
      <c r="E1463" s="10">
        <v>89199345</v>
      </c>
      <c r="F1463" s="10">
        <v>79</v>
      </c>
      <c r="G1463" s="10" t="s">
        <v>4253</v>
      </c>
      <c r="H1463" s="10" t="s">
        <v>4254</v>
      </c>
      <c r="I1463" s="6">
        <v>0.121978</v>
      </c>
      <c r="J1463" s="6">
        <v>3.8751800000000003E-2</v>
      </c>
      <c r="K1463" s="10" t="s">
        <v>4255</v>
      </c>
      <c r="L1463" s="10" t="s">
        <v>5</v>
      </c>
      <c r="M1463" s="10" t="s">
        <v>4255</v>
      </c>
      <c r="N1463" s="6">
        <v>4.0746000000000002</v>
      </c>
    </row>
    <row r="1464" spans="1:14" x14ac:dyDescent="0.2">
      <c r="A1464" s="65">
        <v>1460</v>
      </c>
      <c r="B1464" s="10" t="s">
        <v>171</v>
      </c>
      <c r="C1464" s="10">
        <v>14</v>
      </c>
      <c r="D1464" s="10">
        <v>90978733</v>
      </c>
      <c r="E1464" s="10">
        <v>91057046</v>
      </c>
      <c r="F1464" s="10">
        <v>23</v>
      </c>
      <c r="G1464" s="10" t="s">
        <v>4256</v>
      </c>
      <c r="H1464" s="10" t="s">
        <v>4257</v>
      </c>
      <c r="I1464" s="6">
        <v>0.70592900000000003</v>
      </c>
      <c r="J1464" s="6">
        <v>0.14249500000000001</v>
      </c>
      <c r="K1464" s="10" t="s">
        <v>4258</v>
      </c>
      <c r="L1464" s="10" t="s">
        <v>5</v>
      </c>
      <c r="M1464" s="10" t="s">
        <v>4258</v>
      </c>
      <c r="N1464" s="6">
        <v>14.632210000000001</v>
      </c>
    </row>
    <row r="1465" spans="1:14" x14ac:dyDescent="0.2">
      <c r="A1465" s="65">
        <v>1461</v>
      </c>
      <c r="B1465" s="10" t="s">
        <v>171</v>
      </c>
      <c r="C1465" s="10">
        <v>14</v>
      </c>
      <c r="D1465" s="10">
        <v>91206530</v>
      </c>
      <c r="E1465" s="10">
        <v>91216500</v>
      </c>
      <c r="F1465" s="10">
        <v>11</v>
      </c>
      <c r="G1465" s="10" t="s">
        <v>4259</v>
      </c>
      <c r="H1465" s="10" t="s">
        <v>4260</v>
      </c>
      <c r="I1465" s="6">
        <v>0.23383599999999999</v>
      </c>
      <c r="J1465" s="6">
        <v>0.159525</v>
      </c>
      <c r="K1465" s="10" t="s">
        <v>4261</v>
      </c>
      <c r="L1465" s="10" t="s">
        <v>5</v>
      </c>
      <c r="M1465" s="10" t="s">
        <v>4261</v>
      </c>
      <c r="N1465" s="6">
        <v>9.5182699999999993</v>
      </c>
    </row>
    <row r="1466" spans="1:14" x14ac:dyDescent="0.2">
      <c r="A1466" s="65">
        <v>1462</v>
      </c>
      <c r="B1466" s="10" t="s">
        <v>171</v>
      </c>
      <c r="C1466" s="10">
        <v>14</v>
      </c>
      <c r="D1466" s="10">
        <v>89722717</v>
      </c>
      <c r="E1466" s="10">
        <v>95024947</v>
      </c>
      <c r="F1466" s="10">
        <v>358</v>
      </c>
      <c r="G1466" s="10" t="s">
        <v>4262</v>
      </c>
      <c r="H1466" s="10" t="s">
        <v>4263</v>
      </c>
      <c r="I1466" s="6">
        <v>0.42377100000000001</v>
      </c>
      <c r="J1466" s="6">
        <v>3.2323299999999999E-2</v>
      </c>
      <c r="K1466" s="10" t="s">
        <v>4264</v>
      </c>
      <c r="L1466" s="10" t="s">
        <v>256</v>
      </c>
      <c r="M1466" s="10" t="s">
        <v>4264</v>
      </c>
      <c r="N1466" s="6">
        <v>3.7353699999999899</v>
      </c>
    </row>
    <row r="1467" spans="1:14" x14ac:dyDescent="0.2">
      <c r="A1467" s="65">
        <v>1463</v>
      </c>
      <c r="B1467" s="10" t="s">
        <v>171</v>
      </c>
      <c r="C1467" s="10">
        <v>14</v>
      </c>
      <c r="D1467" s="10">
        <v>93353928</v>
      </c>
      <c r="E1467" s="10">
        <v>93565719</v>
      </c>
      <c r="F1467" s="10">
        <v>52</v>
      </c>
      <c r="G1467" s="10" t="s">
        <v>4265</v>
      </c>
      <c r="H1467" s="10" t="s">
        <v>4266</v>
      </c>
      <c r="I1467" s="6">
        <v>0.59508000000000005</v>
      </c>
      <c r="J1467" s="6">
        <v>7.2809799999999994E-2</v>
      </c>
      <c r="K1467" s="10" t="s">
        <v>4267</v>
      </c>
      <c r="L1467" s="10" t="s">
        <v>5</v>
      </c>
      <c r="M1467" s="10" t="s">
        <v>4267</v>
      </c>
      <c r="N1467" s="6">
        <v>24.491289999999999</v>
      </c>
    </row>
    <row r="1468" spans="1:14" x14ac:dyDescent="0.2">
      <c r="A1468" s="65">
        <v>1464</v>
      </c>
      <c r="B1468" s="10" t="s">
        <v>171</v>
      </c>
      <c r="C1468" s="10">
        <v>14</v>
      </c>
      <c r="D1468" s="10">
        <v>93684832</v>
      </c>
      <c r="E1468" s="10">
        <v>93725686</v>
      </c>
      <c r="F1468" s="10">
        <v>8</v>
      </c>
      <c r="G1468" s="10" t="s">
        <v>4268</v>
      </c>
      <c r="H1468" s="10" t="s">
        <v>4269</v>
      </c>
      <c r="I1468" s="6">
        <v>0.65618399999999999</v>
      </c>
      <c r="J1468" s="6">
        <v>0.57199100000000003</v>
      </c>
      <c r="K1468" s="10" t="s">
        <v>4270</v>
      </c>
      <c r="L1468" s="10" t="s">
        <v>6</v>
      </c>
      <c r="M1468" s="10" t="s">
        <v>4270</v>
      </c>
      <c r="N1468" s="6">
        <v>24.511320000000001</v>
      </c>
    </row>
    <row r="1469" spans="1:14" x14ac:dyDescent="0.2">
      <c r="A1469" s="65">
        <v>1465</v>
      </c>
      <c r="B1469" s="10" t="s">
        <v>171</v>
      </c>
      <c r="C1469" s="10">
        <v>14</v>
      </c>
      <c r="D1469" s="10">
        <v>96739243</v>
      </c>
      <c r="E1469" s="10">
        <v>100482491</v>
      </c>
      <c r="F1469" s="10">
        <v>67</v>
      </c>
      <c r="G1469" s="10" t="s">
        <v>4271</v>
      </c>
      <c r="H1469" s="10" t="s">
        <v>4272</v>
      </c>
      <c r="I1469" s="6">
        <v>5.7843499999999902E-2</v>
      </c>
      <c r="J1469" s="6">
        <v>0.15509200000000001</v>
      </c>
      <c r="K1469" s="10" t="s">
        <v>4273</v>
      </c>
      <c r="L1469" s="10" t="s">
        <v>5</v>
      </c>
      <c r="M1469" s="10" t="s">
        <v>4273</v>
      </c>
      <c r="N1469" s="6">
        <v>6.4339699999999898</v>
      </c>
    </row>
    <row r="1470" spans="1:14" x14ac:dyDescent="0.2">
      <c r="A1470" s="65">
        <v>1466</v>
      </c>
      <c r="B1470" s="10" t="s">
        <v>171</v>
      </c>
      <c r="C1470" s="10">
        <v>14</v>
      </c>
      <c r="D1470" s="10">
        <v>97240491</v>
      </c>
      <c r="E1470" s="10">
        <v>100472986</v>
      </c>
      <c r="F1470" s="10">
        <v>47</v>
      </c>
      <c r="G1470" s="10" t="s">
        <v>4274</v>
      </c>
      <c r="H1470" s="10" t="s">
        <v>4275</v>
      </c>
      <c r="I1470" s="6">
        <v>0.134904</v>
      </c>
      <c r="J1470" s="6">
        <v>0.112818</v>
      </c>
      <c r="K1470" s="10" t="s">
        <v>4276</v>
      </c>
      <c r="N1470" s="6">
        <v>7.6764700000000001</v>
      </c>
    </row>
    <row r="1471" spans="1:14" x14ac:dyDescent="0.2">
      <c r="A1471" s="65">
        <v>1467</v>
      </c>
      <c r="B1471" s="10" t="s">
        <v>171</v>
      </c>
      <c r="C1471" s="10">
        <v>14</v>
      </c>
      <c r="D1471" s="10">
        <v>99204454</v>
      </c>
      <c r="E1471" s="10">
        <v>99240137</v>
      </c>
      <c r="F1471" s="10">
        <v>7</v>
      </c>
      <c r="G1471" s="10" t="s">
        <v>4277</v>
      </c>
      <c r="H1471" s="10" t="s">
        <v>4278</v>
      </c>
      <c r="I1471" s="6">
        <v>0.42327199999999998</v>
      </c>
      <c r="J1471" s="6">
        <v>0.29734899999999997</v>
      </c>
      <c r="K1471" s="10" t="s">
        <v>4279</v>
      </c>
      <c r="L1471" s="10" t="s">
        <v>5</v>
      </c>
      <c r="M1471" s="10" t="s">
        <v>4279</v>
      </c>
      <c r="N1471" s="6">
        <v>14.046419999999999</v>
      </c>
    </row>
    <row r="1472" spans="1:14" x14ac:dyDescent="0.2">
      <c r="A1472" s="65">
        <v>1468</v>
      </c>
      <c r="B1472" s="10" t="s">
        <v>171</v>
      </c>
      <c r="C1472" s="10">
        <v>15</v>
      </c>
      <c r="D1472" s="10">
        <v>100152748</v>
      </c>
      <c r="E1472" s="10">
        <v>100152748</v>
      </c>
      <c r="F1472" s="10">
        <v>1</v>
      </c>
      <c r="G1472" s="10" t="s">
        <v>4280</v>
      </c>
      <c r="H1472" s="10" t="s">
        <v>4281</v>
      </c>
      <c r="I1472" s="6">
        <v>0.109304</v>
      </c>
      <c r="J1472" s="6">
        <v>0.996062</v>
      </c>
      <c r="K1472" s="10" t="s">
        <v>4282</v>
      </c>
      <c r="L1472" s="10" t="s">
        <v>161</v>
      </c>
      <c r="M1472" s="10" t="s">
        <v>4282</v>
      </c>
      <c r="N1472" s="6">
        <v>6.8426</v>
      </c>
    </row>
    <row r="1473" spans="1:14" x14ac:dyDescent="0.2">
      <c r="A1473" s="65">
        <v>1469</v>
      </c>
      <c r="B1473" s="10" t="s">
        <v>171</v>
      </c>
      <c r="C1473" s="10">
        <v>15</v>
      </c>
      <c r="D1473" s="10">
        <v>26726687</v>
      </c>
      <c r="E1473" s="10">
        <v>26797664</v>
      </c>
      <c r="F1473" s="10">
        <v>43</v>
      </c>
      <c r="G1473" s="10" t="s">
        <v>4283</v>
      </c>
      <c r="H1473" s="10" t="s">
        <v>4284</v>
      </c>
      <c r="I1473" s="6">
        <v>0.53701699999999997</v>
      </c>
      <c r="J1473" s="6">
        <v>9.6307199999999996E-2</v>
      </c>
      <c r="K1473" s="10" t="s">
        <v>4285</v>
      </c>
      <c r="L1473" s="10" t="s">
        <v>5</v>
      </c>
      <c r="M1473" s="10" t="s">
        <v>4285</v>
      </c>
      <c r="N1473" s="6">
        <v>10.33367</v>
      </c>
    </row>
    <row r="1474" spans="1:14" x14ac:dyDescent="0.2">
      <c r="A1474" s="65">
        <v>1470</v>
      </c>
      <c r="B1474" s="10" t="s">
        <v>171</v>
      </c>
      <c r="C1474" s="10">
        <v>15</v>
      </c>
      <c r="D1474" s="10">
        <v>26937509</v>
      </c>
      <c r="E1474" s="10">
        <v>26975697</v>
      </c>
      <c r="F1474" s="10">
        <v>17</v>
      </c>
      <c r="G1474" s="10" t="s">
        <v>4286</v>
      </c>
      <c r="H1474" s="10" t="s">
        <v>4287</v>
      </c>
      <c r="I1474" s="6">
        <v>0.46430100000000002</v>
      </c>
      <c r="J1474" s="6">
        <v>0.20439099999999999</v>
      </c>
      <c r="K1474" s="10" t="s">
        <v>4288</v>
      </c>
      <c r="L1474" s="10" t="s">
        <v>5</v>
      </c>
      <c r="M1474" s="10" t="s">
        <v>4288</v>
      </c>
      <c r="N1474" s="6">
        <v>5.2116300000000004</v>
      </c>
    </row>
    <row r="1475" spans="1:14" x14ac:dyDescent="0.2">
      <c r="A1475" s="65">
        <v>1471</v>
      </c>
      <c r="B1475" s="10" t="s">
        <v>171</v>
      </c>
      <c r="C1475" s="10">
        <v>15</v>
      </c>
      <c r="D1475" s="10">
        <v>31549657</v>
      </c>
      <c r="E1475" s="10">
        <v>31641370</v>
      </c>
      <c r="F1475" s="10">
        <v>21</v>
      </c>
      <c r="G1475" s="10" t="s">
        <v>4289</v>
      </c>
      <c r="H1475" s="10" t="s">
        <v>4290</v>
      </c>
      <c r="I1475" s="6">
        <v>0.47360799999999997</v>
      </c>
      <c r="J1475" s="6">
        <v>9.7734699999999994E-2</v>
      </c>
      <c r="K1475" s="10" t="s">
        <v>4291</v>
      </c>
      <c r="L1475" s="10" t="s">
        <v>5</v>
      </c>
      <c r="M1475" s="10" t="s">
        <v>4291</v>
      </c>
      <c r="N1475" s="6">
        <v>6.13</v>
      </c>
    </row>
    <row r="1476" spans="1:14" x14ac:dyDescent="0.2">
      <c r="A1476" s="65">
        <v>1472</v>
      </c>
      <c r="B1476" s="10" t="s">
        <v>171</v>
      </c>
      <c r="C1476" s="10">
        <v>15</v>
      </c>
      <c r="D1476" s="10">
        <v>35468333</v>
      </c>
      <c r="E1476" s="10">
        <v>35648042</v>
      </c>
      <c r="F1476" s="10">
        <v>56</v>
      </c>
      <c r="G1476" s="10" t="s">
        <v>4292</v>
      </c>
      <c r="H1476" s="10" t="s">
        <v>4293</v>
      </c>
      <c r="I1476" s="6">
        <v>0.85019999999999996</v>
      </c>
      <c r="J1476" s="6">
        <v>8.4924600000000003E-2</v>
      </c>
      <c r="K1476" s="10" t="s">
        <v>4294</v>
      </c>
      <c r="L1476" s="10" t="s">
        <v>5</v>
      </c>
      <c r="M1476" s="10" t="s">
        <v>4294</v>
      </c>
      <c r="N1476" s="6">
        <v>6.2582899999999997</v>
      </c>
    </row>
    <row r="1477" spans="1:14" x14ac:dyDescent="0.2">
      <c r="A1477" s="65">
        <v>1473</v>
      </c>
      <c r="B1477" s="10" t="s">
        <v>171</v>
      </c>
      <c r="C1477" s="10">
        <v>15</v>
      </c>
      <c r="D1477" s="10">
        <v>36060606</v>
      </c>
      <c r="E1477" s="10">
        <v>36110515</v>
      </c>
      <c r="F1477" s="10">
        <v>27</v>
      </c>
      <c r="G1477" s="10" t="s">
        <v>4295</v>
      </c>
      <c r="H1477" s="10" t="s">
        <v>4296</v>
      </c>
      <c r="I1477" s="6">
        <v>0.50121599999999999</v>
      </c>
      <c r="J1477" s="6">
        <v>9.6694600000000006E-2</v>
      </c>
      <c r="K1477" s="10" t="s">
        <v>4297</v>
      </c>
      <c r="N1477" s="6">
        <v>8.41066</v>
      </c>
    </row>
    <row r="1478" spans="1:14" x14ac:dyDescent="0.2">
      <c r="A1478" s="65">
        <v>1474</v>
      </c>
      <c r="B1478" s="10" t="s">
        <v>171</v>
      </c>
      <c r="C1478" s="10">
        <v>15</v>
      </c>
      <c r="D1478" s="10">
        <v>37291822</v>
      </c>
      <c r="E1478" s="10">
        <v>37595300</v>
      </c>
      <c r="F1478" s="10">
        <v>89</v>
      </c>
      <c r="G1478" s="10" t="s">
        <v>4298</v>
      </c>
      <c r="H1478" s="10" t="s">
        <v>4299</v>
      </c>
      <c r="I1478" s="6">
        <v>0.321488</v>
      </c>
      <c r="J1478" s="6">
        <v>5.05414E-2</v>
      </c>
      <c r="K1478" s="10" t="s">
        <v>4300</v>
      </c>
      <c r="N1478" s="6">
        <v>8.0787700000000005</v>
      </c>
    </row>
    <row r="1479" spans="1:14" x14ac:dyDescent="0.2">
      <c r="A1479" s="65">
        <v>1475</v>
      </c>
      <c r="B1479" s="10" t="s">
        <v>171</v>
      </c>
      <c r="C1479" s="10">
        <v>15</v>
      </c>
      <c r="D1479" s="10">
        <v>40626649</v>
      </c>
      <c r="E1479" s="10">
        <v>43331199</v>
      </c>
      <c r="F1479" s="10">
        <v>15</v>
      </c>
      <c r="G1479" s="10" t="s">
        <v>4301</v>
      </c>
      <c r="H1479" s="10" t="s">
        <v>4302</v>
      </c>
      <c r="I1479" s="6">
        <v>2.3311700000000001E-2</v>
      </c>
      <c r="J1479" s="6">
        <v>0.32150600000000001</v>
      </c>
      <c r="K1479" s="10" t="s">
        <v>4303</v>
      </c>
      <c r="L1479" s="10" t="s">
        <v>5</v>
      </c>
      <c r="M1479" s="10" t="s">
        <v>4303</v>
      </c>
      <c r="N1479" s="6">
        <v>7.1989000000000001</v>
      </c>
    </row>
    <row r="1480" spans="1:14" x14ac:dyDescent="0.2">
      <c r="A1480" s="65">
        <v>1476</v>
      </c>
      <c r="B1480" s="10" t="s">
        <v>171</v>
      </c>
      <c r="C1480" s="10">
        <v>15</v>
      </c>
      <c r="D1480" s="10">
        <v>40340167</v>
      </c>
      <c r="E1480" s="10">
        <v>43331199</v>
      </c>
      <c r="F1480" s="10">
        <v>183</v>
      </c>
      <c r="G1480" s="10" t="s">
        <v>4304</v>
      </c>
      <c r="H1480" s="10" t="s">
        <v>4305</v>
      </c>
      <c r="I1480" s="6">
        <v>0.246477</v>
      </c>
      <c r="J1480" s="6">
        <v>0.12815399999999999</v>
      </c>
      <c r="K1480" s="10" t="s">
        <v>4306</v>
      </c>
      <c r="L1480" s="10" t="s">
        <v>5</v>
      </c>
      <c r="M1480" s="10" t="s">
        <v>4306</v>
      </c>
      <c r="N1480" s="6"/>
    </row>
    <row r="1481" spans="1:14" x14ac:dyDescent="0.2">
      <c r="A1481" s="65">
        <v>1477</v>
      </c>
      <c r="B1481" s="10" t="s">
        <v>171</v>
      </c>
      <c r="C1481" s="10">
        <v>15</v>
      </c>
      <c r="D1481" s="10">
        <v>41606513</v>
      </c>
      <c r="E1481" s="10">
        <v>41839572</v>
      </c>
      <c r="F1481" s="10">
        <v>64</v>
      </c>
      <c r="G1481" s="10" t="s">
        <v>4307</v>
      </c>
      <c r="H1481" s="10" t="s">
        <v>4308</v>
      </c>
      <c r="I1481" s="6">
        <v>0.182751</v>
      </c>
      <c r="J1481" s="6">
        <v>5.2910800000000001E-2</v>
      </c>
      <c r="K1481" s="10" t="s">
        <v>4309</v>
      </c>
      <c r="L1481" s="10" t="s">
        <v>4310</v>
      </c>
      <c r="M1481" s="10" t="s">
        <v>4311</v>
      </c>
      <c r="N1481" s="6">
        <v>9.8927899999999998</v>
      </c>
    </row>
    <row r="1482" spans="1:14" x14ac:dyDescent="0.2">
      <c r="A1482" s="65">
        <v>1478</v>
      </c>
      <c r="B1482" s="10" t="s">
        <v>171</v>
      </c>
      <c r="C1482" s="10">
        <v>15</v>
      </c>
      <c r="D1482" s="10">
        <v>46127821</v>
      </c>
      <c r="E1482" s="10">
        <v>46293897</v>
      </c>
      <c r="F1482" s="10">
        <v>101</v>
      </c>
      <c r="G1482" s="10" t="s">
        <v>4312</v>
      </c>
      <c r="H1482" s="10" t="s">
        <v>4313</v>
      </c>
      <c r="I1482" s="6">
        <v>0.43392399999999998</v>
      </c>
      <c r="J1482" s="6">
        <v>0.163551</v>
      </c>
      <c r="K1482" s="10" t="s">
        <v>4314</v>
      </c>
      <c r="N1482" s="6">
        <v>10.709110000000001</v>
      </c>
    </row>
    <row r="1483" spans="1:14" x14ac:dyDescent="0.2">
      <c r="A1483" s="65">
        <v>1479</v>
      </c>
      <c r="B1483" s="10" t="s">
        <v>171</v>
      </c>
      <c r="C1483" s="10">
        <v>15</v>
      </c>
      <c r="D1483" s="10">
        <v>46713188</v>
      </c>
      <c r="E1483" s="10">
        <v>46713188</v>
      </c>
      <c r="F1483" s="10">
        <v>1</v>
      </c>
      <c r="G1483" s="10" t="s">
        <v>4315</v>
      </c>
      <c r="H1483" s="10" t="s">
        <v>4316</v>
      </c>
      <c r="I1483" s="6">
        <v>0.44895099999999999</v>
      </c>
      <c r="J1483" s="6">
        <v>0.95409699999999997</v>
      </c>
      <c r="K1483" s="10" t="s">
        <v>4317</v>
      </c>
      <c r="N1483" s="6">
        <v>6.1066900000000004</v>
      </c>
    </row>
    <row r="1484" spans="1:14" x14ac:dyDescent="0.2">
      <c r="A1484" s="65">
        <v>1480</v>
      </c>
      <c r="B1484" s="10" t="s">
        <v>171</v>
      </c>
      <c r="C1484" s="10">
        <v>15</v>
      </c>
      <c r="D1484" s="10">
        <v>45129464</v>
      </c>
      <c r="E1484" s="10">
        <v>47704875</v>
      </c>
      <c r="F1484" s="10">
        <v>148</v>
      </c>
      <c r="G1484" s="10" t="s">
        <v>4318</v>
      </c>
      <c r="H1484" s="10" t="s">
        <v>4319</v>
      </c>
      <c r="I1484" s="6">
        <v>0.47412799999999999</v>
      </c>
      <c r="J1484" s="6">
        <v>0.27661400000000003</v>
      </c>
      <c r="K1484" s="10" t="s">
        <v>4317</v>
      </c>
      <c r="N1484" s="6">
        <v>2.3947400000000001</v>
      </c>
    </row>
    <row r="1485" spans="1:14" x14ac:dyDescent="0.2">
      <c r="A1485" s="65">
        <v>1481</v>
      </c>
      <c r="B1485" s="10" t="s">
        <v>171</v>
      </c>
      <c r="C1485" s="10">
        <v>15</v>
      </c>
      <c r="D1485" s="10">
        <v>47623107</v>
      </c>
      <c r="E1485" s="10">
        <v>47640810</v>
      </c>
      <c r="F1485" s="10">
        <v>19</v>
      </c>
      <c r="G1485" s="10" t="s">
        <v>4320</v>
      </c>
      <c r="H1485" s="10" t="s">
        <v>4321</v>
      </c>
      <c r="I1485" s="6">
        <v>0.34887400000000002</v>
      </c>
      <c r="J1485" s="6">
        <v>8.4794700000000001E-2</v>
      </c>
      <c r="K1485" s="10" t="s">
        <v>4322</v>
      </c>
      <c r="L1485" s="10" t="s">
        <v>5</v>
      </c>
      <c r="M1485" s="10" t="s">
        <v>4322</v>
      </c>
      <c r="N1485" s="6">
        <v>10.08178</v>
      </c>
    </row>
    <row r="1486" spans="1:14" x14ac:dyDescent="0.2">
      <c r="A1486" s="65">
        <v>1482</v>
      </c>
      <c r="B1486" s="10" t="s">
        <v>171</v>
      </c>
      <c r="C1486" s="10">
        <v>15</v>
      </c>
      <c r="D1486" s="10">
        <v>51458412</v>
      </c>
      <c r="E1486" s="10">
        <v>51635365</v>
      </c>
      <c r="F1486" s="10">
        <v>124</v>
      </c>
      <c r="G1486" s="10" t="s">
        <v>4323</v>
      </c>
      <c r="H1486" s="10" t="s">
        <v>4324</v>
      </c>
      <c r="I1486" s="6">
        <v>0.501799</v>
      </c>
      <c r="J1486" s="6">
        <v>2.3399199999999998E-2</v>
      </c>
      <c r="K1486" s="10" t="s">
        <v>4325</v>
      </c>
      <c r="L1486" s="10" t="s">
        <v>5</v>
      </c>
      <c r="M1486" s="10" t="s">
        <v>4325</v>
      </c>
      <c r="N1486" s="6">
        <v>13.039809999999999</v>
      </c>
    </row>
    <row r="1487" spans="1:14" x14ac:dyDescent="0.2">
      <c r="A1487" s="65">
        <v>1483</v>
      </c>
      <c r="B1487" s="10" t="s">
        <v>171</v>
      </c>
      <c r="C1487" s="10">
        <v>15</v>
      </c>
      <c r="D1487" s="10">
        <v>50551092</v>
      </c>
      <c r="E1487" s="10">
        <v>54054829</v>
      </c>
      <c r="F1487" s="10">
        <v>608</v>
      </c>
      <c r="G1487" s="10" t="s">
        <v>4326</v>
      </c>
      <c r="H1487" s="10" t="s">
        <v>4327</v>
      </c>
      <c r="I1487" s="6">
        <v>0.12618299999999999</v>
      </c>
      <c r="J1487" s="6">
        <v>0.32666699999999999</v>
      </c>
      <c r="K1487" s="10" t="s">
        <v>4328</v>
      </c>
      <c r="L1487" s="10" t="s">
        <v>5</v>
      </c>
      <c r="M1487" s="10" t="s">
        <v>4328</v>
      </c>
      <c r="N1487" s="6">
        <v>1.7727200000000001</v>
      </c>
    </row>
    <row r="1488" spans="1:14" x14ac:dyDescent="0.2">
      <c r="A1488" s="65">
        <v>1484</v>
      </c>
      <c r="B1488" s="10" t="s">
        <v>171</v>
      </c>
      <c r="C1488" s="10">
        <v>15</v>
      </c>
      <c r="D1488" s="10">
        <v>51967910</v>
      </c>
      <c r="E1488" s="10">
        <v>52061301</v>
      </c>
      <c r="F1488" s="10">
        <v>4</v>
      </c>
      <c r="G1488" s="10" t="s">
        <v>4329</v>
      </c>
      <c r="H1488" s="10" t="s">
        <v>4330</v>
      </c>
      <c r="I1488" s="6">
        <v>7.8861299999999995E-2</v>
      </c>
      <c r="J1488" s="6">
        <v>0.43506499999999998</v>
      </c>
      <c r="K1488" s="10" t="s">
        <v>4331</v>
      </c>
      <c r="L1488" s="10" t="s">
        <v>221</v>
      </c>
      <c r="M1488" s="10" t="s">
        <v>4331</v>
      </c>
      <c r="N1488" s="6">
        <v>12.998010000000001</v>
      </c>
    </row>
    <row r="1489" spans="1:14" x14ac:dyDescent="0.2">
      <c r="A1489" s="65">
        <v>1485</v>
      </c>
      <c r="B1489" s="10" t="s">
        <v>171</v>
      </c>
      <c r="C1489" s="10">
        <v>15</v>
      </c>
      <c r="D1489" s="10">
        <v>52780887</v>
      </c>
      <c r="E1489" s="10">
        <v>52873484</v>
      </c>
      <c r="F1489" s="10">
        <v>22</v>
      </c>
      <c r="G1489" s="10" t="s">
        <v>4332</v>
      </c>
      <c r="H1489" s="10" t="s">
        <v>4333</v>
      </c>
      <c r="I1489" s="6">
        <v>0.26564700000000002</v>
      </c>
      <c r="J1489" s="6">
        <v>8.5025699999999996E-2</v>
      </c>
      <c r="K1489" s="10" t="s">
        <v>4334</v>
      </c>
      <c r="N1489" s="6">
        <v>11.06906</v>
      </c>
    </row>
    <row r="1490" spans="1:14" x14ac:dyDescent="0.2">
      <c r="A1490" s="65">
        <v>1486</v>
      </c>
      <c r="B1490" s="10" t="s">
        <v>171</v>
      </c>
      <c r="C1490" s="10">
        <v>15</v>
      </c>
      <c r="D1490" s="10">
        <v>53089093</v>
      </c>
      <c r="E1490" s="10">
        <v>53126491</v>
      </c>
      <c r="F1490" s="10">
        <v>41</v>
      </c>
      <c r="G1490" s="10" t="s">
        <v>4335</v>
      </c>
      <c r="H1490" s="10" t="s">
        <v>4336</v>
      </c>
      <c r="I1490" s="6">
        <v>0.192333</v>
      </c>
      <c r="J1490" s="6">
        <v>0.74615200000000004</v>
      </c>
      <c r="K1490" s="10" t="s">
        <v>4334</v>
      </c>
      <c r="N1490" s="6">
        <v>12.28017</v>
      </c>
    </row>
    <row r="1491" spans="1:14" x14ac:dyDescent="0.2">
      <c r="A1491" s="65">
        <v>1487</v>
      </c>
      <c r="B1491" s="10" t="s">
        <v>171</v>
      </c>
      <c r="C1491" s="10">
        <v>15</v>
      </c>
      <c r="D1491" s="10">
        <v>51243688</v>
      </c>
      <c r="E1491" s="10">
        <v>54215031</v>
      </c>
      <c r="F1491" s="10">
        <v>126</v>
      </c>
      <c r="G1491" s="10" t="s">
        <v>4337</v>
      </c>
      <c r="H1491" s="10" t="s">
        <v>4338</v>
      </c>
      <c r="I1491" s="6">
        <v>0.10768999999999999</v>
      </c>
      <c r="J1491" s="6">
        <v>0.37964199999999998</v>
      </c>
      <c r="K1491" s="10" t="s">
        <v>4339</v>
      </c>
      <c r="L1491" s="10" t="s">
        <v>5</v>
      </c>
      <c r="M1491" s="10" t="s">
        <v>4339</v>
      </c>
      <c r="N1491" s="6">
        <v>5.5821399999999999</v>
      </c>
    </row>
    <row r="1492" spans="1:14" x14ac:dyDescent="0.2">
      <c r="A1492" s="65">
        <v>1488</v>
      </c>
      <c r="B1492" s="10" t="s">
        <v>171</v>
      </c>
      <c r="C1492" s="10">
        <v>15</v>
      </c>
      <c r="D1492" s="10">
        <v>54334397</v>
      </c>
      <c r="E1492" s="10">
        <v>54340044</v>
      </c>
      <c r="F1492" s="10">
        <v>3</v>
      </c>
      <c r="G1492" s="10" t="s">
        <v>4340</v>
      </c>
      <c r="H1492" s="10" t="s">
        <v>4341</v>
      </c>
      <c r="I1492" s="6">
        <v>0.64431499999999997</v>
      </c>
      <c r="J1492" s="6">
        <v>0.447496</v>
      </c>
      <c r="K1492" s="10" t="s">
        <v>4339</v>
      </c>
      <c r="L1492" s="10" t="s">
        <v>5</v>
      </c>
      <c r="M1492" s="10" t="s">
        <v>4339</v>
      </c>
      <c r="N1492" s="6">
        <v>6.0941000000000001</v>
      </c>
    </row>
    <row r="1493" spans="1:14" x14ac:dyDescent="0.2">
      <c r="A1493" s="65">
        <v>1489</v>
      </c>
      <c r="B1493" s="10" t="s">
        <v>171</v>
      </c>
      <c r="C1493" s="10">
        <v>15</v>
      </c>
      <c r="D1493" s="10">
        <v>55343914</v>
      </c>
      <c r="E1493" s="10">
        <v>59686710</v>
      </c>
      <c r="F1493" s="10">
        <v>114</v>
      </c>
      <c r="G1493" s="10" t="s">
        <v>4342</v>
      </c>
      <c r="H1493" s="10" t="s">
        <v>4343</v>
      </c>
      <c r="I1493" s="6">
        <v>1.6875899999999999E-2</v>
      </c>
      <c r="J1493" s="6">
        <v>6.4308299999999999E-2</v>
      </c>
      <c r="K1493" s="10" t="s">
        <v>4344</v>
      </c>
      <c r="L1493" s="10" t="s">
        <v>5</v>
      </c>
      <c r="M1493" s="10" t="s">
        <v>4344</v>
      </c>
      <c r="N1493" s="6">
        <v>3.81806</v>
      </c>
    </row>
    <row r="1494" spans="1:14" x14ac:dyDescent="0.2">
      <c r="A1494" s="65">
        <v>1490</v>
      </c>
      <c r="B1494" s="10" t="s">
        <v>171</v>
      </c>
      <c r="C1494" s="10">
        <v>15</v>
      </c>
      <c r="D1494" s="10">
        <v>56814030</v>
      </c>
      <c r="E1494" s="10">
        <v>56838264</v>
      </c>
      <c r="F1494" s="10">
        <v>16</v>
      </c>
      <c r="G1494" s="10" t="s">
        <v>4345</v>
      </c>
      <c r="H1494" s="10" t="s">
        <v>4346</v>
      </c>
      <c r="I1494" s="6">
        <v>0.79891000000000001</v>
      </c>
      <c r="J1494" s="6">
        <v>0.32777299999999998</v>
      </c>
      <c r="K1494" s="10" t="s">
        <v>4347</v>
      </c>
      <c r="L1494" s="10" t="s">
        <v>5</v>
      </c>
      <c r="M1494" s="10" t="s">
        <v>4348</v>
      </c>
      <c r="N1494" s="6">
        <v>7.7817399999999903</v>
      </c>
    </row>
    <row r="1495" spans="1:14" x14ac:dyDescent="0.2">
      <c r="A1495" s="65">
        <v>1491</v>
      </c>
      <c r="B1495" s="10" t="s">
        <v>171</v>
      </c>
      <c r="C1495" s="10">
        <v>15</v>
      </c>
      <c r="D1495" s="10">
        <v>58546376</v>
      </c>
      <c r="E1495" s="10">
        <v>58836359</v>
      </c>
      <c r="F1495" s="10">
        <v>90</v>
      </c>
      <c r="G1495" s="10" t="s">
        <v>4349</v>
      </c>
      <c r="H1495" s="10" t="s">
        <v>4350</v>
      </c>
      <c r="I1495" s="6">
        <v>0.153305</v>
      </c>
      <c r="J1495" s="6">
        <v>5.1674400000000002E-2</v>
      </c>
      <c r="K1495" s="10" t="s">
        <v>4351</v>
      </c>
      <c r="L1495" s="10" t="s">
        <v>5</v>
      </c>
      <c r="M1495" s="10" t="s">
        <v>4351</v>
      </c>
      <c r="N1495" s="6">
        <v>9.3665000000000003</v>
      </c>
    </row>
    <row r="1496" spans="1:14" x14ac:dyDescent="0.2">
      <c r="A1496" s="65">
        <v>1492</v>
      </c>
      <c r="B1496" s="10" t="s">
        <v>171</v>
      </c>
      <c r="C1496" s="10">
        <v>15</v>
      </c>
      <c r="D1496" s="10">
        <v>60613790</v>
      </c>
      <c r="E1496" s="10">
        <v>60631465</v>
      </c>
      <c r="F1496" s="10">
        <v>16</v>
      </c>
      <c r="G1496" s="10" t="s">
        <v>4352</v>
      </c>
      <c r="H1496" s="10" t="s">
        <v>4353</v>
      </c>
      <c r="I1496" s="6">
        <v>0.44745000000000001</v>
      </c>
      <c r="J1496" s="6">
        <v>0.44791900000000001</v>
      </c>
      <c r="K1496" s="10" t="s">
        <v>4354</v>
      </c>
      <c r="L1496" s="10" t="s">
        <v>5</v>
      </c>
      <c r="M1496" s="10" t="s">
        <v>4354</v>
      </c>
      <c r="N1496" s="6">
        <v>8.6175099999999993</v>
      </c>
    </row>
    <row r="1497" spans="1:14" x14ac:dyDescent="0.2">
      <c r="A1497" s="65">
        <v>1493</v>
      </c>
      <c r="B1497" s="10" t="s">
        <v>171</v>
      </c>
      <c r="C1497" s="10">
        <v>15</v>
      </c>
      <c r="D1497" s="10">
        <v>60864915</v>
      </c>
      <c r="E1497" s="10">
        <v>60904482</v>
      </c>
      <c r="F1497" s="10">
        <v>7</v>
      </c>
      <c r="G1497" s="10" t="s">
        <v>4355</v>
      </c>
      <c r="H1497" s="10" t="s">
        <v>4356</v>
      </c>
      <c r="I1497" s="6">
        <v>0.49250899999999997</v>
      </c>
      <c r="J1497" s="6">
        <v>0.88390299999999999</v>
      </c>
      <c r="K1497" s="10" t="s">
        <v>4354</v>
      </c>
      <c r="L1497" s="10" t="s">
        <v>5</v>
      </c>
      <c r="M1497" s="10" t="s">
        <v>4354</v>
      </c>
      <c r="N1497" s="6">
        <v>4.9774399999999996</v>
      </c>
    </row>
    <row r="1498" spans="1:14" x14ac:dyDescent="0.2">
      <c r="A1498" s="65">
        <v>1494</v>
      </c>
      <c r="B1498" s="10" t="s">
        <v>171</v>
      </c>
      <c r="C1498" s="10">
        <v>15</v>
      </c>
      <c r="D1498" s="10">
        <v>61149835</v>
      </c>
      <c r="E1498" s="10">
        <v>61178160</v>
      </c>
      <c r="F1498" s="10">
        <v>12</v>
      </c>
      <c r="G1498" s="10" t="s">
        <v>4357</v>
      </c>
      <c r="H1498" s="10" t="s">
        <v>4358</v>
      </c>
      <c r="I1498" s="6">
        <v>0.63480499999999995</v>
      </c>
      <c r="J1498" s="6">
        <v>0.386376</v>
      </c>
      <c r="K1498" s="10" t="s">
        <v>4354</v>
      </c>
      <c r="L1498" s="10" t="s">
        <v>5</v>
      </c>
      <c r="M1498" s="10" t="s">
        <v>4354</v>
      </c>
      <c r="N1498" s="6">
        <v>6.9150700000000001</v>
      </c>
    </row>
    <row r="1499" spans="1:14" x14ac:dyDescent="0.2">
      <c r="A1499" s="65">
        <v>1495</v>
      </c>
      <c r="B1499" s="10" t="s">
        <v>171</v>
      </c>
      <c r="C1499" s="10">
        <v>15</v>
      </c>
      <c r="D1499" s="10">
        <v>61850860</v>
      </c>
      <c r="E1499" s="10">
        <v>62074814</v>
      </c>
      <c r="F1499" s="10">
        <v>26</v>
      </c>
      <c r="G1499" s="10" t="s">
        <v>4359</v>
      </c>
      <c r="H1499" s="10" t="s">
        <v>4360</v>
      </c>
      <c r="I1499" s="6">
        <v>2.0186900000000001E-2</v>
      </c>
      <c r="J1499" s="6">
        <v>0.191358</v>
      </c>
      <c r="K1499" s="10" t="s">
        <v>4361</v>
      </c>
      <c r="L1499" s="10" t="s">
        <v>5</v>
      </c>
      <c r="M1499" s="10" t="s">
        <v>4361</v>
      </c>
      <c r="N1499" s="6">
        <v>11.22214</v>
      </c>
    </row>
    <row r="1500" spans="1:14" x14ac:dyDescent="0.2">
      <c r="A1500" s="65">
        <v>1496</v>
      </c>
      <c r="B1500" s="10" t="s">
        <v>171</v>
      </c>
      <c r="C1500" s="10">
        <v>15</v>
      </c>
      <c r="D1500" s="10">
        <v>63496987</v>
      </c>
      <c r="E1500" s="10">
        <v>63503429</v>
      </c>
      <c r="F1500" s="10">
        <v>13</v>
      </c>
      <c r="G1500" s="10" t="s">
        <v>4362</v>
      </c>
      <c r="H1500" s="10" t="s">
        <v>4363</v>
      </c>
      <c r="I1500" s="6">
        <v>0.349022</v>
      </c>
      <c r="J1500" s="6">
        <v>9.7292699999999996E-2</v>
      </c>
      <c r="K1500" s="10" t="s">
        <v>4364</v>
      </c>
      <c r="N1500" s="6">
        <v>7.9530699999999896</v>
      </c>
    </row>
    <row r="1501" spans="1:14" x14ac:dyDescent="0.2">
      <c r="A1501" s="65">
        <v>1497</v>
      </c>
      <c r="B1501" s="10" t="s">
        <v>171</v>
      </c>
      <c r="C1501" s="10">
        <v>15</v>
      </c>
      <c r="D1501" s="10">
        <v>64712641</v>
      </c>
      <c r="E1501" s="10">
        <v>68870474</v>
      </c>
      <c r="F1501" s="10">
        <v>672</v>
      </c>
      <c r="G1501" s="10" t="s">
        <v>4365</v>
      </c>
      <c r="H1501" s="10" t="s">
        <v>4366</v>
      </c>
      <c r="I1501" s="6">
        <v>0.129082</v>
      </c>
      <c r="J1501" s="6">
        <v>4.0993099999999998E-2</v>
      </c>
      <c r="K1501" s="10" t="s">
        <v>4367</v>
      </c>
      <c r="L1501" s="10" t="s">
        <v>5</v>
      </c>
      <c r="M1501" s="10" t="s">
        <v>4367</v>
      </c>
      <c r="N1501" s="6">
        <v>3.2469600000000001</v>
      </c>
    </row>
    <row r="1502" spans="1:14" x14ac:dyDescent="0.2">
      <c r="A1502" s="65">
        <v>1498</v>
      </c>
      <c r="B1502" s="10" t="s">
        <v>171</v>
      </c>
      <c r="C1502" s="10">
        <v>15</v>
      </c>
      <c r="D1502" s="10">
        <v>66068504</v>
      </c>
      <c r="E1502" s="10">
        <v>66081528</v>
      </c>
      <c r="F1502" s="10">
        <v>5</v>
      </c>
      <c r="G1502" s="10" t="s">
        <v>4368</v>
      </c>
      <c r="H1502" s="10" t="s">
        <v>4369</v>
      </c>
      <c r="I1502" s="6">
        <v>0.67294900000000002</v>
      </c>
      <c r="J1502" s="6">
        <v>0.54164199999999996</v>
      </c>
      <c r="K1502" s="10" t="s">
        <v>4370</v>
      </c>
      <c r="L1502" s="10" t="s">
        <v>5</v>
      </c>
      <c r="M1502" s="10" t="s">
        <v>4370</v>
      </c>
      <c r="N1502" s="6">
        <v>6.3620199999999896</v>
      </c>
    </row>
    <row r="1503" spans="1:14" x14ac:dyDescent="0.2">
      <c r="A1503" s="65">
        <v>1499</v>
      </c>
      <c r="B1503" s="10" t="s">
        <v>171</v>
      </c>
      <c r="C1503" s="10">
        <v>15</v>
      </c>
      <c r="D1503" s="10">
        <v>66146623</v>
      </c>
      <c r="E1503" s="10">
        <v>66597794</v>
      </c>
      <c r="F1503" s="10">
        <v>8</v>
      </c>
      <c r="G1503" s="10" t="s">
        <v>4371</v>
      </c>
      <c r="H1503" s="10" t="s">
        <v>4372</v>
      </c>
      <c r="I1503" s="6">
        <v>0.163411</v>
      </c>
      <c r="J1503" s="6">
        <v>0.90751199999999999</v>
      </c>
      <c r="K1503" s="10" t="s">
        <v>4373</v>
      </c>
      <c r="L1503" s="10" t="s">
        <v>5</v>
      </c>
      <c r="M1503" s="10" t="s">
        <v>4370</v>
      </c>
      <c r="N1503" s="6">
        <v>7.7812399999999897</v>
      </c>
    </row>
    <row r="1504" spans="1:14" x14ac:dyDescent="0.2">
      <c r="A1504" s="65">
        <v>1500</v>
      </c>
      <c r="B1504" s="10" t="s">
        <v>171</v>
      </c>
      <c r="C1504" s="10">
        <v>15</v>
      </c>
      <c r="D1504" s="10">
        <v>66295243</v>
      </c>
      <c r="E1504" s="10">
        <v>66511723</v>
      </c>
      <c r="F1504" s="10">
        <v>28</v>
      </c>
      <c r="G1504" s="10" t="s">
        <v>4374</v>
      </c>
      <c r="H1504" s="10" t="s">
        <v>4375</v>
      </c>
      <c r="I1504" s="6">
        <v>0.241429</v>
      </c>
      <c r="J1504" s="6">
        <v>0.123475</v>
      </c>
      <c r="K1504" s="10" t="s">
        <v>4376</v>
      </c>
      <c r="L1504" s="10" t="s">
        <v>1172</v>
      </c>
      <c r="M1504" s="10" t="s">
        <v>4376</v>
      </c>
      <c r="N1504" s="6">
        <v>7.4085999999999999</v>
      </c>
    </row>
    <row r="1505" spans="1:14" x14ac:dyDescent="0.2">
      <c r="A1505" s="65">
        <v>1501</v>
      </c>
      <c r="B1505" s="10" t="s">
        <v>171</v>
      </c>
      <c r="C1505" s="10">
        <v>15</v>
      </c>
      <c r="D1505" s="10">
        <v>64719801</v>
      </c>
      <c r="E1505" s="10">
        <v>67032049</v>
      </c>
      <c r="F1505" s="10">
        <v>107</v>
      </c>
      <c r="G1505" s="10" t="s">
        <v>4377</v>
      </c>
      <c r="H1505" s="10" t="s">
        <v>4378</v>
      </c>
      <c r="I1505" s="6">
        <v>0.64321700000000004</v>
      </c>
      <c r="J1505" s="6">
        <v>0.34995700000000002</v>
      </c>
      <c r="K1505" s="10" t="s">
        <v>4379</v>
      </c>
      <c r="N1505" s="6">
        <v>7.9981099999999996</v>
      </c>
    </row>
    <row r="1506" spans="1:14" x14ac:dyDescent="0.2">
      <c r="A1506" s="65">
        <v>1502</v>
      </c>
      <c r="B1506" s="10" t="s">
        <v>171</v>
      </c>
      <c r="C1506" s="10">
        <v>15</v>
      </c>
      <c r="D1506" s="10">
        <v>67788548</v>
      </c>
      <c r="E1506" s="10">
        <v>67788548</v>
      </c>
      <c r="F1506" s="10">
        <v>1</v>
      </c>
      <c r="G1506" s="10" t="s">
        <v>4380</v>
      </c>
      <c r="H1506" s="10" t="s">
        <v>4381</v>
      </c>
      <c r="I1506" s="6">
        <v>0.35863</v>
      </c>
      <c r="J1506" s="6">
        <v>0.99434400000000001</v>
      </c>
      <c r="K1506" s="10" t="s">
        <v>4382</v>
      </c>
      <c r="L1506" s="10" t="s">
        <v>5</v>
      </c>
      <c r="M1506" s="10" t="s">
        <v>4382</v>
      </c>
      <c r="N1506" s="6">
        <v>46.618079999999999</v>
      </c>
    </row>
    <row r="1507" spans="1:14" x14ac:dyDescent="0.2">
      <c r="A1507" s="65">
        <v>1503</v>
      </c>
      <c r="B1507" s="10" t="s">
        <v>239</v>
      </c>
      <c r="C1507" s="10">
        <v>15</v>
      </c>
      <c r="D1507" s="10">
        <v>66960975</v>
      </c>
      <c r="E1507" s="10">
        <v>67835505</v>
      </c>
      <c r="F1507" s="10">
        <v>57</v>
      </c>
      <c r="G1507" s="10" t="s">
        <v>4383</v>
      </c>
      <c r="H1507" s="10" t="s">
        <v>4384</v>
      </c>
      <c r="I1507" s="6">
        <v>0.68790899999999999</v>
      </c>
      <c r="J1507" s="6">
        <v>5.3883899999999998E-2</v>
      </c>
      <c r="K1507" s="10" t="s">
        <v>4385</v>
      </c>
      <c r="L1507" s="10" t="s">
        <v>221</v>
      </c>
      <c r="M1507" s="10" t="s">
        <v>4385</v>
      </c>
      <c r="N1507" s="6"/>
    </row>
    <row r="1508" spans="1:14" x14ac:dyDescent="0.2">
      <c r="A1508" s="65">
        <v>1504</v>
      </c>
      <c r="B1508" s="10" t="s">
        <v>171</v>
      </c>
      <c r="C1508" s="10">
        <v>15</v>
      </c>
      <c r="D1508" s="10">
        <v>67742096</v>
      </c>
      <c r="E1508" s="10">
        <v>67837932</v>
      </c>
      <c r="F1508" s="10">
        <v>45</v>
      </c>
      <c r="G1508" s="10" t="s">
        <v>4386</v>
      </c>
      <c r="H1508" s="10" t="s">
        <v>4387</v>
      </c>
      <c r="I1508" s="6">
        <v>0.132877</v>
      </c>
      <c r="J1508" s="6">
        <v>0.131742</v>
      </c>
      <c r="K1508" s="10" t="s">
        <v>4385</v>
      </c>
      <c r="L1508" s="10" t="s">
        <v>256</v>
      </c>
      <c r="M1508" s="10" t="s">
        <v>4385</v>
      </c>
      <c r="N1508" s="6">
        <v>-3.9550000000000002E-2</v>
      </c>
    </row>
    <row r="1509" spans="1:14" x14ac:dyDescent="0.2">
      <c r="A1509" s="65">
        <v>1505</v>
      </c>
      <c r="B1509" s="10" t="s">
        <v>171</v>
      </c>
      <c r="C1509" s="10">
        <v>15</v>
      </c>
      <c r="D1509" s="10">
        <v>72702627</v>
      </c>
      <c r="E1509" s="10">
        <v>72802330</v>
      </c>
      <c r="F1509" s="10">
        <v>27</v>
      </c>
      <c r="G1509" s="10" t="s">
        <v>4388</v>
      </c>
      <c r="H1509" s="10" t="s">
        <v>4389</v>
      </c>
      <c r="I1509" s="6">
        <v>0.67483400000000004</v>
      </c>
      <c r="J1509" s="6">
        <v>8.0612500000000004E-2</v>
      </c>
      <c r="K1509" s="10" t="s">
        <v>4390</v>
      </c>
      <c r="L1509" s="10" t="s">
        <v>221</v>
      </c>
      <c r="M1509" s="10" t="s">
        <v>4390</v>
      </c>
      <c r="N1509" s="6">
        <v>20.117090000000001</v>
      </c>
    </row>
    <row r="1510" spans="1:14" x14ac:dyDescent="0.2">
      <c r="A1510" s="65">
        <v>1506</v>
      </c>
      <c r="B1510" s="10" t="s">
        <v>171</v>
      </c>
      <c r="C1510" s="10">
        <v>15</v>
      </c>
      <c r="D1510" s="10">
        <v>73338947</v>
      </c>
      <c r="E1510" s="10">
        <v>73395402</v>
      </c>
      <c r="F1510" s="10">
        <v>30</v>
      </c>
      <c r="G1510" s="10" t="s">
        <v>4391</v>
      </c>
      <c r="H1510" s="10" t="s">
        <v>4392</v>
      </c>
      <c r="I1510" s="6">
        <v>7.3496500000000006E-2</v>
      </c>
      <c r="J1510" s="6">
        <v>9.9713899999999994E-2</v>
      </c>
      <c r="K1510" s="10" t="s">
        <v>4393</v>
      </c>
      <c r="L1510" s="10" t="s">
        <v>5</v>
      </c>
      <c r="M1510" s="10" t="s">
        <v>4393</v>
      </c>
      <c r="N1510" s="6">
        <v>9.6768900000000002</v>
      </c>
    </row>
    <row r="1511" spans="1:14" x14ac:dyDescent="0.2">
      <c r="A1511" s="65">
        <v>1507</v>
      </c>
      <c r="B1511" s="10" t="s">
        <v>171</v>
      </c>
      <c r="C1511" s="10">
        <v>15</v>
      </c>
      <c r="D1511" s="10">
        <v>73805971</v>
      </c>
      <c r="E1511" s="10">
        <v>74044292</v>
      </c>
      <c r="F1511" s="10">
        <v>37</v>
      </c>
      <c r="G1511" s="10" t="s">
        <v>4394</v>
      </c>
      <c r="H1511" s="10" t="s">
        <v>4395</v>
      </c>
      <c r="I1511" s="6">
        <v>0.106438</v>
      </c>
      <c r="J1511" s="6">
        <v>0.11401</v>
      </c>
      <c r="K1511" s="10" t="s">
        <v>4396</v>
      </c>
      <c r="N1511" s="6">
        <v>7.5145499999999998</v>
      </c>
    </row>
    <row r="1512" spans="1:14" x14ac:dyDescent="0.2">
      <c r="A1512" s="65">
        <v>1508</v>
      </c>
      <c r="B1512" s="10" t="s">
        <v>171</v>
      </c>
      <c r="C1512" s="10">
        <v>15</v>
      </c>
      <c r="D1512" s="10">
        <v>74525348</v>
      </c>
      <c r="E1512" s="10">
        <v>75148328</v>
      </c>
      <c r="F1512" s="10">
        <v>44</v>
      </c>
      <c r="G1512" s="10" t="s">
        <v>4397</v>
      </c>
      <c r="H1512" s="10" t="s">
        <v>4398</v>
      </c>
      <c r="I1512" s="6">
        <v>0.25631199999999998</v>
      </c>
      <c r="J1512" s="6">
        <v>0.83157000000000003</v>
      </c>
      <c r="K1512" s="10" t="s">
        <v>4399</v>
      </c>
      <c r="N1512" s="6">
        <v>9.3770000000000007</v>
      </c>
    </row>
    <row r="1513" spans="1:14" x14ac:dyDescent="0.2">
      <c r="A1513" s="65">
        <v>1509</v>
      </c>
      <c r="B1513" s="10" t="s">
        <v>171</v>
      </c>
      <c r="C1513" s="10">
        <v>15</v>
      </c>
      <c r="D1513" s="10">
        <v>76216291</v>
      </c>
      <c r="E1513" s="10">
        <v>77621541</v>
      </c>
      <c r="F1513" s="10">
        <v>123</v>
      </c>
      <c r="G1513" s="10" t="s">
        <v>4400</v>
      </c>
      <c r="H1513" s="10" t="s">
        <v>4401</v>
      </c>
      <c r="I1513" s="6">
        <v>0.71775500000000003</v>
      </c>
      <c r="J1513" s="6">
        <v>9.4287700000000002E-2</v>
      </c>
      <c r="K1513" s="10" t="s">
        <v>4402</v>
      </c>
      <c r="N1513" s="6">
        <v>2.8976700000000002</v>
      </c>
    </row>
    <row r="1514" spans="1:14" x14ac:dyDescent="0.2">
      <c r="A1514" s="65">
        <v>1510</v>
      </c>
      <c r="B1514" s="10" t="s">
        <v>171</v>
      </c>
      <c r="C1514" s="10">
        <v>15</v>
      </c>
      <c r="D1514" s="10">
        <v>77708669</v>
      </c>
      <c r="E1514" s="10">
        <v>77737455</v>
      </c>
      <c r="F1514" s="10">
        <v>8</v>
      </c>
      <c r="G1514" s="10" t="s">
        <v>4403</v>
      </c>
      <c r="H1514" s="10" t="s">
        <v>4404</v>
      </c>
      <c r="I1514" s="6">
        <v>0.26323999999999997</v>
      </c>
      <c r="J1514" s="6">
        <v>0.26151000000000002</v>
      </c>
      <c r="K1514" s="10" t="s">
        <v>4405</v>
      </c>
      <c r="N1514" s="6">
        <v>12.04598</v>
      </c>
    </row>
    <row r="1515" spans="1:14" x14ac:dyDescent="0.2">
      <c r="A1515" s="65">
        <v>1511</v>
      </c>
      <c r="B1515" s="10" t="s">
        <v>171</v>
      </c>
      <c r="C1515" s="10">
        <v>15</v>
      </c>
      <c r="D1515" s="10">
        <v>79091679</v>
      </c>
      <c r="E1515" s="10">
        <v>79148685</v>
      </c>
      <c r="F1515" s="10">
        <v>11</v>
      </c>
      <c r="G1515" s="10" t="s">
        <v>4406</v>
      </c>
      <c r="H1515" s="10" t="s">
        <v>4407</v>
      </c>
      <c r="I1515" s="6">
        <v>0.40914</v>
      </c>
      <c r="J1515" s="6">
        <v>0.55730400000000002</v>
      </c>
      <c r="K1515" s="10" t="s">
        <v>4408</v>
      </c>
      <c r="N1515" s="6">
        <v>11.11557</v>
      </c>
    </row>
    <row r="1516" spans="1:14" x14ac:dyDescent="0.2">
      <c r="A1516" s="65">
        <v>1512</v>
      </c>
      <c r="B1516" s="10" t="s">
        <v>171</v>
      </c>
      <c r="C1516" s="10">
        <v>15</v>
      </c>
      <c r="D1516" s="10">
        <v>80696259</v>
      </c>
      <c r="E1516" s="10">
        <v>80706899</v>
      </c>
      <c r="F1516" s="10">
        <v>5</v>
      </c>
      <c r="G1516" s="10" t="s">
        <v>4409</v>
      </c>
      <c r="H1516" s="10" t="s">
        <v>4410</v>
      </c>
      <c r="I1516" s="6">
        <v>0.26763100000000001</v>
      </c>
      <c r="J1516" s="6">
        <v>0.37836599999999998</v>
      </c>
      <c r="K1516" s="10" t="s">
        <v>4411</v>
      </c>
      <c r="L1516" s="10" t="s">
        <v>5</v>
      </c>
      <c r="M1516" s="10" t="s">
        <v>4411</v>
      </c>
      <c r="N1516" s="6">
        <v>12.635120000000001</v>
      </c>
    </row>
    <row r="1517" spans="1:14" x14ac:dyDescent="0.2">
      <c r="A1517" s="65">
        <v>1513</v>
      </c>
      <c r="B1517" s="10" t="s">
        <v>171</v>
      </c>
      <c r="C1517" s="10">
        <v>15</v>
      </c>
      <c r="D1517" s="10">
        <v>82546413</v>
      </c>
      <c r="E1517" s="10">
        <v>82945843</v>
      </c>
      <c r="F1517" s="10">
        <v>148</v>
      </c>
      <c r="G1517" s="10" t="s">
        <v>4412</v>
      </c>
      <c r="H1517" s="10" t="s">
        <v>4413</v>
      </c>
      <c r="I1517" s="6">
        <v>1.8063300000000001E-2</v>
      </c>
      <c r="J1517" s="6">
        <v>4.4264199999999997E-2</v>
      </c>
      <c r="K1517" s="10" t="s">
        <v>4414</v>
      </c>
      <c r="N1517" s="6">
        <v>8.4157700000000002</v>
      </c>
    </row>
    <row r="1518" spans="1:14" x14ac:dyDescent="0.2">
      <c r="A1518" s="65">
        <v>1514</v>
      </c>
      <c r="B1518" s="10" t="s">
        <v>171</v>
      </c>
      <c r="C1518" s="10">
        <v>15</v>
      </c>
      <c r="D1518" s="10">
        <v>87918375</v>
      </c>
      <c r="E1518" s="10">
        <v>96177525</v>
      </c>
      <c r="F1518" s="10">
        <v>540</v>
      </c>
      <c r="G1518" s="10" t="s">
        <v>4415</v>
      </c>
      <c r="H1518" s="10" t="s">
        <v>4416</v>
      </c>
      <c r="I1518" s="6">
        <v>0.40426200000000001</v>
      </c>
      <c r="J1518" s="6">
        <v>0.13884299999999999</v>
      </c>
      <c r="K1518" s="10" t="s">
        <v>4417</v>
      </c>
      <c r="N1518" s="6">
        <v>0.29500999999999999</v>
      </c>
    </row>
    <row r="1519" spans="1:14" x14ac:dyDescent="0.2">
      <c r="A1519" s="65">
        <v>1515</v>
      </c>
      <c r="B1519" s="10" t="s">
        <v>171</v>
      </c>
      <c r="C1519" s="10">
        <v>15</v>
      </c>
      <c r="D1519" s="10">
        <v>89417055</v>
      </c>
      <c r="E1519" s="10">
        <v>89417055</v>
      </c>
      <c r="F1519" s="10">
        <v>1</v>
      </c>
      <c r="G1519" s="10" t="s">
        <v>4418</v>
      </c>
      <c r="H1519" s="10" t="s">
        <v>4419</v>
      </c>
      <c r="I1519" s="6">
        <v>0.13999800000000001</v>
      </c>
      <c r="J1519" s="6">
        <v>0.99965300000000001</v>
      </c>
      <c r="K1519" s="10" t="s">
        <v>4420</v>
      </c>
      <c r="N1519" s="6">
        <v>7.8172399999999902</v>
      </c>
    </row>
    <row r="1520" spans="1:14" x14ac:dyDescent="0.2">
      <c r="A1520" s="65">
        <v>1516</v>
      </c>
      <c r="B1520" s="10" t="s">
        <v>171</v>
      </c>
      <c r="C1520" s="10">
        <v>15</v>
      </c>
      <c r="D1520" s="10">
        <v>90435729</v>
      </c>
      <c r="E1520" s="10">
        <v>91456988</v>
      </c>
      <c r="F1520" s="10">
        <v>28</v>
      </c>
      <c r="G1520" s="10" t="s">
        <v>4421</v>
      </c>
      <c r="H1520" s="10" t="s">
        <v>4422</v>
      </c>
      <c r="I1520" s="6">
        <v>0.54757100000000003</v>
      </c>
      <c r="J1520" s="6">
        <v>0.14899999999999999</v>
      </c>
      <c r="K1520" s="10" t="s">
        <v>4423</v>
      </c>
      <c r="N1520" s="6">
        <v>6.4602399999999998</v>
      </c>
    </row>
    <row r="1521" spans="1:14" x14ac:dyDescent="0.2">
      <c r="A1521" s="65">
        <v>1517</v>
      </c>
      <c r="B1521" s="10" t="s">
        <v>171</v>
      </c>
      <c r="C1521" s="10">
        <v>15</v>
      </c>
      <c r="D1521" s="10">
        <v>92018711</v>
      </c>
      <c r="E1521" s="10">
        <v>92031688</v>
      </c>
      <c r="F1521" s="10">
        <v>26</v>
      </c>
      <c r="G1521" s="10" t="s">
        <v>4424</v>
      </c>
      <c r="H1521" s="10" t="s">
        <v>4425</v>
      </c>
      <c r="I1521" s="6">
        <v>0.21355199999999999</v>
      </c>
      <c r="J1521" s="6">
        <v>0.15795600000000001</v>
      </c>
      <c r="K1521" s="10" t="s">
        <v>4426</v>
      </c>
      <c r="L1521" s="10" t="s">
        <v>5</v>
      </c>
      <c r="M1521" s="10" t="s">
        <v>4426</v>
      </c>
      <c r="N1521" s="6">
        <v>7.7639199999999997</v>
      </c>
    </row>
    <row r="1522" spans="1:14" x14ac:dyDescent="0.2">
      <c r="A1522" s="65">
        <v>1518</v>
      </c>
      <c r="B1522" s="10" t="s">
        <v>171</v>
      </c>
      <c r="C1522" s="10">
        <v>15</v>
      </c>
      <c r="D1522" s="10">
        <v>94720682</v>
      </c>
      <c r="E1522" s="10">
        <v>94736301</v>
      </c>
      <c r="F1522" s="10">
        <v>19</v>
      </c>
      <c r="G1522" s="10" t="s">
        <v>4427</v>
      </c>
      <c r="H1522" s="10" t="s">
        <v>4428</v>
      </c>
      <c r="I1522" s="6">
        <v>0.63200699999999999</v>
      </c>
      <c r="J1522" s="6">
        <v>0.100013</v>
      </c>
      <c r="K1522" s="10" t="s">
        <v>4429</v>
      </c>
      <c r="N1522" s="6">
        <v>13.766109999999999</v>
      </c>
    </row>
    <row r="1523" spans="1:14" x14ac:dyDescent="0.2">
      <c r="A1523" s="65">
        <v>1519</v>
      </c>
      <c r="B1523" s="10" t="s">
        <v>171</v>
      </c>
      <c r="C1523" s="10">
        <v>15</v>
      </c>
      <c r="D1523" s="10">
        <v>97689520</v>
      </c>
      <c r="E1523" s="10">
        <v>97758137</v>
      </c>
      <c r="F1523" s="10">
        <v>40</v>
      </c>
      <c r="G1523" s="10" t="s">
        <v>4430</v>
      </c>
      <c r="H1523" s="10" t="s">
        <v>4431</v>
      </c>
      <c r="I1523" s="6">
        <v>0.59603300000000004</v>
      </c>
      <c r="J1523" s="6">
        <v>0.22736200000000001</v>
      </c>
      <c r="K1523" s="10" t="s">
        <v>4432</v>
      </c>
      <c r="N1523" s="6">
        <v>7.8933600000000004</v>
      </c>
    </row>
    <row r="1524" spans="1:14" x14ac:dyDescent="0.2">
      <c r="A1524" s="65">
        <v>1520</v>
      </c>
      <c r="B1524" s="10" t="s">
        <v>171</v>
      </c>
      <c r="C1524" s="10">
        <v>15</v>
      </c>
      <c r="D1524" s="10">
        <v>98679280</v>
      </c>
      <c r="E1524" s="10">
        <v>98697564</v>
      </c>
      <c r="F1524" s="10">
        <v>10</v>
      </c>
      <c r="G1524" s="10" t="s">
        <v>4433</v>
      </c>
      <c r="H1524" s="10" t="s">
        <v>4434</v>
      </c>
      <c r="I1524" s="6">
        <v>0.22381200000000001</v>
      </c>
      <c r="J1524" s="6">
        <v>0.12736600000000001</v>
      </c>
      <c r="K1524" s="10" t="s">
        <v>4435</v>
      </c>
      <c r="L1524" s="10" t="s">
        <v>5</v>
      </c>
      <c r="M1524" s="10" t="s">
        <v>4435</v>
      </c>
      <c r="N1524" s="6">
        <v>6.9858799999999999</v>
      </c>
    </row>
    <row r="1525" spans="1:14" x14ac:dyDescent="0.2">
      <c r="A1525" s="65">
        <v>1521</v>
      </c>
      <c r="B1525" s="10" t="s">
        <v>171</v>
      </c>
      <c r="C1525" s="10">
        <v>15</v>
      </c>
      <c r="D1525" s="10">
        <v>98976030</v>
      </c>
      <c r="E1525" s="10">
        <v>98984472</v>
      </c>
      <c r="F1525" s="10">
        <v>4</v>
      </c>
      <c r="G1525" s="10" t="s">
        <v>4436</v>
      </c>
      <c r="H1525" s="10" t="s">
        <v>4437</v>
      </c>
      <c r="I1525" s="6">
        <v>0.35346499999999997</v>
      </c>
      <c r="J1525" s="6">
        <v>0.40648200000000001</v>
      </c>
      <c r="K1525" s="10" t="s">
        <v>4438</v>
      </c>
      <c r="L1525" s="10" t="s">
        <v>5</v>
      </c>
      <c r="M1525" s="10" t="s">
        <v>4438</v>
      </c>
      <c r="N1525" s="6">
        <v>7.5407699999999904</v>
      </c>
    </row>
    <row r="1526" spans="1:14" x14ac:dyDescent="0.2">
      <c r="A1526" s="65">
        <v>1522</v>
      </c>
      <c r="B1526" s="10" t="s">
        <v>171</v>
      </c>
      <c r="C1526" s="10">
        <v>15</v>
      </c>
      <c r="D1526" s="10">
        <v>97189158</v>
      </c>
      <c r="E1526" s="10">
        <v>100005908</v>
      </c>
      <c r="F1526" s="10">
        <v>425</v>
      </c>
      <c r="G1526" s="10" t="s">
        <v>4439</v>
      </c>
      <c r="H1526" s="10" t="s">
        <v>4440</v>
      </c>
      <c r="I1526" s="6">
        <v>0.16797500000000001</v>
      </c>
      <c r="J1526" s="6">
        <v>0.23003999999999999</v>
      </c>
      <c r="K1526" s="10" t="s">
        <v>4441</v>
      </c>
      <c r="N1526" s="6">
        <v>3.0848100000000001</v>
      </c>
    </row>
    <row r="1527" spans="1:14" x14ac:dyDescent="0.2">
      <c r="A1527" s="65">
        <v>1523</v>
      </c>
      <c r="B1527" s="10" t="s">
        <v>171</v>
      </c>
      <c r="C1527" s="10">
        <v>16</v>
      </c>
      <c r="D1527" s="10">
        <v>13185879</v>
      </c>
      <c r="E1527" s="10">
        <v>16108858</v>
      </c>
      <c r="F1527" s="10">
        <v>289</v>
      </c>
      <c r="G1527" s="10" t="s">
        <v>4442</v>
      </c>
      <c r="H1527" s="10" t="s">
        <v>4443</v>
      </c>
      <c r="I1527" s="6">
        <v>0.25578299999999998</v>
      </c>
      <c r="J1527" s="6">
        <v>3.6965499999999998E-2</v>
      </c>
      <c r="K1527" s="10" t="s">
        <v>4444</v>
      </c>
      <c r="N1527" s="6">
        <v>2.17231</v>
      </c>
    </row>
    <row r="1528" spans="1:14" x14ac:dyDescent="0.2">
      <c r="A1528" s="65">
        <v>1524</v>
      </c>
      <c r="B1528" s="10" t="s">
        <v>171</v>
      </c>
      <c r="C1528" s="10">
        <v>16</v>
      </c>
      <c r="D1528" s="10">
        <v>15031584</v>
      </c>
      <c r="E1528" s="10">
        <v>15054097</v>
      </c>
      <c r="F1528" s="10">
        <v>25</v>
      </c>
      <c r="G1528" s="10" t="s">
        <v>4445</v>
      </c>
      <c r="H1528" s="10" t="s">
        <v>4446</v>
      </c>
      <c r="I1528" s="6">
        <v>0.33495399999999997</v>
      </c>
      <c r="J1528" s="6">
        <v>0.12396500000000001</v>
      </c>
      <c r="K1528" s="10" t="s">
        <v>4447</v>
      </c>
      <c r="L1528" s="10" t="s">
        <v>370</v>
      </c>
      <c r="M1528" s="10" t="s">
        <v>4448</v>
      </c>
      <c r="N1528" s="6">
        <v>5.6214500000000003</v>
      </c>
    </row>
    <row r="1529" spans="1:14" x14ac:dyDescent="0.2">
      <c r="A1529" s="65">
        <v>1525</v>
      </c>
      <c r="B1529" s="10" t="s">
        <v>171</v>
      </c>
      <c r="C1529" s="10">
        <v>16</v>
      </c>
      <c r="D1529" s="10">
        <v>13327997</v>
      </c>
      <c r="E1529" s="10">
        <v>15536274</v>
      </c>
      <c r="F1529" s="10">
        <v>38</v>
      </c>
      <c r="G1529" s="10" t="s">
        <v>4449</v>
      </c>
      <c r="H1529" s="10" t="s">
        <v>4450</v>
      </c>
      <c r="I1529" s="6">
        <v>0.24287900000000001</v>
      </c>
      <c r="J1529" s="6">
        <v>0.193887</v>
      </c>
      <c r="K1529" s="10" t="s">
        <v>4451</v>
      </c>
      <c r="L1529" s="10" t="s">
        <v>5</v>
      </c>
      <c r="M1529" s="10" t="s">
        <v>4451</v>
      </c>
      <c r="N1529" s="6">
        <v>2.8100900000000002</v>
      </c>
    </row>
    <row r="1530" spans="1:14" x14ac:dyDescent="0.2">
      <c r="A1530" s="65">
        <v>1526</v>
      </c>
      <c r="B1530" s="10" t="s">
        <v>171</v>
      </c>
      <c r="C1530" s="10">
        <v>16</v>
      </c>
      <c r="D1530" s="10">
        <v>1332391</v>
      </c>
      <c r="E1530" s="10">
        <v>6447756</v>
      </c>
      <c r="F1530" s="10">
        <v>28</v>
      </c>
      <c r="G1530" s="10" t="s">
        <v>4452</v>
      </c>
      <c r="H1530" s="10" t="s">
        <v>4453</v>
      </c>
      <c r="I1530" s="6">
        <v>0.18920600000000001</v>
      </c>
      <c r="J1530" s="6">
        <v>0.42822500000000002</v>
      </c>
      <c r="K1530" s="10" t="s">
        <v>4454</v>
      </c>
      <c r="L1530" s="10" t="s">
        <v>5</v>
      </c>
      <c r="M1530" s="10" t="s">
        <v>4454</v>
      </c>
      <c r="N1530" s="6">
        <v>10.061019999999999</v>
      </c>
    </row>
    <row r="1531" spans="1:14" x14ac:dyDescent="0.2">
      <c r="A1531" s="65">
        <v>1527</v>
      </c>
      <c r="B1531" s="10" t="s">
        <v>239</v>
      </c>
      <c r="C1531" s="10">
        <v>16</v>
      </c>
      <c r="D1531" s="10">
        <v>18741296</v>
      </c>
      <c r="E1531" s="10">
        <v>21733458</v>
      </c>
      <c r="F1531" s="10">
        <v>1589</v>
      </c>
      <c r="G1531" s="10" t="s">
        <v>4455</v>
      </c>
      <c r="H1531" s="10" t="s">
        <v>4456</v>
      </c>
      <c r="I1531" s="6">
        <v>0.292402</v>
      </c>
      <c r="J1531" s="6">
        <v>2.3963000000000002E-2</v>
      </c>
      <c r="K1531" s="10" t="s">
        <v>4457</v>
      </c>
      <c r="N1531" s="6">
        <v>15.596029999999899</v>
      </c>
    </row>
    <row r="1532" spans="1:14" x14ac:dyDescent="0.2">
      <c r="A1532" s="65">
        <v>1528</v>
      </c>
      <c r="B1532" s="10" t="s">
        <v>171</v>
      </c>
      <c r="C1532" s="10">
        <v>16</v>
      </c>
      <c r="D1532" s="10">
        <v>19914869</v>
      </c>
      <c r="E1532" s="10">
        <v>19966411</v>
      </c>
      <c r="F1532" s="10">
        <v>23</v>
      </c>
      <c r="G1532" s="10" t="s">
        <v>4458</v>
      </c>
      <c r="H1532" s="10" t="s">
        <v>4459</v>
      </c>
      <c r="I1532" s="6">
        <v>0.14179</v>
      </c>
      <c r="J1532" s="6">
        <v>0.31098199999999998</v>
      </c>
      <c r="K1532" s="10" t="s">
        <v>4460</v>
      </c>
      <c r="N1532" s="6">
        <v>44.300600000000003</v>
      </c>
    </row>
    <row r="1533" spans="1:14" x14ac:dyDescent="0.2">
      <c r="A1533" s="65">
        <v>1529</v>
      </c>
      <c r="B1533" s="10" t="s">
        <v>171</v>
      </c>
      <c r="C1533" s="10">
        <v>16</v>
      </c>
      <c r="D1533" s="10">
        <v>19991023</v>
      </c>
      <c r="E1533" s="10">
        <v>20043049</v>
      </c>
      <c r="F1533" s="10">
        <v>29</v>
      </c>
      <c r="G1533" s="10" t="s">
        <v>4461</v>
      </c>
      <c r="H1533" s="10" t="s">
        <v>4462</v>
      </c>
      <c r="I1533" s="6">
        <v>0.2397</v>
      </c>
      <c r="J1533" s="6">
        <v>0.148562</v>
      </c>
      <c r="K1533" s="10" t="s">
        <v>4460</v>
      </c>
      <c r="L1533" s="10" t="s">
        <v>5</v>
      </c>
      <c r="M1533" s="10" t="s">
        <v>4460</v>
      </c>
      <c r="N1533" s="6">
        <v>18.142720000000001</v>
      </c>
    </row>
    <row r="1534" spans="1:14" x14ac:dyDescent="0.2">
      <c r="A1534" s="65">
        <v>1530</v>
      </c>
      <c r="B1534" s="10" t="s">
        <v>239</v>
      </c>
      <c r="C1534" s="10">
        <v>16</v>
      </c>
      <c r="D1534" s="10">
        <v>19988239</v>
      </c>
      <c r="E1534" s="10">
        <v>20039336</v>
      </c>
      <c r="F1534" s="10">
        <v>16</v>
      </c>
      <c r="G1534" s="10" t="s">
        <v>4463</v>
      </c>
      <c r="H1534" s="10" t="s">
        <v>4464</v>
      </c>
      <c r="I1534" s="6">
        <v>0.62496200000000002</v>
      </c>
      <c r="J1534" s="6">
        <v>0.49213099999999999</v>
      </c>
      <c r="K1534" s="10" t="s">
        <v>4460</v>
      </c>
      <c r="L1534" s="10" t="s">
        <v>5</v>
      </c>
      <c r="M1534" s="10" t="s">
        <v>4460</v>
      </c>
      <c r="N1534" s="6">
        <v>17.599129999999999</v>
      </c>
    </row>
    <row r="1535" spans="1:14" x14ac:dyDescent="0.2">
      <c r="A1535" s="65">
        <v>1531</v>
      </c>
      <c r="B1535" s="10" t="s">
        <v>239</v>
      </c>
      <c r="C1535" s="10">
        <v>16</v>
      </c>
      <c r="D1535" s="10">
        <v>20233961</v>
      </c>
      <c r="E1535" s="10">
        <v>20246948</v>
      </c>
      <c r="F1535" s="10">
        <v>14</v>
      </c>
      <c r="G1535" s="10" t="s">
        <v>4465</v>
      </c>
      <c r="H1535" s="10" t="s">
        <v>4466</v>
      </c>
      <c r="I1535" s="6">
        <v>0.77522399999999902</v>
      </c>
      <c r="J1535" s="6">
        <v>0.135825</v>
      </c>
      <c r="K1535" s="10" t="s">
        <v>4467</v>
      </c>
      <c r="N1535" s="6">
        <v>22.77291</v>
      </c>
    </row>
    <row r="1536" spans="1:14" x14ac:dyDescent="0.2">
      <c r="A1536" s="65">
        <v>1532</v>
      </c>
      <c r="B1536" s="10" t="s">
        <v>171</v>
      </c>
      <c r="C1536" s="10">
        <v>16</v>
      </c>
      <c r="D1536" s="10">
        <v>20233961</v>
      </c>
      <c r="E1536" s="10">
        <v>20251454</v>
      </c>
      <c r="F1536" s="10">
        <v>15</v>
      </c>
      <c r="G1536" s="10" t="s">
        <v>4468</v>
      </c>
      <c r="H1536" s="10" t="s">
        <v>4469</v>
      </c>
      <c r="I1536" s="6">
        <v>0.129131</v>
      </c>
      <c r="J1536" s="6">
        <v>0.198853</v>
      </c>
      <c r="K1536" s="10" t="s">
        <v>4467</v>
      </c>
      <c r="N1536" s="6">
        <v>23.503250000000001</v>
      </c>
    </row>
    <row r="1537" spans="1:14" x14ac:dyDescent="0.2">
      <c r="A1537" s="65">
        <v>1533</v>
      </c>
      <c r="B1537" s="10" t="s">
        <v>171</v>
      </c>
      <c r="C1537" s="10">
        <v>16</v>
      </c>
      <c r="D1537" s="10">
        <v>20358846</v>
      </c>
      <c r="E1537" s="10">
        <v>20368682</v>
      </c>
      <c r="F1537" s="10">
        <v>6</v>
      </c>
      <c r="G1537" s="10" t="s">
        <v>4470</v>
      </c>
      <c r="H1537" s="10" t="s">
        <v>4471</v>
      </c>
      <c r="I1537" s="6">
        <v>0.49490899999999999</v>
      </c>
      <c r="J1537" s="6">
        <v>0.413912</v>
      </c>
      <c r="K1537" s="10" t="s">
        <v>4472</v>
      </c>
      <c r="L1537" s="10" t="s">
        <v>5</v>
      </c>
      <c r="M1537" s="10" t="s">
        <v>4472</v>
      </c>
      <c r="N1537" s="6">
        <v>17.224309999999999</v>
      </c>
    </row>
    <row r="1538" spans="1:14" x14ac:dyDescent="0.2">
      <c r="A1538" s="65">
        <v>1534</v>
      </c>
      <c r="B1538" s="10" t="s">
        <v>171</v>
      </c>
      <c r="C1538" s="10">
        <v>16</v>
      </c>
      <c r="D1538" s="10">
        <v>2045064</v>
      </c>
      <c r="E1538" s="10">
        <v>2047157</v>
      </c>
      <c r="F1538" s="10">
        <v>3</v>
      </c>
      <c r="G1538" s="10" t="s">
        <v>4473</v>
      </c>
      <c r="H1538" s="10" t="s">
        <v>4474</v>
      </c>
      <c r="I1538" s="6">
        <v>0.21959400000000001</v>
      </c>
      <c r="J1538" s="6">
        <v>0.455397</v>
      </c>
      <c r="K1538" s="10" t="s">
        <v>4475</v>
      </c>
      <c r="L1538" s="10" t="s">
        <v>5</v>
      </c>
      <c r="M1538" s="10" t="s">
        <v>4475</v>
      </c>
      <c r="N1538" s="6">
        <v>11.90447</v>
      </c>
    </row>
    <row r="1539" spans="1:14" x14ac:dyDescent="0.2">
      <c r="A1539" s="65">
        <v>1535</v>
      </c>
      <c r="B1539" s="10" t="s">
        <v>171</v>
      </c>
      <c r="C1539" s="10">
        <v>16</v>
      </c>
      <c r="D1539" s="10">
        <v>23748316</v>
      </c>
      <c r="E1539" s="10">
        <v>25649286</v>
      </c>
      <c r="F1539" s="10">
        <v>81</v>
      </c>
      <c r="G1539" s="10" t="s">
        <v>4476</v>
      </c>
      <c r="H1539" s="10" t="s">
        <v>4477</v>
      </c>
      <c r="I1539" s="6">
        <v>0.74607100000000004</v>
      </c>
      <c r="J1539" s="6">
        <v>3.7116299999999998E-2</v>
      </c>
      <c r="K1539" s="10" t="s">
        <v>4478</v>
      </c>
      <c r="L1539" s="10" t="s">
        <v>5</v>
      </c>
      <c r="M1539" s="10" t="s">
        <v>4478</v>
      </c>
      <c r="N1539" s="6">
        <v>3.2120199999999999</v>
      </c>
    </row>
    <row r="1540" spans="1:14" x14ac:dyDescent="0.2">
      <c r="A1540" s="65">
        <v>1536</v>
      </c>
      <c r="B1540" s="10" t="s">
        <v>171</v>
      </c>
      <c r="C1540" s="10">
        <v>16</v>
      </c>
      <c r="D1540" s="10">
        <v>23951916</v>
      </c>
      <c r="E1540" s="10">
        <v>25650582</v>
      </c>
      <c r="F1540" s="10">
        <v>15</v>
      </c>
      <c r="G1540" s="10" t="s">
        <v>4479</v>
      </c>
      <c r="H1540" s="10" t="s">
        <v>4480</v>
      </c>
      <c r="I1540" s="6">
        <v>0.51217800000000002</v>
      </c>
      <c r="J1540" s="6">
        <v>0.461918</v>
      </c>
      <c r="K1540" s="10" t="s">
        <v>4478</v>
      </c>
      <c r="L1540" s="10" t="s">
        <v>5</v>
      </c>
      <c r="M1540" s="10" t="s">
        <v>4478</v>
      </c>
      <c r="N1540" s="6">
        <v>4.7374199999999904</v>
      </c>
    </row>
    <row r="1541" spans="1:14" x14ac:dyDescent="0.2">
      <c r="A1541" s="65">
        <v>1537</v>
      </c>
      <c r="B1541" s="10" t="s">
        <v>171</v>
      </c>
      <c r="C1541" s="10">
        <v>16</v>
      </c>
      <c r="D1541" s="10">
        <v>24298961</v>
      </c>
      <c r="E1541" s="10">
        <v>24298961</v>
      </c>
      <c r="F1541" s="10">
        <v>1</v>
      </c>
      <c r="G1541" s="10" t="s">
        <v>4481</v>
      </c>
      <c r="H1541" s="10" t="s">
        <v>4482</v>
      </c>
      <c r="I1541" s="6">
        <v>0.50619099999999995</v>
      </c>
      <c r="J1541" s="6">
        <v>0.99602199999999996</v>
      </c>
      <c r="K1541" s="10" t="s">
        <v>4483</v>
      </c>
      <c r="L1541" s="10" t="s">
        <v>5</v>
      </c>
      <c r="M1541" s="10" t="s">
        <v>4483</v>
      </c>
      <c r="N1541" s="6">
        <v>8.75901</v>
      </c>
    </row>
    <row r="1542" spans="1:14" x14ac:dyDescent="0.2">
      <c r="A1542" s="65">
        <v>1538</v>
      </c>
      <c r="B1542" s="10" t="s">
        <v>171</v>
      </c>
      <c r="C1542" s="10">
        <v>16</v>
      </c>
      <c r="D1542" s="10">
        <v>24516064</v>
      </c>
      <c r="E1542" s="10">
        <v>24582108</v>
      </c>
      <c r="F1542" s="10">
        <v>9</v>
      </c>
      <c r="G1542" s="10" t="s">
        <v>4484</v>
      </c>
      <c r="H1542" s="10" t="s">
        <v>4485</v>
      </c>
      <c r="I1542" s="6">
        <v>0.50682399999999905</v>
      </c>
      <c r="J1542" s="6">
        <v>0.53193900000000005</v>
      </c>
      <c r="K1542" s="10" t="s">
        <v>4486</v>
      </c>
      <c r="L1542" s="10" t="s">
        <v>366</v>
      </c>
      <c r="M1542" s="10" t="s">
        <v>4486</v>
      </c>
      <c r="N1542" s="6">
        <v>9.6180699999999995</v>
      </c>
    </row>
    <row r="1543" spans="1:14" x14ac:dyDescent="0.2">
      <c r="A1543" s="65">
        <v>1539</v>
      </c>
      <c r="B1543" s="10" t="s">
        <v>171</v>
      </c>
      <c r="C1543" s="10">
        <v>16</v>
      </c>
      <c r="D1543" s="10">
        <v>24718909</v>
      </c>
      <c r="E1543" s="10">
        <v>24833822</v>
      </c>
      <c r="F1543" s="10">
        <v>50</v>
      </c>
      <c r="G1543" s="10" t="s">
        <v>4487</v>
      </c>
      <c r="H1543" s="10" t="s">
        <v>4488</v>
      </c>
      <c r="I1543" s="6">
        <v>0.27864299999999997</v>
      </c>
      <c r="J1543" s="6">
        <v>4.21657E-2</v>
      </c>
      <c r="K1543" s="10" t="s">
        <v>4489</v>
      </c>
      <c r="L1543" s="10" t="s">
        <v>5</v>
      </c>
      <c r="M1543" s="10" t="s">
        <v>4489</v>
      </c>
      <c r="N1543" s="6">
        <v>8.0895700000000001</v>
      </c>
    </row>
    <row r="1544" spans="1:14" x14ac:dyDescent="0.2">
      <c r="A1544" s="65">
        <v>1540</v>
      </c>
      <c r="B1544" s="10" t="s">
        <v>171</v>
      </c>
      <c r="C1544" s="10">
        <v>16</v>
      </c>
      <c r="D1544" s="10">
        <v>185470</v>
      </c>
      <c r="E1544" s="10">
        <v>10386126</v>
      </c>
      <c r="F1544" s="10">
        <v>656</v>
      </c>
      <c r="G1544" s="10" t="s">
        <v>4490</v>
      </c>
      <c r="H1544" s="10" t="s">
        <v>4491</v>
      </c>
      <c r="I1544" s="6">
        <v>9.2747800000000005E-2</v>
      </c>
      <c r="J1544" s="6">
        <v>0.15904399999999999</v>
      </c>
      <c r="K1544" s="10" t="s">
        <v>4492</v>
      </c>
      <c r="L1544" s="10" t="s">
        <v>5</v>
      </c>
      <c r="M1544" s="10" t="s">
        <v>4493</v>
      </c>
      <c r="N1544" s="6">
        <v>5.2496900000000002</v>
      </c>
    </row>
    <row r="1545" spans="1:14" x14ac:dyDescent="0.2">
      <c r="A1545" s="65">
        <v>1541</v>
      </c>
      <c r="B1545" s="10" t="s">
        <v>171</v>
      </c>
      <c r="C1545" s="10">
        <v>16</v>
      </c>
      <c r="D1545" s="10">
        <v>24309429</v>
      </c>
      <c r="E1545" s="10">
        <v>25706610</v>
      </c>
      <c r="F1545" s="10">
        <v>96</v>
      </c>
      <c r="G1545" s="10" t="s">
        <v>4494</v>
      </c>
      <c r="H1545" s="10" t="s">
        <v>4495</v>
      </c>
      <c r="I1545" s="6">
        <v>0.48717700000000003</v>
      </c>
      <c r="J1545" s="6">
        <v>6.20939E-2</v>
      </c>
      <c r="K1545" s="10" t="s">
        <v>4496</v>
      </c>
      <c r="N1545" s="6">
        <v>3.2944100000000001</v>
      </c>
    </row>
    <row r="1546" spans="1:14" x14ac:dyDescent="0.2">
      <c r="A1546" s="65">
        <v>1542</v>
      </c>
      <c r="B1546" s="10" t="s">
        <v>171</v>
      </c>
      <c r="C1546" s="10">
        <v>16</v>
      </c>
      <c r="D1546" s="10">
        <v>283138</v>
      </c>
      <c r="E1546" s="10">
        <v>10386126</v>
      </c>
      <c r="F1546" s="10">
        <v>457</v>
      </c>
      <c r="G1546" s="10" t="s">
        <v>4497</v>
      </c>
      <c r="H1546" s="10" t="s">
        <v>4498</v>
      </c>
      <c r="I1546" s="6">
        <v>5.2263299999999999E-2</v>
      </c>
      <c r="J1546" s="6">
        <v>0.42058200000000001</v>
      </c>
      <c r="K1546" s="10" t="s">
        <v>4499</v>
      </c>
      <c r="L1546" s="10" t="s">
        <v>4500</v>
      </c>
      <c r="M1546" s="10" t="s">
        <v>4501</v>
      </c>
      <c r="N1546" s="6">
        <v>6.34056</v>
      </c>
    </row>
    <row r="1547" spans="1:14" x14ac:dyDescent="0.2">
      <c r="A1547" s="65">
        <v>1543</v>
      </c>
      <c r="B1547" s="10" t="s">
        <v>171</v>
      </c>
      <c r="C1547" s="10">
        <v>16</v>
      </c>
      <c r="D1547" s="10">
        <v>27987647</v>
      </c>
      <c r="E1547" s="10">
        <v>28003088</v>
      </c>
      <c r="F1547" s="10">
        <v>10</v>
      </c>
      <c r="G1547" s="10" t="s">
        <v>4502</v>
      </c>
      <c r="H1547" s="10" t="s">
        <v>4503</v>
      </c>
      <c r="I1547" s="6">
        <v>0.19511999999999999</v>
      </c>
      <c r="J1547" s="6">
        <v>0.30685800000000002</v>
      </c>
      <c r="K1547" s="10" t="s">
        <v>4504</v>
      </c>
      <c r="L1547" s="10" t="s">
        <v>5</v>
      </c>
      <c r="M1547" s="10" t="s">
        <v>4504</v>
      </c>
      <c r="N1547" s="6">
        <v>5.44001</v>
      </c>
    </row>
    <row r="1548" spans="1:14" x14ac:dyDescent="0.2">
      <c r="A1548" s="65">
        <v>1544</v>
      </c>
      <c r="B1548" s="10" t="s">
        <v>171</v>
      </c>
      <c r="C1548" s="10">
        <v>16</v>
      </c>
      <c r="D1548" s="10">
        <v>28287811</v>
      </c>
      <c r="E1548" s="10">
        <v>30861534</v>
      </c>
      <c r="F1548" s="10">
        <v>6</v>
      </c>
      <c r="G1548" s="10" t="s">
        <v>4505</v>
      </c>
      <c r="H1548" s="10" t="s">
        <v>4506</v>
      </c>
      <c r="I1548" s="6">
        <v>0.47114400000000001</v>
      </c>
      <c r="J1548" s="6">
        <v>0.86660800000000004</v>
      </c>
      <c r="K1548" s="10" t="s">
        <v>4507</v>
      </c>
      <c r="L1548" s="10" t="s">
        <v>221</v>
      </c>
      <c r="M1548" s="10" t="s">
        <v>4507</v>
      </c>
      <c r="N1548" s="6">
        <v>24.073250000000002</v>
      </c>
    </row>
    <row r="1549" spans="1:14" x14ac:dyDescent="0.2">
      <c r="A1549" s="65">
        <v>1545</v>
      </c>
      <c r="B1549" s="10" t="s">
        <v>171</v>
      </c>
      <c r="C1549" s="10">
        <v>16</v>
      </c>
      <c r="D1549" s="10">
        <v>28813779</v>
      </c>
      <c r="E1549" s="10">
        <v>28883809</v>
      </c>
      <c r="F1549" s="10">
        <v>63</v>
      </c>
      <c r="G1549" s="10" t="s">
        <v>4508</v>
      </c>
      <c r="H1549" s="10" t="s">
        <v>4509</v>
      </c>
      <c r="I1549" s="6">
        <v>0.397845</v>
      </c>
      <c r="J1549" s="6">
        <v>9.8774299999999995E-2</v>
      </c>
      <c r="K1549" s="10" t="s">
        <v>4510</v>
      </c>
      <c r="L1549" s="10" t="s">
        <v>161</v>
      </c>
      <c r="M1549" s="10" t="s">
        <v>4510</v>
      </c>
      <c r="N1549" s="6">
        <v>50.022829999999999</v>
      </c>
    </row>
    <row r="1550" spans="1:14" x14ac:dyDescent="0.2">
      <c r="A1550" s="65">
        <v>1546</v>
      </c>
      <c r="B1550" s="10" t="s">
        <v>171</v>
      </c>
      <c r="C1550" s="10">
        <v>16</v>
      </c>
      <c r="D1550" s="10">
        <v>29946895</v>
      </c>
      <c r="E1550" s="10">
        <v>30007179</v>
      </c>
      <c r="F1550" s="10">
        <v>25</v>
      </c>
      <c r="G1550" s="10" t="s">
        <v>4511</v>
      </c>
      <c r="H1550" s="10" t="s">
        <v>4512</v>
      </c>
      <c r="I1550" s="6">
        <v>0.45267000000000002</v>
      </c>
      <c r="J1550" s="6">
        <v>9.0418100000000001E-2</v>
      </c>
      <c r="K1550" s="10" t="s">
        <v>4513</v>
      </c>
      <c r="L1550" s="10" t="s">
        <v>221</v>
      </c>
      <c r="M1550" s="10" t="s">
        <v>4513</v>
      </c>
      <c r="N1550" s="6">
        <v>33.765740000000001</v>
      </c>
    </row>
    <row r="1551" spans="1:14" x14ac:dyDescent="0.2">
      <c r="A1551" s="65">
        <v>1547</v>
      </c>
      <c r="B1551" s="10" t="s">
        <v>171</v>
      </c>
      <c r="C1551" s="10">
        <v>16</v>
      </c>
      <c r="D1551" s="10">
        <v>29915150</v>
      </c>
      <c r="E1551" s="10">
        <v>30171220</v>
      </c>
      <c r="F1551" s="10">
        <v>15</v>
      </c>
      <c r="G1551" s="10" t="s">
        <v>4514</v>
      </c>
      <c r="H1551" s="10" t="s">
        <v>4515</v>
      </c>
      <c r="I1551" s="6">
        <v>0.44656299999999999</v>
      </c>
      <c r="J1551" s="6">
        <v>0.45023600000000003</v>
      </c>
      <c r="K1551" s="10" t="s">
        <v>4516</v>
      </c>
      <c r="L1551" s="10" t="s">
        <v>275</v>
      </c>
      <c r="M1551" s="10" t="s">
        <v>4517</v>
      </c>
      <c r="N1551" s="6">
        <v>38.292349999999999</v>
      </c>
    </row>
    <row r="1552" spans="1:14" x14ac:dyDescent="0.2">
      <c r="A1552" s="65">
        <v>1548</v>
      </c>
      <c r="B1552" s="10" t="s">
        <v>171</v>
      </c>
      <c r="C1552" s="10">
        <v>16</v>
      </c>
      <c r="D1552" s="10">
        <v>30999862</v>
      </c>
      <c r="E1552" s="10">
        <v>31096368</v>
      </c>
      <c r="F1552" s="10">
        <v>21</v>
      </c>
      <c r="G1552" s="10" t="s">
        <v>4518</v>
      </c>
      <c r="H1552" s="10" t="s">
        <v>4519</v>
      </c>
      <c r="I1552" s="6">
        <v>0.37968099999999999</v>
      </c>
      <c r="J1552" s="6">
        <v>0.154389</v>
      </c>
      <c r="K1552" s="10" t="s">
        <v>4520</v>
      </c>
      <c r="L1552" s="10" t="s">
        <v>221</v>
      </c>
      <c r="M1552" s="10" t="s">
        <v>4520</v>
      </c>
      <c r="N1552" s="6">
        <v>28.720369999999999</v>
      </c>
    </row>
    <row r="1553" spans="1:14" x14ac:dyDescent="0.2">
      <c r="A1553" s="65">
        <v>1549</v>
      </c>
      <c r="B1553" s="10" t="s">
        <v>171</v>
      </c>
      <c r="C1553" s="10">
        <v>16</v>
      </c>
      <c r="D1553" s="10">
        <v>3523921</v>
      </c>
      <c r="E1553" s="10">
        <v>3563149</v>
      </c>
      <c r="F1553" s="10">
        <v>4</v>
      </c>
      <c r="G1553" s="10" t="s">
        <v>4521</v>
      </c>
      <c r="H1553" s="10" t="s">
        <v>4522</v>
      </c>
      <c r="I1553" s="6">
        <v>0.21899299999999999</v>
      </c>
      <c r="J1553" s="6">
        <v>0.83260299999999998</v>
      </c>
      <c r="K1553" s="10" t="s">
        <v>4523</v>
      </c>
      <c r="L1553" s="10" t="s">
        <v>275</v>
      </c>
      <c r="M1553" s="10" t="s">
        <v>4523</v>
      </c>
      <c r="N1553" s="6">
        <v>12.92252</v>
      </c>
    </row>
    <row r="1554" spans="1:14" x14ac:dyDescent="0.2">
      <c r="A1554" s="65">
        <v>1550</v>
      </c>
      <c r="B1554" s="10" t="s">
        <v>171</v>
      </c>
      <c r="C1554" s="10">
        <v>16</v>
      </c>
      <c r="D1554" s="10">
        <v>289672</v>
      </c>
      <c r="E1554" s="10">
        <v>357800</v>
      </c>
      <c r="F1554" s="10">
        <v>6</v>
      </c>
      <c r="G1554" s="10" t="s">
        <v>4524</v>
      </c>
      <c r="H1554" s="10" t="s">
        <v>4525</v>
      </c>
      <c r="I1554" s="6">
        <v>0.35140399999999999</v>
      </c>
      <c r="J1554" s="6">
        <v>0.235989</v>
      </c>
      <c r="K1554" s="10" t="s">
        <v>4526</v>
      </c>
      <c r="L1554" s="10" t="s">
        <v>221</v>
      </c>
      <c r="M1554" s="10" t="s">
        <v>4527</v>
      </c>
      <c r="N1554" s="6">
        <v>13.25855</v>
      </c>
    </row>
    <row r="1555" spans="1:14" x14ac:dyDescent="0.2">
      <c r="A1555" s="65">
        <v>1551</v>
      </c>
      <c r="B1555" s="10" t="s">
        <v>239</v>
      </c>
      <c r="C1555" s="10">
        <v>16</v>
      </c>
      <c r="D1555" s="10">
        <v>3963466</v>
      </c>
      <c r="E1555" s="10">
        <v>3974127</v>
      </c>
      <c r="F1555" s="10">
        <v>7</v>
      </c>
      <c r="G1555" s="10" t="s">
        <v>4528</v>
      </c>
      <c r="H1555" s="10" t="s">
        <v>4529</v>
      </c>
      <c r="I1555" s="6">
        <v>0.27777499999999999</v>
      </c>
      <c r="J1555" s="6">
        <v>0.48172799999999999</v>
      </c>
      <c r="K1555" s="10" t="s">
        <v>4530</v>
      </c>
      <c r="L1555" s="10" t="s">
        <v>275</v>
      </c>
      <c r="M1555" s="10" t="s">
        <v>4530</v>
      </c>
      <c r="N1555" s="6">
        <v>50.428519999999999</v>
      </c>
    </row>
    <row r="1556" spans="1:14" x14ac:dyDescent="0.2">
      <c r="A1556" s="65">
        <v>1552</v>
      </c>
      <c r="B1556" s="10" t="s">
        <v>171</v>
      </c>
      <c r="C1556" s="10">
        <v>16</v>
      </c>
      <c r="D1556" s="10">
        <v>3964281</v>
      </c>
      <c r="E1556" s="10">
        <v>3965728</v>
      </c>
      <c r="F1556" s="10">
        <v>2</v>
      </c>
      <c r="G1556" s="10" t="s">
        <v>4528</v>
      </c>
      <c r="H1556" s="10" t="s">
        <v>4529</v>
      </c>
      <c r="I1556" s="6">
        <v>0.61382999999999999</v>
      </c>
      <c r="J1556" s="6">
        <v>0.81041099999999999</v>
      </c>
      <c r="K1556" s="10" t="s">
        <v>4530</v>
      </c>
      <c r="L1556" s="10" t="s">
        <v>275</v>
      </c>
      <c r="M1556" s="10" t="s">
        <v>4530</v>
      </c>
      <c r="N1556" s="6">
        <v>50.428519999999999</v>
      </c>
    </row>
    <row r="1557" spans="1:14" x14ac:dyDescent="0.2">
      <c r="A1557" s="65">
        <v>1553</v>
      </c>
      <c r="B1557" s="10" t="s">
        <v>171</v>
      </c>
      <c r="C1557" s="10">
        <v>16</v>
      </c>
      <c r="D1557" s="10">
        <v>283138</v>
      </c>
      <c r="E1557" s="10">
        <v>10386126</v>
      </c>
      <c r="F1557" s="10">
        <v>647</v>
      </c>
      <c r="G1557" s="10" t="s">
        <v>4531</v>
      </c>
      <c r="H1557" s="10" t="s">
        <v>4532</v>
      </c>
      <c r="I1557" s="6">
        <v>0.42719499999999999</v>
      </c>
      <c r="J1557" s="6">
        <v>0.14074200000000001</v>
      </c>
      <c r="K1557" s="10" t="s">
        <v>4530</v>
      </c>
      <c r="L1557" s="10" t="s">
        <v>5</v>
      </c>
      <c r="M1557" s="10" t="s">
        <v>4530</v>
      </c>
      <c r="N1557" s="6">
        <v>4.8707799999999999</v>
      </c>
    </row>
    <row r="1558" spans="1:14" x14ac:dyDescent="0.2">
      <c r="A1558" s="65">
        <v>1554</v>
      </c>
      <c r="B1558" s="10" t="s">
        <v>171</v>
      </c>
      <c r="C1558" s="10">
        <v>16</v>
      </c>
      <c r="D1558" s="10">
        <v>4834367</v>
      </c>
      <c r="E1558" s="10">
        <v>4899814</v>
      </c>
      <c r="F1558" s="10">
        <v>36</v>
      </c>
      <c r="G1558" s="10" t="s">
        <v>4533</v>
      </c>
      <c r="H1558" s="10" t="s">
        <v>4534</v>
      </c>
      <c r="I1558" s="6">
        <v>0.55939099999999997</v>
      </c>
      <c r="J1558" s="6">
        <v>0.13494</v>
      </c>
      <c r="K1558" s="10" t="s">
        <v>4535</v>
      </c>
      <c r="L1558" s="10" t="s">
        <v>161</v>
      </c>
      <c r="M1558" s="10" t="s">
        <v>4535</v>
      </c>
      <c r="N1558" s="6">
        <v>8.83141</v>
      </c>
    </row>
    <row r="1559" spans="1:14" x14ac:dyDescent="0.2">
      <c r="A1559" s="65">
        <v>1555</v>
      </c>
      <c r="B1559" s="10" t="s">
        <v>171</v>
      </c>
      <c r="C1559" s="10">
        <v>16</v>
      </c>
      <c r="D1559" s="10">
        <v>49005166</v>
      </c>
      <c r="E1559" s="10">
        <v>49035607</v>
      </c>
      <c r="F1559" s="10">
        <v>11</v>
      </c>
      <c r="G1559" s="10" t="s">
        <v>4536</v>
      </c>
      <c r="H1559" s="10" t="s">
        <v>4537</v>
      </c>
      <c r="I1559" s="6">
        <v>0.62014199999999997</v>
      </c>
      <c r="J1559" s="6">
        <v>0.60656499999999902</v>
      </c>
      <c r="K1559" s="10" t="s">
        <v>4538</v>
      </c>
      <c r="N1559" s="6">
        <v>10.53509</v>
      </c>
    </row>
    <row r="1560" spans="1:14" x14ac:dyDescent="0.2">
      <c r="A1560" s="65">
        <v>1556</v>
      </c>
      <c r="B1560" s="10" t="s">
        <v>171</v>
      </c>
      <c r="C1560" s="10">
        <v>16</v>
      </c>
      <c r="D1560" s="10">
        <v>49689319</v>
      </c>
      <c r="E1560" s="10">
        <v>49694284</v>
      </c>
      <c r="F1560" s="10">
        <v>7</v>
      </c>
      <c r="G1560" s="10" t="s">
        <v>4539</v>
      </c>
      <c r="H1560" s="10" t="s">
        <v>4540</v>
      </c>
      <c r="I1560" s="6">
        <v>0.24233499999999999</v>
      </c>
      <c r="J1560" s="6">
        <v>0.25218499999999999</v>
      </c>
      <c r="K1560" s="10" t="s">
        <v>4541</v>
      </c>
      <c r="L1560" s="10" t="s">
        <v>5</v>
      </c>
      <c r="M1560" s="10" t="s">
        <v>4541</v>
      </c>
      <c r="N1560" s="6">
        <v>5.72492</v>
      </c>
    </row>
    <row r="1561" spans="1:14" x14ac:dyDescent="0.2">
      <c r="A1561" s="65">
        <v>1557</v>
      </c>
      <c r="B1561" s="10" t="s">
        <v>171</v>
      </c>
      <c r="C1561" s="10">
        <v>16</v>
      </c>
      <c r="D1561" s="10">
        <v>49728010</v>
      </c>
      <c r="E1561" s="10">
        <v>49742966</v>
      </c>
      <c r="F1561" s="10">
        <v>13</v>
      </c>
      <c r="G1561" s="10" t="s">
        <v>4542</v>
      </c>
      <c r="H1561" s="10" t="s">
        <v>4543</v>
      </c>
      <c r="I1561" s="6">
        <v>0.38063900000000001</v>
      </c>
      <c r="J1561" s="6">
        <v>0.347113</v>
      </c>
      <c r="K1561" s="10" t="s">
        <v>4541</v>
      </c>
      <c r="L1561" s="10" t="s">
        <v>5</v>
      </c>
      <c r="M1561" s="10" t="s">
        <v>4541</v>
      </c>
      <c r="N1561" s="6">
        <v>6.27264</v>
      </c>
    </row>
    <row r="1562" spans="1:14" x14ac:dyDescent="0.2">
      <c r="A1562" s="65">
        <v>1558</v>
      </c>
      <c r="B1562" s="10" t="s">
        <v>171</v>
      </c>
      <c r="C1562" s="10">
        <v>16</v>
      </c>
      <c r="D1562" s="10">
        <v>52503674</v>
      </c>
      <c r="E1562" s="10">
        <v>52614819</v>
      </c>
      <c r="F1562" s="10">
        <v>89</v>
      </c>
      <c r="G1562" s="10" t="s">
        <v>4544</v>
      </c>
      <c r="H1562" s="10" t="s">
        <v>4545</v>
      </c>
      <c r="I1562" s="6">
        <v>0.470918</v>
      </c>
      <c r="J1562" s="6">
        <v>4.1508700000000003E-2</v>
      </c>
      <c r="K1562" s="10" t="s">
        <v>4546</v>
      </c>
      <c r="L1562" s="10" t="s">
        <v>5</v>
      </c>
      <c r="M1562" s="10" t="s">
        <v>4546</v>
      </c>
      <c r="N1562" s="6">
        <v>4.61653</v>
      </c>
    </row>
    <row r="1563" spans="1:14" x14ac:dyDescent="0.2">
      <c r="A1563" s="65">
        <v>1559</v>
      </c>
      <c r="B1563" s="10" t="s">
        <v>239</v>
      </c>
      <c r="C1563" s="10">
        <v>16</v>
      </c>
      <c r="D1563" s="10">
        <v>53722973</v>
      </c>
      <c r="E1563" s="10">
        <v>53736666</v>
      </c>
      <c r="F1563" s="10">
        <v>7</v>
      </c>
      <c r="G1563" s="10" t="s">
        <v>4547</v>
      </c>
      <c r="H1563" s="10" t="s">
        <v>4548</v>
      </c>
      <c r="I1563" s="6">
        <v>2.2189999999999901E-2</v>
      </c>
      <c r="J1563" s="6">
        <v>0.41507500000000003</v>
      </c>
      <c r="K1563" s="10" t="s">
        <v>4549</v>
      </c>
      <c r="L1563" s="10" t="s">
        <v>5</v>
      </c>
      <c r="M1563" s="10" t="s">
        <v>4549</v>
      </c>
      <c r="N1563" s="6">
        <v>9.18323</v>
      </c>
    </row>
    <row r="1564" spans="1:14" x14ac:dyDescent="0.2">
      <c r="A1564" s="65">
        <v>1560</v>
      </c>
      <c r="B1564" s="10" t="s">
        <v>171</v>
      </c>
      <c r="C1564" s="10">
        <v>16</v>
      </c>
      <c r="D1564" s="10">
        <v>53722973</v>
      </c>
      <c r="E1564" s="10">
        <v>53735098</v>
      </c>
      <c r="F1564" s="10">
        <v>4</v>
      </c>
      <c r="G1564" s="10" t="s">
        <v>4547</v>
      </c>
      <c r="H1564" s="10" t="s">
        <v>4548</v>
      </c>
      <c r="I1564" s="6">
        <v>5.20040999999999E-2</v>
      </c>
      <c r="J1564" s="6">
        <v>0.80758599999999903</v>
      </c>
      <c r="K1564" s="10" t="s">
        <v>4549</v>
      </c>
      <c r="L1564" s="10" t="s">
        <v>5</v>
      </c>
      <c r="M1564" s="10" t="s">
        <v>4549</v>
      </c>
      <c r="N1564" s="6">
        <v>9.18323</v>
      </c>
    </row>
    <row r="1565" spans="1:14" x14ac:dyDescent="0.2">
      <c r="A1565" s="65">
        <v>1561</v>
      </c>
      <c r="B1565" s="10" t="s">
        <v>171</v>
      </c>
      <c r="C1565" s="10">
        <v>16</v>
      </c>
      <c r="D1565" s="10">
        <v>53764710</v>
      </c>
      <c r="E1565" s="10">
        <v>53764710</v>
      </c>
      <c r="F1565" s="10">
        <v>1</v>
      </c>
      <c r="G1565" s="10" t="s">
        <v>4550</v>
      </c>
      <c r="H1565" s="10" t="s">
        <v>4551</v>
      </c>
      <c r="I1565" s="6">
        <v>0.443191</v>
      </c>
      <c r="J1565" s="6">
        <v>0.99994899999999998</v>
      </c>
      <c r="K1565" s="10" t="s">
        <v>4549</v>
      </c>
      <c r="L1565" s="10" t="s">
        <v>5</v>
      </c>
      <c r="M1565" s="10" t="s">
        <v>4549</v>
      </c>
      <c r="N1565" s="6">
        <v>412.71379000000002</v>
      </c>
    </row>
    <row r="1566" spans="1:14" x14ac:dyDescent="0.2">
      <c r="A1566" s="65">
        <v>1562</v>
      </c>
      <c r="B1566" s="10" t="s">
        <v>239</v>
      </c>
      <c r="C1566" s="10">
        <v>16</v>
      </c>
      <c r="D1566" s="10">
        <v>53767042</v>
      </c>
      <c r="E1566" s="10">
        <v>53811575</v>
      </c>
      <c r="F1566" s="10">
        <v>21</v>
      </c>
      <c r="G1566" s="10" t="s">
        <v>4552</v>
      </c>
      <c r="H1566" s="10" t="s">
        <v>4553</v>
      </c>
      <c r="I1566" s="6">
        <v>0.16081999999999999</v>
      </c>
      <c r="J1566" s="6">
        <v>0.204431</v>
      </c>
      <c r="K1566" s="10" t="s">
        <v>4549</v>
      </c>
      <c r="L1566" s="10" t="s">
        <v>5</v>
      </c>
      <c r="M1566" s="10" t="s">
        <v>4549</v>
      </c>
      <c r="N1566" s="6">
        <v>494.70762000000002</v>
      </c>
    </row>
    <row r="1567" spans="1:14" x14ac:dyDescent="0.2">
      <c r="A1567" s="65">
        <v>1563</v>
      </c>
      <c r="B1567" s="10" t="s">
        <v>171</v>
      </c>
      <c r="C1567" s="10">
        <v>16</v>
      </c>
      <c r="D1567" s="10">
        <v>53771432</v>
      </c>
      <c r="E1567" s="10">
        <v>53771432</v>
      </c>
      <c r="F1567" s="10">
        <v>1</v>
      </c>
      <c r="G1567" s="10" t="s">
        <v>4554</v>
      </c>
      <c r="H1567" s="10" t="s">
        <v>4555</v>
      </c>
      <c r="I1567" s="6">
        <v>7.8725899999999904E-2</v>
      </c>
      <c r="J1567" s="6">
        <v>1</v>
      </c>
      <c r="K1567" s="10" t="s">
        <v>4549</v>
      </c>
      <c r="L1567" s="10" t="s">
        <v>5</v>
      </c>
      <c r="M1567" s="10" t="s">
        <v>4549</v>
      </c>
      <c r="N1567" s="6">
        <v>23.85022</v>
      </c>
    </row>
    <row r="1568" spans="1:14" x14ac:dyDescent="0.2">
      <c r="A1568" s="65">
        <v>1564</v>
      </c>
      <c r="B1568" s="10" t="s">
        <v>171</v>
      </c>
      <c r="C1568" s="10">
        <v>16</v>
      </c>
      <c r="D1568" s="10">
        <v>53772541</v>
      </c>
      <c r="E1568" s="10">
        <v>53772541</v>
      </c>
      <c r="F1568" s="10">
        <v>1</v>
      </c>
      <c r="G1568" s="10" t="s">
        <v>4556</v>
      </c>
      <c r="H1568" s="10" t="s">
        <v>4557</v>
      </c>
      <c r="I1568" s="6">
        <v>0.40859899999999999</v>
      </c>
      <c r="J1568" s="6">
        <v>1</v>
      </c>
      <c r="K1568" s="10" t="s">
        <v>4549</v>
      </c>
      <c r="L1568" s="10" t="s">
        <v>5</v>
      </c>
      <c r="M1568" s="10" t="s">
        <v>4549</v>
      </c>
      <c r="N1568" s="6">
        <v>494.71402</v>
      </c>
    </row>
    <row r="1569" spans="1:14" x14ac:dyDescent="0.2">
      <c r="A1569" s="65">
        <v>1565</v>
      </c>
      <c r="B1569" s="10" t="s">
        <v>171</v>
      </c>
      <c r="C1569" s="10">
        <v>16</v>
      </c>
      <c r="D1569" s="10">
        <v>53773852</v>
      </c>
      <c r="E1569" s="10">
        <v>53773852</v>
      </c>
      <c r="F1569" s="10">
        <v>1</v>
      </c>
      <c r="G1569" s="10" t="s">
        <v>4558</v>
      </c>
      <c r="H1569" s="10" t="s">
        <v>4559</v>
      </c>
      <c r="I1569" s="6">
        <v>0.48734100000000002</v>
      </c>
      <c r="J1569" s="6">
        <v>1</v>
      </c>
      <c r="K1569" s="10" t="s">
        <v>4549</v>
      </c>
      <c r="L1569" s="10" t="s">
        <v>5</v>
      </c>
      <c r="M1569" s="10" t="s">
        <v>4549</v>
      </c>
      <c r="N1569" s="6">
        <v>349.51164999999997</v>
      </c>
    </row>
    <row r="1570" spans="1:14" x14ac:dyDescent="0.2">
      <c r="A1570" s="65">
        <v>1566</v>
      </c>
      <c r="B1570" s="10" t="s">
        <v>171</v>
      </c>
      <c r="C1570" s="10">
        <v>16</v>
      </c>
      <c r="D1570" s="10">
        <v>52846740</v>
      </c>
      <c r="E1570" s="10">
        <v>57027035</v>
      </c>
      <c r="F1570" s="10">
        <v>61</v>
      </c>
      <c r="G1570" s="10" t="s">
        <v>4560</v>
      </c>
      <c r="H1570" s="10" t="s">
        <v>4561</v>
      </c>
      <c r="I1570" s="6">
        <v>1.71264E-2</v>
      </c>
      <c r="J1570" s="6">
        <v>0.87380800000000003</v>
      </c>
      <c r="K1570" s="10" t="s">
        <v>4549</v>
      </c>
      <c r="L1570" s="10" t="s">
        <v>5</v>
      </c>
      <c r="M1570" s="10" t="s">
        <v>4549</v>
      </c>
      <c r="N1570" s="6">
        <v>5.3050699999999997</v>
      </c>
    </row>
    <row r="1571" spans="1:14" x14ac:dyDescent="0.2">
      <c r="A1571" s="65">
        <v>1567</v>
      </c>
      <c r="B1571" s="10" t="s">
        <v>171</v>
      </c>
      <c r="C1571" s="10">
        <v>16</v>
      </c>
      <c r="D1571" s="10">
        <v>53778612</v>
      </c>
      <c r="E1571" s="10">
        <v>53778612</v>
      </c>
      <c r="F1571" s="10">
        <v>1</v>
      </c>
      <c r="G1571" s="10" t="s">
        <v>4562</v>
      </c>
      <c r="H1571" s="10" t="s">
        <v>4563</v>
      </c>
      <c r="I1571" s="6">
        <v>8.0311599999999997E-2</v>
      </c>
      <c r="J1571" s="6">
        <v>1</v>
      </c>
      <c r="K1571" s="10" t="s">
        <v>4549</v>
      </c>
      <c r="L1571" s="10" t="s">
        <v>5</v>
      </c>
      <c r="M1571" s="10" t="s">
        <v>4549</v>
      </c>
      <c r="N1571" s="6">
        <v>23.022600000000001</v>
      </c>
    </row>
    <row r="1572" spans="1:14" x14ac:dyDescent="0.2">
      <c r="A1572" s="65">
        <v>1568</v>
      </c>
      <c r="B1572" s="10" t="s">
        <v>171</v>
      </c>
      <c r="C1572" s="10">
        <v>16</v>
      </c>
      <c r="D1572" s="10">
        <v>53780406</v>
      </c>
      <c r="E1572" s="10">
        <v>53780406</v>
      </c>
      <c r="F1572" s="10">
        <v>1</v>
      </c>
      <c r="G1572" s="10" t="s">
        <v>4564</v>
      </c>
      <c r="H1572" s="10" t="s">
        <v>4565</v>
      </c>
      <c r="I1572" s="6">
        <v>1.8953899999999999E-2</v>
      </c>
      <c r="J1572" s="6">
        <v>0.99995299999999998</v>
      </c>
      <c r="K1572" s="10" t="s">
        <v>4549</v>
      </c>
      <c r="L1572" s="10" t="s">
        <v>5</v>
      </c>
      <c r="M1572" s="10" t="s">
        <v>4549</v>
      </c>
      <c r="N1572" s="6">
        <v>4.1957800000000001</v>
      </c>
    </row>
    <row r="1573" spans="1:14" x14ac:dyDescent="0.2">
      <c r="A1573" s="65">
        <v>1569</v>
      </c>
      <c r="B1573" s="10" t="s">
        <v>171</v>
      </c>
      <c r="C1573" s="10">
        <v>16</v>
      </c>
      <c r="D1573" s="10">
        <v>53781249</v>
      </c>
      <c r="E1573" s="10">
        <v>53781249</v>
      </c>
      <c r="F1573" s="10">
        <v>1</v>
      </c>
      <c r="G1573" s="10" t="s">
        <v>4566</v>
      </c>
      <c r="H1573" s="10" t="s">
        <v>4567</v>
      </c>
      <c r="I1573" s="6">
        <v>0.49641600000000002</v>
      </c>
      <c r="J1573" s="6">
        <v>1</v>
      </c>
      <c r="K1573" s="10" t="s">
        <v>4549</v>
      </c>
      <c r="L1573" s="10" t="s">
        <v>5</v>
      </c>
      <c r="M1573" s="10" t="s">
        <v>4549</v>
      </c>
      <c r="N1573" s="6">
        <v>297.50187</v>
      </c>
    </row>
    <row r="1574" spans="1:14" x14ac:dyDescent="0.2">
      <c r="A1574" s="65">
        <v>1570</v>
      </c>
      <c r="B1574" s="10" t="s">
        <v>171</v>
      </c>
      <c r="C1574" s="10">
        <v>16</v>
      </c>
      <c r="D1574" s="10">
        <v>53782735</v>
      </c>
      <c r="E1574" s="10">
        <v>53782735</v>
      </c>
      <c r="F1574" s="10">
        <v>1</v>
      </c>
      <c r="G1574" s="10" t="s">
        <v>4568</v>
      </c>
      <c r="H1574" s="10" t="s">
        <v>4569</v>
      </c>
      <c r="I1574" s="6">
        <v>0.62543599999999999</v>
      </c>
      <c r="J1574" s="6">
        <v>1</v>
      </c>
      <c r="K1574" s="10" t="s">
        <v>4549</v>
      </c>
      <c r="L1574" s="10" t="s">
        <v>5</v>
      </c>
      <c r="M1574" s="10" t="s">
        <v>4549</v>
      </c>
      <c r="N1574" s="6">
        <v>222.09907000000001</v>
      </c>
    </row>
    <row r="1575" spans="1:14" x14ac:dyDescent="0.2">
      <c r="A1575" s="65">
        <v>1571</v>
      </c>
      <c r="B1575" s="10" t="s">
        <v>171</v>
      </c>
      <c r="C1575" s="10">
        <v>16</v>
      </c>
      <c r="D1575" s="10">
        <v>53784255</v>
      </c>
      <c r="E1575" s="10">
        <v>53784255</v>
      </c>
      <c r="F1575" s="10">
        <v>1</v>
      </c>
      <c r="G1575" s="10" t="s">
        <v>4570</v>
      </c>
      <c r="H1575" s="10" t="s">
        <v>4571</v>
      </c>
      <c r="I1575" s="6">
        <v>0.41719099999999998</v>
      </c>
      <c r="J1575" s="6">
        <v>1</v>
      </c>
      <c r="K1575" s="10" t="s">
        <v>4549</v>
      </c>
      <c r="L1575" s="10" t="s">
        <v>5</v>
      </c>
      <c r="M1575" s="10" t="s">
        <v>4549</v>
      </c>
      <c r="N1575" s="6">
        <v>416.53559999999999</v>
      </c>
    </row>
    <row r="1576" spans="1:14" x14ac:dyDescent="0.2">
      <c r="A1576" s="65">
        <v>1572</v>
      </c>
      <c r="B1576" s="10" t="s">
        <v>171</v>
      </c>
      <c r="C1576" s="10">
        <v>16</v>
      </c>
      <c r="D1576" s="10">
        <v>53790095</v>
      </c>
      <c r="E1576" s="10">
        <v>53790095</v>
      </c>
      <c r="F1576" s="10">
        <v>1</v>
      </c>
      <c r="G1576" s="10" t="s">
        <v>4572</v>
      </c>
      <c r="H1576" s="10" t="s">
        <v>4573</v>
      </c>
      <c r="I1576" s="6">
        <v>0.52632900000000005</v>
      </c>
      <c r="J1576" s="6">
        <v>1</v>
      </c>
      <c r="K1576" s="10" t="s">
        <v>4549</v>
      </c>
      <c r="L1576" s="10" t="s">
        <v>5</v>
      </c>
      <c r="M1576" s="10" t="s">
        <v>4549</v>
      </c>
      <c r="N1576" s="6">
        <v>333.3999</v>
      </c>
    </row>
    <row r="1577" spans="1:14" x14ac:dyDescent="0.2">
      <c r="A1577" s="65">
        <v>1573</v>
      </c>
      <c r="B1577" s="10" t="s">
        <v>171</v>
      </c>
      <c r="C1577" s="10">
        <v>16</v>
      </c>
      <c r="D1577" s="10">
        <v>53790314</v>
      </c>
      <c r="E1577" s="10">
        <v>53790314</v>
      </c>
      <c r="F1577" s="10">
        <v>1</v>
      </c>
      <c r="G1577" s="10" t="s">
        <v>4574</v>
      </c>
      <c r="H1577" s="10" t="s">
        <v>4575</v>
      </c>
      <c r="I1577" s="6">
        <v>0.41430299999999998</v>
      </c>
      <c r="J1577" s="6">
        <v>1</v>
      </c>
      <c r="K1577" s="10" t="s">
        <v>4549</v>
      </c>
      <c r="L1577" s="10" t="s">
        <v>5</v>
      </c>
      <c r="M1577" s="10" t="s">
        <v>4549</v>
      </c>
      <c r="N1577" s="6">
        <v>410.01889999999997</v>
      </c>
    </row>
    <row r="1578" spans="1:14" x14ac:dyDescent="0.2">
      <c r="A1578" s="65">
        <v>1574</v>
      </c>
      <c r="B1578" s="10" t="s">
        <v>171</v>
      </c>
      <c r="C1578" s="10">
        <v>16</v>
      </c>
      <c r="D1578" s="10">
        <v>53792717</v>
      </c>
      <c r="E1578" s="10">
        <v>53792717</v>
      </c>
      <c r="F1578" s="10">
        <v>1</v>
      </c>
      <c r="G1578" s="10" t="s">
        <v>4576</v>
      </c>
      <c r="H1578" s="10" t="s">
        <v>4577</v>
      </c>
      <c r="I1578" s="6">
        <v>4.3719099999999997E-2</v>
      </c>
      <c r="J1578" s="6">
        <v>0.99920100000000001</v>
      </c>
      <c r="K1578" s="10" t="s">
        <v>4549</v>
      </c>
      <c r="L1578" s="10" t="s">
        <v>5</v>
      </c>
      <c r="M1578" s="10" t="s">
        <v>4549</v>
      </c>
      <c r="N1578" s="6">
        <v>13.376250000000001</v>
      </c>
    </row>
    <row r="1579" spans="1:14" x14ac:dyDescent="0.2">
      <c r="A1579" s="65">
        <v>1575</v>
      </c>
      <c r="B1579" s="10" t="s">
        <v>171</v>
      </c>
      <c r="C1579" s="10">
        <v>16</v>
      </c>
      <c r="D1579" s="10">
        <v>53796965</v>
      </c>
      <c r="E1579" s="10">
        <v>53796965</v>
      </c>
      <c r="F1579" s="10">
        <v>1</v>
      </c>
      <c r="G1579" s="10" t="s">
        <v>4578</v>
      </c>
      <c r="H1579" s="10" t="s">
        <v>4579</v>
      </c>
      <c r="I1579" s="6">
        <v>0.12811600000000001</v>
      </c>
      <c r="J1579" s="6">
        <v>0.98692000000000002</v>
      </c>
      <c r="K1579" s="10" t="s">
        <v>4549</v>
      </c>
      <c r="L1579" s="10" t="s">
        <v>5</v>
      </c>
      <c r="M1579" s="10" t="s">
        <v>4549</v>
      </c>
      <c r="N1579" s="6">
        <v>18.018729999999898</v>
      </c>
    </row>
    <row r="1580" spans="1:14" x14ac:dyDescent="0.2">
      <c r="A1580" s="65">
        <v>1576</v>
      </c>
      <c r="B1580" s="10" t="s">
        <v>171</v>
      </c>
      <c r="C1580" s="10">
        <v>16</v>
      </c>
      <c r="D1580" s="10">
        <v>53799754</v>
      </c>
      <c r="E1580" s="10">
        <v>53799754</v>
      </c>
      <c r="F1580" s="10">
        <v>1</v>
      </c>
      <c r="G1580" s="10" t="s">
        <v>4580</v>
      </c>
      <c r="H1580" s="10" t="s">
        <v>4581</v>
      </c>
      <c r="I1580" s="6">
        <v>6.1999499999999999E-2</v>
      </c>
      <c r="J1580" s="6">
        <v>1</v>
      </c>
      <c r="K1580" s="10" t="s">
        <v>4549</v>
      </c>
      <c r="L1580" s="10" t="s">
        <v>5</v>
      </c>
      <c r="M1580" s="10" t="s">
        <v>4549</v>
      </c>
      <c r="N1580" s="6">
        <v>19.084620000000001</v>
      </c>
    </row>
    <row r="1581" spans="1:14" x14ac:dyDescent="0.2">
      <c r="A1581" s="65">
        <v>1577</v>
      </c>
      <c r="B1581" s="10" t="s">
        <v>171</v>
      </c>
      <c r="C1581" s="10">
        <v>16</v>
      </c>
      <c r="D1581" s="10">
        <v>53800596</v>
      </c>
      <c r="E1581" s="10">
        <v>53800596</v>
      </c>
      <c r="F1581" s="10">
        <v>1</v>
      </c>
      <c r="G1581" s="10" t="s">
        <v>4582</v>
      </c>
      <c r="H1581" s="10" t="s">
        <v>4583</v>
      </c>
      <c r="I1581" s="6">
        <v>0.64630900000000002</v>
      </c>
      <c r="J1581" s="6">
        <v>1</v>
      </c>
      <c r="K1581" s="10" t="s">
        <v>4549</v>
      </c>
      <c r="L1581" s="10" t="s">
        <v>5</v>
      </c>
      <c r="M1581" s="10" t="s">
        <v>4549</v>
      </c>
      <c r="N1581" s="6">
        <v>206.99977999999999</v>
      </c>
    </row>
    <row r="1582" spans="1:14" x14ac:dyDescent="0.2">
      <c r="A1582" s="65">
        <v>1578</v>
      </c>
      <c r="B1582" s="10" t="s">
        <v>171</v>
      </c>
      <c r="C1582" s="10">
        <v>16</v>
      </c>
      <c r="D1582" s="10">
        <v>53800695</v>
      </c>
      <c r="E1582" s="10">
        <v>53800695</v>
      </c>
      <c r="F1582" s="10">
        <v>1</v>
      </c>
      <c r="G1582" s="10" t="s">
        <v>4584</v>
      </c>
      <c r="H1582" s="10" t="s">
        <v>4585</v>
      </c>
      <c r="I1582" s="6">
        <v>0.417209</v>
      </c>
      <c r="J1582" s="6">
        <v>1</v>
      </c>
      <c r="K1582" s="10" t="s">
        <v>4549</v>
      </c>
      <c r="L1582" s="10" t="s">
        <v>5</v>
      </c>
      <c r="M1582" s="10" t="s">
        <v>4549</v>
      </c>
      <c r="N1582" s="6">
        <v>422.12644999999998</v>
      </c>
    </row>
    <row r="1583" spans="1:14" x14ac:dyDescent="0.2">
      <c r="A1583" s="65">
        <v>1579</v>
      </c>
      <c r="B1583" s="10" t="s">
        <v>171</v>
      </c>
      <c r="C1583" s="10">
        <v>16</v>
      </c>
      <c r="D1583" s="10">
        <v>53800772</v>
      </c>
      <c r="E1583" s="10">
        <v>53800772</v>
      </c>
      <c r="F1583" s="10">
        <v>1</v>
      </c>
      <c r="G1583" s="10" t="s">
        <v>4586</v>
      </c>
      <c r="H1583" s="10" t="s">
        <v>4587</v>
      </c>
      <c r="I1583" s="6">
        <v>0.14541200000000001</v>
      </c>
      <c r="J1583" s="6">
        <v>0.97973299999999997</v>
      </c>
      <c r="K1583" s="10" t="s">
        <v>4549</v>
      </c>
      <c r="L1583" s="10" t="s">
        <v>5</v>
      </c>
      <c r="M1583" s="10" t="s">
        <v>4549</v>
      </c>
      <c r="N1583" s="6">
        <v>23.619139999999899</v>
      </c>
    </row>
    <row r="1584" spans="1:14" x14ac:dyDescent="0.2">
      <c r="A1584" s="65">
        <v>1580</v>
      </c>
      <c r="B1584" s="10" t="s">
        <v>171</v>
      </c>
      <c r="C1584" s="10">
        <v>16</v>
      </c>
      <c r="D1584" s="10">
        <v>53808326</v>
      </c>
      <c r="E1584" s="10">
        <v>53808326</v>
      </c>
      <c r="F1584" s="10">
        <v>1</v>
      </c>
      <c r="G1584" s="10" t="s">
        <v>4588</v>
      </c>
      <c r="H1584" s="10" t="s">
        <v>4589</v>
      </c>
      <c r="I1584" s="6">
        <v>1.89496E-2</v>
      </c>
      <c r="J1584" s="6">
        <v>0.99999800000000005</v>
      </c>
      <c r="K1584" s="10" t="s">
        <v>4549</v>
      </c>
      <c r="L1584" s="10" t="s">
        <v>5</v>
      </c>
      <c r="M1584" s="10" t="s">
        <v>4549</v>
      </c>
      <c r="N1584" s="6">
        <v>1.74888</v>
      </c>
    </row>
    <row r="1585" spans="1:14" x14ac:dyDescent="0.2">
      <c r="A1585" s="65">
        <v>1581</v>
      </c>
      <c r="B1585" s="10" t="s">
        <v>171</v>
      </c>
      <c r="C1585" s="10">
        <v>16</v>
      </c>
      <c r="D1585" s="10">
        <v>53813014</v>
      </c>
      <c r="E1585" s="10">
        <v>53813014</v>
      </c>
      <c r="F1585" s="10">
        <v>1</v>
      </c>
      <c r="G1585" s="10" t="s">
        <v>4590</v>
      </c>
      <c r="H1585" s="10" t="s">
        <v>4591</v>
      </c>
      <c r="I1585" s="6">
        <v>1.6760899999999999E-2</v>
      </c>
      <c r="J1585" s="6">
        <v>1</v>
      </c>
      <c r="K1585" s="10" t="s">
        <v>4549</v>
      </c>
      <c r="L1585" s="10" t="s">
        <v>5</v>
      </c>
      <c r="M1585" s="10" t="s">
        <v>4549</v>
      </c>
      <c r="N1585" s="6">
        <v>3.6007500000000001</v>
      </c>
    </row>
    <row r="1586" spans="1:14" x14ac:dyDescent="0.2">
      <c r="A1586" s="65">
        <v>1582</v>
      </c>
      <c r="B1586" s="10" t="s">
        <v>171</v>
      </c>
      <c r="C1586" s="10">
        <v>16</v>
      </c>
      <c r="D1586" s="10">
        <v>54114635</v>
      </c>
      <c r="E1586" s="10">
        <v>54119187</v>
      </c>
      <c r="F1586" s="10">
        <v>10</v>
      </c>
      <c r="G1586" s="10" t="s">
        <v>4592</v>
      </c>
      <c r="H1586" s="10" t="s">
        <v>4593</v>
      </c>
      <c r="I1586" s="6">
        <v>0.41567300000000001</v>
      </c>
      <c r="J1586" s="6">
        <v>0.26174899999999901</v>
      </c>
      <c r="K1586" s="10" t="s">
        <v>4549</v>
      </c>
      <c r="L1586" s="10" t="s">
        <v>275</v>
      </c>
      <c r="M1586" s="10" t="s">
        <v>4549</v>
      </c>
      <c r="N1586" s="6">
        <v>5.1369199999999999</v>
      </c>
    </row>
    <row r="1587" spans="1:14" x14ac:dyDescent="0.2">
      <c r="A1587" s="65">
        <v>1583</v>
      </c>
      <c r="B1587" s="10" t="s">
        <v>171</v>
      </c>
      <c r="C1587" s="10">
        <v>16</v>
      </c>
      <c r="D1587" s="10">
        <v>54199314</v>
      </c>
      <c r="E1587" s="10">
        <v>54224101</v>
      </c>
      <c r="F1587" s="10">
        <v>20</v>
      </c>
      <c r="G1587" s="10" t="s">
        <v>4594</v>
      </c>
      <c r="H1587" s="10" t="s">
        <v>4595</v>
      </c>
      <c r="I1587" s="6">
        <v>0.30621599999999999</v>
      </c>
      <c r="J1587" s="6">
        <v>7.4580399999999894E-2</v>
      </c>
      <c r="K1587" s="10" t="s">
        <v>4596</v>
      </c>
      <c r="N1587" s="6">
        <v>9.9834999999999994</v>
      </c>
    </row>
    <row r="1588" spans="1:14" x14ac:dyDescent="0.2">
      <c r="A1588" s="65">
        <v>1584</v>
      </c>
      <c r="B1588" s="10" t="s">
        <v>171</v>
      </c>
      <c r="C1588" s="10">
        <v>16</v>
      </c>
      <c r="D1588" s="10">
        <v>52846740</v>
      </c>
      <c r="E1588" s="10">
        <v>57027035</v>
      </c>
      <c r="F1588" s="10">
        <v>110</v>
      </c>
      <c r="G1588" s="10" t="s">
        <v>4597</v>
      </c>
      <c r="H1588" s="10" t="s">
        <v>4598</v>
      </c>
      <c r="I1588" s="6">
        <v>6.2013400000000003E-2</v>
      </c>
      <c r="J1588" s="6">
        <v>0.104424</v>
      </c>
      <c r="K1588" s="10" t="s">
        <v>4596</v>
      </c>
      <c r="N1588" s="6">
        <v>5.3771500000000003</v>
      </c>
    </row>
    <row r="1589" spans="1:14" x14ac:dyDescent="0.2">
      <c r="A1589" s="65">
        <v>1585</v>
      </c>
      <c r="B1589" s="10" t="s">
        <v>171</v>
      </c>
      <c r="C1589" s="10">
        <v>16</v>
      </c>
      <c r="D1589" s="10">
        <v>52846740</v>
      </c>
      <c r="E1589" s="10">
        <v>57027035</v>
      </c>
      <c r="F1589" s="10">
        <v>34</v>
      </c>
      <c r="G1589" s="10" t="s">
        <v>4599</v>
      </c>
      <c r="H1589" s="10" t="s">
        <v>4600</v>
      </c>
      <c r="I1589" s="6">
        <v>0.47248200000000001</v>
      </c>
      <c r="J1589" s="6">
        <v>0.82033400000000001</v>
      </c>
      <c r="K1589" s="10" t="s">
        <v>4601</v>
      </c>
      <c r="N1589" s="6">
        <v>6.3517999999999999</v>
      </c>
    </row>
    <row r="1590" spans="1:14" x14ac:dyDescent="0.2">
      <c r="A1590" s="65">
        <v>1586</v>
      </c>
      <c r="B1590" s="10" t="s">
        <v>171</v>
      </c>
      <c r="C1590" s="10">
        <v>16</v>
      </c>
      <c r="D1590" s="10">
        <v>56317795</v>
      </c>
      <c r="E1590" s="10">
        <v>56511263</v>
      </c>
      <c r="F1590" s="10">
        <v>30</v>
      </c>
      <c r="G1590" s="10" t="s">
        <v>4602</v>
      </c>
      <c r="H1590" s="10" t="s">
        <v>4603</v>
      </c>
      <c r="I1590" s="6">
        <v>0.42355100000000001</v>
      </c>
      <c r="J1590" s="6">
        <v>0.67031200000000002</v>
      </c>
      <c r="K1590" s="10" t="s">
        <v>4604</v>
      </c>
      <c r="L1590" s="10" t="s">
        <v>275</v>
      </c>
      <c r="M1590" s="10" t="s">
        <v>4604</v>
      </c>
      <c r="N1590" s="6">
        <v>7.6211000000000002</v>
      </c>
    </row>
    <row r="1591" spans="1:14" x14ac:dyDescent="0.2">
      <c r="A1591" s="65">
        <v>1587</v>
      </c>
      <c r="B1591" s="10" t="s">
        <v>171</v>
      </c>
      <c r="C1591" s="10">
        <v>16</v>
      </c>
      <c r="D1591" s="10">
        <v>61441006</v>
      </c>
      <c r="E1591" s="10">
        <v>67401014</v>
      </c>
      <c r="F1591" s="10">
        <v>492</v>
      </c>
      <c r="G1591" s="10" t="s">
        <v>4605</v>
      </c>
      <c r="H1591" s="10" t="s">
        <v>4606</v>
      </c>
      <c r="I1591" s="6">
        <v>9.82185E-2</v>
      </c>
      <c r="J1591" s="6">
        <v>5.2714599999999903E-2</v>
      </c>
      <c r="K1591" s="10" t="s">
        <v>4607</v>
      </c>
      <c r="N1591" s="6">
        <v>7.0255599999999996</v>
      </c>
    </row>
    <row r="1592" spans="1:14" x14ac:dyDescent="0.2">
      <c r="A1592" s="65">
        <v>1588</v>
      </c>
      <c r="B1592" s="10" t="s">
        <v>171</v>
      </c>
      <c r="C1592" s="10">
        <v>16</v>
      </c>
      <c r="D1592" s="10">
        <v>62767936</v>
      </c>
      <c r="E1592" s="10">
        <v>62782724</v>
      </c>
      <c r="F1592" s="10">
        <v>7</v>
      </c>
      <c r="G1592" s="10" t="s">
        <v>4608</v>
      </c>
      <c r="H1592" s="10" t="s">
        <v>4609</v>
      </c>
      <c r="I1592" s="6">
        <v>0.63239299999999998</v>
      </c>
      <c r="J1592" s="6">
        <v>0.60096700000000003</v>
      </c>
      <c r="K1592" s="10" t="s">
        <v>4607</v>
      </c>
      <c r="N1592" s="6">
        <v>7.4886799999999996</v>
      </c>
    </row>
    <row r="1593" spans="1:14" x14ac:dyDescent="0.2">
      <c r="A1593" s="65">
        <v>1589</v>
      </c>
      <c r="B1593" s="10" t="s">
        <v>171</v>
      </c>
      <c r="C1593" s="10">
        <v>16</v>
      </c>
      <c r="D1593" s="10">
        <v>64262421</v>
      </c>
      <c r="E1593" s="10">
        <v>64684245</v>
      </c>
      <c r="F1593" s="10">
        <v>69</v>
      </c>
      <c r="G1593" s="10" t="s">
        <v>4610</v>
      </c>
      <c r="H1593" s="10" t="s">
        <v>4611</v>
      </c>
      <c r="I1593" s="6">
        <v>0.50243199999999999</v>
      </c>
      <c r="J1593" s="6">
        <v>6.3345200000000004E-2</v>
      </c>
      <c r="K1593" s="10" t="s">
        <v>4612</v>
      </c>
      <c r="N1593" s="6">
        <v>5.3493399999999998</v>
      </c>
    </row>
    <row r="1594" spans="1:14" x14ac:dyDescent="0.2">
      <c r="A1594" s="65">
        <v>1590</v>
      </c>
      <c r="B1594" s="10" t="s">
        <v>171</v>
      </c>
      <c r="C1594" s="10">
        <v>16</v>
      </c>
      <c r="D1594" s="10">
        <v>65905338</v>
      </c>
      <c r="E1594" s="10">
        <v>65932526</v>
      </c>
      <c r="F1594" s="10">
        <v>34</v>
      </c>
      <c r="G1594" s="10" t="s">
        <v>4613</v>
      </c>
      <c r="H1594" s="10" t="s">
        <v>4614</v>
      </c>
      <c r="I1594" s="6">
        <v>0.60595900000000003</v>
      </c>
      <c r="J1594" s="6">
        <v>0.141097</v>
      </c>
      <c r="K1594" s="10" t="s">
        <v>4615</v>
      </c>
      <c r="N1594" s="6">
        <v>8.4374899999999897</v>
      </c>
    </row>
    <row r="1595" spans="1:14" x14ac:dyDescent="0.2">
      <c r="A1595" s="65">
        <v>1591</v>
      </c>
      <c r="B1595" s="10" t="s">
        <v>171</v>
      </c>
      <c r="C1595" s="10">
        <v>16</v>
      </c>
      <c r="D1595" s="10">
        <v>66158440</v>
      </c>
      <c r="E1595" s="10">
        <v>66206532</v>
      </c>
      <c r="F1595" s="10">
        <v>30</v>
      </c>
      <c r="G1595" s="10" t="s">
        <v>4616</v>
      </c>
      <c r="H1595" s="10" t="s">
        <v>4617</v>
      </c>
      <c r="I1595" s="6">
        <v>0.60228499999999996</v>
      </c>
      <c r="J1595" s="6">
        <v>8.4645399999999996E-2</v>
      </c>
      <c r="K1595" s="10" t="s">
        <v>4615</v>
      </c>
      <c r="N1595" s="6">
        <v>3.66134</v>
      </c>
    </row>
    <row r="1596" spans="1:14" x14ac:dyDescent="0.2">
      <c r="A1596" s="65">
        <v>1592</v>
      </c>
      <c r="B1596" s="10" t="s">
        <v>171</v>
      </c>
      <c r="C1596" s="10">
        <v>16</v>
      </c>
      <c r="D1596" s="10">
        <v>62282740</v>
      </c>
      <c r="E1596" s="10">
        <v>67366811</v>
      </c>
      <c r="F1596" s="10">
        <v>165</v>
      </c>
      <c r="G1596" s="10" t="s">
        <v>4618</v>
      </c>
      <c r="H1596" s="10" t="s">
        <v>4619</v>
      </c>
      <c r="I1596" s="6">
        <v>1.2168E-2</v>
      </c>
      <c r="J1596" s="6">
        <v>0.29481000000000002</v>
      </c>
      <c r="K1596" s="10" t="s">
        <v>4615</v>
      </c>
      <c r="N1596" s="6">
        <v>4.5224299999999999</v>
      </c>
    </row>
    <row r="1597" spans="1:14" x14ac:dyDescent="0.2">
      <c r="A1597" s="65">
        <v>1593</v>
      </c>
      <c r="B1597" s="10" t="s">
        <v>171</v>
      </c>
      <c r="C1597" s="10">
        <v>16</v>
      </c>
      <c r="D1597" s="10">
        <v>6646345</v>
      </c>
      <c r="E1597" s="10">
        <v>6713215</v>
      </c>
      <c r="F1597" s="10">
        <v>31</v>
      </c>
      <c r="G1597" s="10" t="s">
        <v>4620</v>
      </c>
      <c r="H1597" s="10" t="s">
        <v>4621</v>
      </c>
      <c r="I1597" s="6">
        <v>0.31754300000000002</v>
      </c>
      <c r="J1597" s="6">
        <v>0.36394300000000002</v>
      </c>
      <c r="K1597" s="10" t="s">
        <v>4622</v>
      </c>
      <c r="L1597" s="10" t="s">
        <v>5</v>
      </c>
      <c r="M1597" s="10" t="s">
        <v>4622</v>
      </c>
      <c r="N1597" s="6">
        <v>6.9624300000000003</v>
      </c>
    </row>
    <row r="1598" spans="1:14" x14ac:dyDescent="0.2">
      <c r="A1598" s="65">
        <v>1594</v>
      </c>
      <c r="B1598" s="10" t="s">
        <v>171</v>
      </c>
      <c r="C1598" s="10">
        <v>16</v>
      </c>
      <c r="D1598" s="10">
        <v>68332052</v>
      </c>
      <c r="E1598" s="10">
        <v>68393279</v>
      </c>
      <c r="F1598" s="10">
        <v>21</v>
      </c>
      <c r="G1598" s="10" t="s">
        <v>4623</v>
      </c>
      <c r="H1598" s="10" t="s">
        <v>4624</v>
      </c>
      <c r="I1598" s="6">
        <v>0.70903499999999997</v>
      </c>
      <c r="J1598" s="6">
        <v>0.104444</v>
      </c>
      <c r="K1598" s="10" t="s">
        <v>4625</v>
      </c>
      <c r="L1598" s="10" t="s">
        <v>5</v>
      </c>
      <c r="M1598" s="10" t="s">
        <v>4625</v>
      </c>
      <c r="N1598" s="6">
        <v>9.3506499999999999</v>
      </c>
    </row>
    <row r="1599" spans="1:14" x14ac:dyDescent="0.2">
      <c r="A1599" s="65">
        <v>1595</v>
      </c>
      <c r="B1599" s="10" t="s">
        <v>171</v>
      </c>
      <c r="C1599" s="10">
        <v>16</v>
      </c>
      <c r="D1599" s="10">
        <v>900028</v>
      </c>
      <c r="E1599" s="10">
        <v>10086366</v>
      </c>
      <c r="F1599" s="10">
        <v>100</v>
      </c>
      <c r="G1599" s="10" t="s">
        <v>4626</v>
      </c>
      <c r="H1599" s="10" t="s">
        <v>4627</v>
      </c>
      <c r="I1599" s="6">
        <v>0.72497800000000001</v>
      </c>
      <c r="J1599" s="6">
        <v>0.138682</v>
      </c>
      <c r="K1599" s="10" t="s">
        <v>4622</v>
      </c>
      <c r="L1599" s="10" t="s">
        <v>5</v>
      </c>
      <c r="M1599" s="10" t="s">
        <v>4622</v>
      </c>
      <c r="N1599" s="6">
        <v>4.8030599999999897</v>
      </c>
    </row>
    <row r="1600" spans="1:14" x14ac:dyDescent="0.2">
      <c r="A1600" s="65">
        <v>1596</v>
      </c>
      <c r="B1600" s="10" t="s">
        <v>171</v>
      </c>
      <c r="C1600" s="10">
        <v>16</v>
      </c>
      <c r="D1600" s="10">
        <v>68187486</v>
      </c>
      <c r="E1600" s="10">
        <v>73727235</v>
      </c>
      <c r="F1600" s="10">
        <v>73</v>
      </c>
      <c r="G1600" s="10" t="s">
        <v>4628</v>
      </c>
      <c r="H1600" s="10" t="s">
        <v>4629</v>
      </c>
      <c r="I1600" s="6">
        <v>0.125444</v>
      </c>
      <c r="J1600" s="6">
        <v>0.439363</v>
      </c>
      <c r="K1600" s="10" t="s">
        <v>4630</v>
      </c>
      <c r="L1600" s="10" t="s">
        <v>5</v>
      </c>
      <c r="M1600" s="10" t="s">
        <v>4630</v>
      </c>
      <c r="N1600" s="6">
        <v>6.3210800000000003</v>
      </c>
    </row>
    <row r="1601" spans="1:14" x14ac:dyDescent="0.2">
      <c r="A1601" s="65">
        <v>1597</v>
      </c>
      <c r="B1601" s="10" t="s">
        <v>171</v>
      </c>
      <c r="C1601" s="10">
        <v>16</v>
      </c>
      <c r="D1601" s="10">
        <v>69122442</v>
      </c>
      <c r="E1601" s="10">
        <v>69397260</v>
      </c>
      <c r="F1601" s="10">
        <v>53</v>
      </c>
      <c r="G1601" s="10" t="s">
        <v>4631</v>
      </c>
      <c r="H1601" s="10" t="s">
        <v>4632</v>
      </c>
      <c r="I1601" s="6">
        <v>3.2856999999999997E-2</v>
      </c>
      <c r="J1601" s="6">
        <v>9.9639800000000001E-2</v>
      </c>
      <c r="K1601" s="10" t="s">
        <v>4633</v>
      </c>
      <c r="N1601" s="6">
        <v>7.0627599999999999</v>
      </c>
    </row>
    <row r="1602" spans="1:14" x14ac:dyDescent="0.2">
      <c r="A1602" s="65">
        <v>1598</v>
      </c>
      <c r="B1602" s="10" t="s">
        <v>171</v>
      </c>
      <c r="C1602" s="10">
        <v>16</v>
      </c>
      <c r="D1602" s="10">
        <v>69547451</v>
      </c>
      <c r="E1602" s="10">
        <v>69716946</v>
      </c>
      <c r="F1602" s="10">
        <v>10</v>
      </c>
      <c r="G1602" s="10" t="s">
        <v>4634</v>
      </c>
      <c r="H1602" s="10" t="s">
        <v>4635</v>
      </c>
      <c r="I1602" s="6">
        <v>0.55536300000000005</v>
      </c>
      <c r="J1602" s="6">
        <v>0.76484300000000005</v>
      </c>
      <c r="K1602" s="10" t="s">
        <v>4636</v>
      </c>
      <c r="L1602" s="10" t="s">
        <v>275</v>
      </c>
      <c r="M1602" s="10" t="s">
        <v>4637</v>
      </c>
      <c r="N1602" s="6">
        <v>29.357089999999999</v>
      </c>
    </row>
    <row r="1603" spans="1:14" x14ac:dyDescent="0.2">
      <c r="A1603" s="65">
        <v>1599</v>
      </c>
      <c r="B1603" s="10" t="s">
        <v>171</v>
      </c>
      <c r="C1603" s="10">
        <v>16</v>
      </c>
      <c r="D1603" s="10">
        <v>70162283</v>
      </c>
      <c r="E1603" s="10">
        <v>70480925</v>
      </c>
      <c r="F1603" s="10">
        <v>17</v>
      </c>
      <c r="G1603" s="10" t="s">
        <v>4638</v>
      </c>
      <c r="H1603" s="10" t="s">
        <v>4639</v>
      </c>
      <c r="I1603" s="6">
        <v>0.55022199999999999</v>
      </c>
      <c r="J1603" s="6">
        <v>0.49393999999999999</v>
      </c>
      <c r="K1603" s="10" t="s">
        <v>4640</v>
      </c>
      <c r="L1603" s="10" t="s">
        <v>4500</v>
      </c>
      <c r="M1603" s="10" t="s">
        <v>4641</v>
      </c>
      <c r="N1603" s="6">
        <v>20.963840000000001</v>
      </c>
    </row>
    <row r="1604" spans="1:14" x14ac:dyDescent="0.2">
      <c r="A1604" s="65">
        <v>1600</v>
      </c>
      <c r="B1604" s="10" t="s">
        <v>171</v>
      </c>
      <c r="C1604" s="10">
        <v>16</v>
      </c>
      <c r="D1604" s="10">
        <v>70918099</v>
      </c>
      <c r="E1604" s="10">
        <v>70927087</v>
      </c>
      <c r="F1604" s="10">
        <v>2</v>
      </c>
      <c r="G1604" s="10" t="s">
        <v>4642</v>
      </c>
      <c r="H1604" s="10" t="s">
        <v>4643</v>
      </c>
      <c r="I1604" s="6">
        <v>0.60451499999999903</v>
      </c>
      <c r="J1604" s="6">
        <v>0.909798</v>
      </c>
      <c r="K1604" s="10" t="s">
        <v>4644</v>
      </c>
      <c r="L1604" s="10" t="s">
        <v>5</v>
      </c>
      <c r="M1604" s="10" t="s">
        <v>4644</v>
      </c>
      <c r="N1604" s="6">
        <v>0.56291999999999998</v>
      </c>
    </row>
    <row r="1605" spans="1:14" x14ac:dyDescent="0.2">
      <c r="A1605" s="65">
        <v>1601</v>
      </c>
      <c r="B1605" s="10" t="s">
        <v>239</v>
      </c>
      <c r="C1605" s="10">
        <v>16</v>
      </c>
      <c r="D1605" s="10">
        <v>71487023</v>
      </c>
      <c r="E1605" s="10">
        <v>74465665</v>
      </c>
      <c r="F1605" s="10">
        <v>478</v>
      </c>
      <c r="G1605" s="10" t="s">
        <v>4645</v>
      </c>
      <c r="H1605" s="10" t="s">
        <v>4646</v>
      </c>
      <c r="I1605" s="6">
        <v>5.2425999999999903E-2</v>
      </c>
      <c r="J1605" s="6">
        <v>6.8647600000000003E-2</v>
      </c>
      <c r="K1605" s="10" t="s">
        <v>4647</v>
      </c>
      <c r="L1605" s="10" t="s">
        <v>161</v>
      </c>
      <c r="M1605" s="10" t="s">
        <v>4647</v>
      </c>
      <c r="N1605" s="6">
        <v>5.1045699999999998</v>
      </c>
    </row>
    <row r="1606" spans="1:14" x14ac:dyDescent="0.2">
      <c r="A1606" s="65">
        <v>1602</v>
      </c>
      <c r="B1606" s="10" t="s">
        <v>171</v>
      </c>
      <c r="C1606" s="10">
        <v>16</v>
      </c>
      <c r="D1606" s="10">
        <v>71998332</v>
      </c>
      <c r="E1606" s="10">
        <v>72004760</v>
      </c>
      <c r="F1606" s="10">
        <v>5</v>
      </c>
      <c r="G1606" s="10" t="s">
        <v>4648</v>
      </c>
      <c r="H1606" s="10" t="s">
        <v>4649</v>
      </c>
      <c r="I1606" s="6">
        <v>0.31891599999999998</v>
      </c>
      <c r="J1606" s="6">
        <v>0.47846699999999998</v>
      </c>
      <c r="K1606" s="10" t="s">
        <v>4650</v>
      </c>
      <c r="L1606" s="10" t="s">
        <v>4126</v>
      </c>
      <c r="M1606" s="10" t="s">
        <v>4651</v>
      </c>
      <c r="N1606" s="6">
        <v>12.14753</v>
      </c>
    </row>
    <row r="1607" spans="1:14" x14ac:dyDescent="0.2">
      <c r="A1607" s="65">
        <v>1603</v>
      </c>
      <c r="B1607" s="10" t="s">
        <v>171</v>
      </c>
      <c r="C1607" s="10">
        <v>16</v>
      </c>
      <c r="D1607" s="10">
        <v>72124578</v>
      </c>
      <c r="E1607" s="10">
        <v>72751404</v>
      </c>
      <c r="F1607" s="10">
        <v>40</v>
      </c>
      <c r="G1607" s="10" t="s">
        <v>4652</v>
      </c>
      <c r="H1607" s="10" t="s">
        <v>4653</v>
      </c>
      <c r="I1607" s="6">
        <v>0.130388</v>
      </c>
      <c r="J1607" s="6">
        <v>8.2123399999999999E-2</v>
      </c>
      <c r="K1607" s="10" t="s">
        <v>4654</v>
      </c>
      <c r="N1607" s="6">
        <v>7.5042499999999999</v>
      </c>
    </row>
    <row r="1608" spans="1:14" x14ac:dyDescent="0.2">
      <c r="A1608" s="65">
        <v>1604</v>
      </c>
      <c r="B1608" s="10" t="s">
        <v>171</v>
      </c>
      <c r="C1608" s="10">
        <v>16</v>
      </c>
      <c r="D1608" s="10">
        <v>72535337</v>
      </c>
      <c r="E1608" s="10">
        <v>72595157</v>
      </c>
      <c r="F1608" s="10">
        <v>4</v>
      </c>
      <c r="G1608" s="10" t="s">
        <v>4655</v>
      </c>
      <c r="H1608" s="10" t="s">
        <v>4656</v>
      </c>
      <c r="I1608" s="6">
        <v>7.3344699999999999E-2</v>
      </c>
      <c r="J1608" s="6">
        <v>0.64365499999999998</v>
      </c>
      <c r="K1608" s="10" t="s">
        <v>4657</v>
      </c>
      <c r="N1608" s="6">
        <v>12.761049999999999</v>
      </c>
    </row>
    <row r="1609" spans="1:14" x14ac:dyDescent="0.2">
      <c r="A1609" s="65">
        <v>1605</v>
      </c>
      <c r="B1609" s="10" t="s">
        <v>239</v>
      </c>
      <c r="C1609" s="10">
        <v>16</v>
      </c>
      <c r="D1609" s="10">
        <v>72971646</v>
      </c>
      <c r="E1609" s="10">
        <v>72971646</v>
      </c>
      <c r="F1609" s="10">
        <v>1</v>
      </c>
      <c r="G1609" s="10" t="s">
        <v>4658</v>
      </c>
      <c r="H1609" s="10" t="s">
        <v>4659</v>
      </c>
      <c r="I1609" s="6">
        <v>0.27591399999999999</v>
      </c>
      <c r="J1609" s="6">
        <v>0.98041299999999998</v>
      </c>
      <c r="K1609" s="10" t="s">
        <v>4660</v>
      </c>
      <c r="L1609" s="10" t="s">
        <v>5</v>
      </c>
      <c r="M1609" s="10" t="s">
        <v>4660</v>
      </c>
      <c r="N1609" s="6"/>
    </row>
    <row r="1610" spans="1:14" x14ac:dyDescent="0.2">
      <c r="A1610" s="65">
        <v>1606</v>
      </c>
      <c r="B1610" s="10" t="s">
        <v>171</v>
      </c>
      <c r="C1610" s="10">
        <v>16</v>
      </c>
      <c r="D1610" s="10">
        <v>73063130</v>
      </c>
      <c r="E1610" s="10">
        <v>73063130</v>
      </c>
      <c r="F1610" s="10">
        <v>1</v>
      </c>
      <c r="G1610" s="10" t="s">
        <v>4661</v>
      </c>
      <c r="H1610" s="10" t="s">
        <v>4662</v>
      </c>
      <c r="I1610" s="6">
        <v>0.63943700000000003</v>
      </c>
      <c r="J1610" s="6">
        <v>0.99415699999999996</v>
      </c>
      <c r="K1610" s="10" t="s">
        <v>4660</v>
      </c>
      <c r="L1610" s="10" t="s">
        <v>221</v>
      </c>
      <c r="M1610" s="10" t="s">
        <v>4660</v>
      </c>
      <c r="N1610" s="6">
        <v>10.710789999999999</v>
      </c>
    </row>
    <row r="1611" spans="1:14" x14ac:dyDescent="0.2">
      <c r="A1611" s="65">
        <v>1607</v>
      </c>
      <c r="B1611" s="10" t="s">
        <v>171</v>
      </c>
      <c r="C1611" s="10">
        <v>16</v>
      </c>
      <c r="D1611" s="10">
        <v>68187486</v>
      </c>
      <c r="E1611" s="10">
        <v>74001887</v>
      </c>
      <c r="F1611" s="10">
        <v>113</v>
      </c>
      <c r="G1611" s="10" t="s">
        <v>4663</v>
      </c>
      <c r="H1611" s="10" t="s">
        <v>4664</v>
      </c>
      <c r="I1611" s="6">
        <v>8.45553E-2</v>
      </c>
      <c r="J1611" s="6">
        <v>0.79042800000000002</v>
      </c>
      <c r="K1611" s="10" t="s">
        <v>4660</v>
      </c>
      <c r="N1611" s="6">
        <v>4.6769999999999996</v>
      </c>
    </row>
    <row r="1612" spans="1:14" x14ac:dyDescent="0.2">
      <c r="A1612" s="65">
        <v>1608</v>
      </c>
      <c r="B1612" s="10" t="s">
        <v>171</v>
      </c>
      <c r="C1612" s="10">
        <v>16</v>
      </c>
      <c r="D1612" s="10">
        <v>69725060</v>
      </c>
      <c r="E1612" s="10">
        <v>73753611</v>
      </c>
      <c r="F1612" s="10">
        <v>50</v>
      </c>
      <c r="G1612" s="10" t="s">
        <v>4665</v>
      </c>
      <c r="H1612" s="10" t="s">
        <v>4666</v>
      </c>
      <c r="I1612" s="6">
        <v>0.41297299999999998</v>
      </c>
      <c r="J1612" s="6">
        <v>0.28628599999999998</v>
      </c>
      <c r="K1612" s="10" t="s">
        <v>4660</v>
      </c>
      <c r="N1612" s="6">
        <v>5.0419499999999999</v>
      </c>
    </row>
    <row r="1613" spans="1:14" x14ac:dyDescent="0.2">
      <c r="A1613" s="65">
        <v>1609</v>
      </c>
      <c r="B1613" s="10" t="s">
        <v>239</v>
      </c>
      <c r="C1613" s="10">
        <v>16</v>
      </c>
      <c r="D1613" s="10">
        <v>72208215</v>
      </c>
      <c r="E1613" s="10">
        <v>74355493</v>
      </c>
      <c r="F1613" s="10">
        <v>63</v>
      </c>
      <c r="G1613" s="10" t="s">
        <v>4667</v>
      </c>
      <c r="H1613" s="10" t="s">
        <v>4668</v>
      </c>
      <c r="I1613" s="6">
        <v>0.50005200000000005</v>
      </c>
      <c r="J1613" s="6">
        <v>0.29576400000000003</v>
      </c>
      <c r="K1613" s="10" t="s">
        <v>4669</v>
      </c>
      <c r="N1613" s="6"/>
    </row>
    <row r="1614" spans="1:14" x14ac:dyDescent="0.2">
      <c r="A1614" s="65">
        <v>1610</v>
      </c>
      <c r="B1614" s="10" t="s">
        <v>171</v>
      </c>
      <c r="C1614" s="10">
        <v>16</v>
      </c>
      <c r="D1614" s="10">
        <v>75362478</v>
      </c>
      <c r="E1614" s="10">
        <v>78360335</v>
      </c>
      <c r="F1614" s="10">
        <v>1225</v>
      </c>
      <c r="G1614" s="10" t="s">
        <v>4670</v>
      </c>
      <c r="H1614" s="10" t="s">
        <v>4671</v>
      </c>
      <c r="I1614" s="6">
        <v>3.8522199999999999E-2</v>
      </c>
      <c r="J1614" s="6">
        <v>5.0632900000000002E-2</v>
      </c>
      <c r="K1614" s="10" t="s">
        <v>4672</v>
      </c>
      <c r="L1614" s="10" t="s">
        <v>256</v>
      </c>
      <c r="M1614" s="10" t="s">
        <v>4672</v>
      </c>
      <c r="N1614" s="6">
        <v>3.3844199999999902</v>
      </c>
    </row>
    <row r="1615" spans="1:14" x14ac:dyDescent="0.2">
      <c r="A1615" s="65">
        <v>1611</v>
      </c>
      <c r="B1615" s="10" t="s">
        <v>171</v>
      </c>
      <c r="C1615" s="10">
        <v>16</v>
      </c>
      <c r="D1615" s="10">
        <v>76619422</v>
      </c>
      <c r="E1615" s="10">
        <v>76861796</v>
      </c>
      <c r="F1615" s="10">
        <v>150</v>
      </c>
      <c r="G1615" s="10" t="s">
        <v>4673</v>
      </c>
      <c r="H1615" s="10" t="s">
        <v>4674</v>
      </c>
      <c r="I1615" s="6">
        <v>0.19475600000000001</v>
      </c>
      <c r="J1615" s="6">
        <v>4.9261300000000001E-2</v>
      </c>
      <c r="K1615" s="10" t="s">
        <v>4675</v>
      </c>
      <c r="N1615" s="6">
        <v>4.8409500000000003</v>
      </c>
    </row>
    <row r="1616" spans="1:14" x14ac:dyDescent="0.2">
      <c r="A1616" s="65">
        <v>1612</v>
      </c>
      <c r="B1616" s="10" t="s">
        <v>171</v>
      </c>
      <c r="C1616" s="10">
        <v>16</v>
      </c>
      <c r="D1616" s="10">
        <v>77182924</v>
      </c>
      <c r="E1616" s="10">
        <v>77251028</v>
      </c>
      <c r="F1616" s="10">
        <v>17</v>
      </c>
      <c r="G1616" s="10" t="s">
        <v>4676</v>
      </c>
      <c r="H1616" s="10" t="s">
        <v>4677</v>
      </c>
      <c r="I1616" s="6">
        <v>0.10193099999999999</v>
      </c>
      <c r="J1616" s="6">
        <v>0.38143899999999997</v>
      </c>
      <c r="K1616" s="10" t="s">
        <v>4678</v>
      </c>
      <c r="L1616" s="10" t="s">
        <v>5</v>
      </c>
      <c r="M1616" s="10" t="s">
        <v>4678</v>
      </c>
      <c r="N1616" s="6">
        <v>7.1742800000000004</v>
      </c>
    </row>
    <row r="1617" spans="1:14" x14ac:dyDescent="0.2">
      <c r="A1617" s="65">
        <v>1613</v>
      </c>
      <c r="B1617" s="10" t="s">
        <v>171</v>
      </c>
      <c r="C1617" s="10">
        <v>16</v>
      </c>
      <c r="D1617" s="10">
        <v>81688808</v>
      </c>
      <c r="E1617" s="10">
        <v>81709723</v>
      </c>
      <c r="F1617" s="10">
        <v>14</v>
      </c>
      <c r="G1617" s="10" t="s">
        <v>4679</v>
      </c>
      <c r="H1617" s="10" t="s">
        <v>4680</v>
      </c>
      <c r="I1617" s="6">
        <v>0.41852400000000001</v>
      </c>
      <c r="J1617" s="6">
        <v>0.25128</v>
      </c>
      <c r="K1617" s="10" t="s">
        <v>4681</v>
      </c>
      <c r="L1617" s="10" t="s">
        <v>5</v>
      </c>
      <c r="M1617" s="10" t="s">
        <v>4681</v>
      </c>
      <c r="N1617" s="6">
        <v>8.6312499999999996</v>
      </c>
    </row>
    <row r="1618" spans="1:14" x14ac:dyDescent="0.2">
      <c r="A1618" s="65">
        <v>1614</v>
      </c>
      <c r="B1618" s="10" t="s">
        <v>171</v>
      </c>
      <c r="C1618" s="10">
        <v>16</v>
      </c>
      <c r="D1618" s="10">
        <v>82402628</v>
      </c>
      <c r="E1618" s="10">
        <v>82439466</v>
      </c>
      <c r="F1618" s="10">
        <v>11</v>
      </c>
      <c r="G1618" s="10" t="s">
        <v>4682</v>
      </c>
      <c r="H1618" s="10" t="s">
        <v>4683</v>
      </c>
      <c r="I1618" s="6">
        <v>0.63651000000000002</v>
      </c>
      <c r="J1618" s="6">
        <v>0.30677700000000002</v>
      </c>
      <c r="K1618" s="10" t="s">
        <v>4684</v>
      </c>
      <c r="N1618" s="6">
        <v>8.6675199999999997</v>
      </c>
    </row>
    <row r="1619" spans="1:14" x14ac:dyDescent="0.2">
      <c r="A1619" s="65">
        <v>1615</v>
      </c>
      <c r="B1619" s="10" t="s">
        <v>171</v>
      </c>
      <c r="C1619" s="10">
        <v>16</v>
      </c>
      <c r="D1619" s="10">
        <v>82614366</v>
      </c>
      <c r="E1619" s="10">
        <v>82629816</v>
      </c>
      <c r="F1619" s="10">
        <v>18</v>
      </c>
      <c r="G1619" s="10" t="s">
        <v>4685</v>
      </c>
      <c r="H1619" s="10" t="s">
        <v>4686</v>
      </c>
      <c r="I1619" s="6">
        <v>0.48668099999999997</v>
      </c>
      <c r="J1619" s="6">
        <v>0.25010199999999999</v>
      </c>
      <c r="K1619" s="10" t="s">
        <v>4684</v>
      </c>
      <c r="L1619" s="10" t="s">
        <v>221</v>
      </c>
      <c r="M1619" s="10" t="s">
        <v>4684</v>
      </c>
      <c r="N1619" s="6">
        <v>6.01593</v>
      </c>
    </row>
    <row r="1620" spans="1:14" x14ac:dyDescent="0.2">
      <c r="A1620" s="65">
        <v>1616</v>
      </c>
      <c r="B1620" s="10" t="s">
        <v>171</v>
      </c>
      <c r="C1620" s="10">
        <v>16</v>
      </c>
      <c r="D1620" s="10">
        <v>82833162</v>
      </c>
      <c r="E1620" s="10">
        <v>82846167</v>
      </c>
      <c r="F1620" s="10">
        <v>7</v>
      </c>
      <c r="G1620" s="10" t="s">
        <v>4687</v>
      </c>
      <c r="H1620" s="10" t="s">
        <v>4688</v>
      </c>
      <c r="I1620" s="6">
        <v>0.320911</v>
      </c>
      <c r="J1620" s="6">
        <v>0.29955500000000002</v>
      </c>
      <c r="K1620" s="10" t="s">
        <v>4684</v>
      </c>
      <c r="L1620" s="10" t="s">
        <v>5</v>
      </c>
      <c r="M1620" s="10" t="s">
        <v>4684</v>
      </c>
      <c r="N1620" s="6">
        <v>8.6672600000000006</v>
      </c>
    </row>
    <row r="1621" spans="1:14" x14ac:dyDescent="0.2">
      <c r="A1621" s="65">
        <v>1617</v>
      </c>
      <c r="B1621" s="10" t="s">
        <v>171</v>
      </c>
      <c r="C1621" s="10">
        <v>16</v>
      </c>
      <c r="D1621" s="10">
        <v>81635792</v>
      </c>
      <c r="E1621" s="10">
        <v>85530690</v>
      </c>
      <c r="F1621" s="10">
        <v>130</v>
      </c>
      <c r="G1621" s="10" t="s">
        <v>4689</v>
      </c>
      <c r="H1621" s="10" t="s">
        <v>4690</v>
      </c>
      <c r="I1621" s="6">
        <v>0.28966599999999998</v>
      </c>
      <c r="J1621" s="6">
        <v>0.161047</v>
      </c>
      <c r="K1621" s="10" t="s">
        <v>4684</v>
      </c>
      <c r="L1621" s="10" t="s">
        <v>5</v>
      </c>
      <c r="M1621" s="10" t="s">
        <v>4684</v>
      </c>
      <c r="N1621" s="6">
        <v>4.5296799999999999</v>
      </c>
    </row>
    <row r="1622" spans="1:14" x14ac:dyDescent="0.2">
      <c r="A1622" s="65">
        <v>1618</v>
      </c>
      <c r="B1622" s="10" t="s">
        <v>171</v>
      </c>
      <c r="C1622" s="10">
        <v>16</v>
      </c>
      <c r="D1622" s="10">
        <v>85284869</v>
      </c>
      <c r="E1622" s="10">
        <v>85302170</v>
      </c>
      <c r="F1622" s="10">
        <v>10</v>
      </c>
      <c r="G1622" s="10" t="s">
        <v>4691</v>
      </c>
      <c r="H1622" s="10" t="s">
        <v>4692</v>
      </c>
      <c r="I1622" s="6">
        <v>0.79021399999999997</v>
      </c>
      <c r="J1622" s="6">
        <v>0.38917600000000002</v>
      </c>
      <c r="K1622" s="10" t="s">
        <v>4693</v>
      </c>
      <c r="N1622" s="6">
        <v>6.0348600000000001</v>
      </c>
    </row>
    <row r="1623" spans="1:14" x14ac:dyDescent="0.2">
      <c r="A1623" s="65">
        <v>1619</v>
      </c>
      <c r="B1623" s="10" t="s">
        <v>171</v>
      </c>
      <c r="C1623" s="10">
        <v>16</v>
      </c>
      <c r="D1623" s="10">
        <v>87808912</v>
      </c>
      <c r="E1623" s="10">
        <v>88052779</v>
      </c>
      <c r="F1623" s="10">
        <v>68</v>
      </c>
      <c r="G1623" s="10" t="s">
        <v>4694</v>
      </c>
      <c r="H1623" s="10" t="s">
        <v>4695</v>
      </c>
      <c r="I1623" s="6">
        <v>0.55281000000000002</v>
      </c>
      <c r="J1623" s="6">
        <v>0.111979</v>
      </c>
      <c r="K1623" s="10" t="s">
        <v>4696</v>
      </c>
      <c r="N1623" s="6">
        <v>4.4653400000000003</v>
      </c>
    </row>
    <row r="1624" spans="1:14" x14ac:dyDescent="0.2">
      <c r="A1624" s="65">
        <v>1620</v>
      </c>
      <c r="B1624" s="10" t="s">
        <v>171</v>
      </c>
      <c r="C1624" s="10">
        <v>16</v>
      </c>
      <c r="D1624" s="10">
        <v>88982338</v>
      </c>
      <c r="E1624" s="10">
        <v>90094626</v>
      </c>
      <c r="F1624" s="10">
        <v>134</v>
      </c>
      <c r="G1624" s="10" t="s">
        <v>4697</v>
      </c>
      <c r="H1624" s="10" t="s">
        <v>4698</v>
      </c>
      <c r="I1624" s="6">
        <v>4.6851700000000003E-2</v>
      </c>
      <c r="J1624" s="6">
        <v>2.4879600000000002E-2</v>
      </c>
      <c r="K1624" s="10" t="s">
        <v>4699</v>
      </c>
      <c r="N1624" s="6">
        <v>5.3688500000000001</v>
      </c>
    </row>
    <row r="1625" spans="1:14" x14ac:dyDescent="0.2">
      <c r="A1625" s="65">
        <v>1621</v>
      </c>
      <c r="B1625" s="10" t="s">
        <v>171</v>
      </c>
      <c r="C1625" s="10">
        <v>16</v>
      </c>
      <c r="D1625" s="10">
        <v>87588919</v>
      </c>
      <c r="E1625" s="10">
        <v>90102289</v>
      </c>
      <c r="F1625" s="10">
        <v>533</v>
      </c>
      <c r="G1625" s="10" t="s">
        <v>4700</v>
      </c>
      <c r="H1625" s="10" t="s">
        <v>4701</v>
      </c>
      <c r="I1625" s="6">
        <v>0.481404</v>
      </c>
      <c r="J1625" s="6">
        <v>3.80413E-2</v>
      </c>
      <c r="K1625" s="10" t="s">
        <v>4702</v>
      </c>
      <c r="L1625" s="10" t="s">
        <v>5</v>
      </c>
      <c r="M1625" s="10" t="s">
        <v>4703</v>
      </c>
      <c r="N1625" s="6">
        <v>2.2103999999999999</v>
      </c>
    </row>
    <row r="1626" spans="1:14" x14ac:dyDescent="0.2">
      <c r="A1626" s="65">
        <v>1622</v>
      </c>
      <c r="B1626" s="10" t="s">
        <v>171</v>
      </c>
      <c r="C1626" s="10">
        <v>16</v>
      </c>
      <c r="D1626" s="10">
        <v>3680612</v>
      </c>
      <c r="E1626" s="10">
        <v>9135088</v>
      </c>
      <c r="F1626" s="10">
        <v>45</v>
      </c>
      <c r="G1626" s="10" t="s">
        <v>4704</v>
      </c>
      <c r="H1626" s="10" t="s">
        <v>4705</v>
      </c>
      <c r="I1626" s="6">
        <v>0.29986200000000002</v>
      </c>
      <c r="J1626" s="6">
        <v>0.171015</v>
      </c>
      <c r="K1626" s="10" t="s">
        <v>4706</v>
      </c>
      <c r="L1626" s="10" t="s">
        <v>256</v>
      </c>
      <c r="M1626" s="10" t="s">
        <v>4706</v>
      </c>
      <c r="N1626" s="6">
        <v>8.6028699999999994</v>
      </c>
    </row>
    <row r="1627" spans="1:14" x14ac:dyDescent="0.2">
      <c r="A1627" s="65">
        <v>1623</v>
      </c>
      <c r="B1627" s="10" t="s">
        <v>171</v>
      </c>
      <c r="C1627" s="10">
        <v>16</v>
      </c>
      <c r="D1627" s="10">
        <v>9273233</v>
      </c>
      <c r="E1627" s="10">
        <v>9319461</v>
      </c>
      <c r="F1627" s="10">
        <v>18</v>
      </c>
      <c r="G1627" s="10" t="s">
        <v>4707</v>
      </c>
      <c r="H1627" s="10" t="s">
        <v>4708</v>
      </c>
      <c r="I1627" s="6">
        <v>0.69450299999999998</v>
      </c>
      <c r="J1627" s="6">
        <v>0.128137</v>
      </c>
      <c r="K1627" s="10" t="s">
        <v>4706</v>
      </c>
      <c r="N1627" s="6">
        <v>8.1475000000000009</v>
      </c>
    </row>
    <row r="1628" spans="1:14" x14ac:dyDescent="0.2">
      <c r="A1628" s="65">
        <v>1624</v>
      </c>
      <c r="B1628" s="10" t="s">
        <v>171</v>
      </c>
      <c r="C1628" s="10">
        <v>16</v>
      </c>
      <c r="D1628" s="10">
        <v>9619371</v>
      </c>
      <c r="E1628" s="10">
        <v>9630893</v>
      </c>
      <c r="F1628" s="10">
        <v>18</v>
      </c>
      <c r="G1628" s="10" t="s">
        <v>4709</v>
      </c>
      <c r="H1628" s="10" t="s">
        <v>4710</v>
      </c>
      <c r="I1628" s="6">
        <v>0.29241499999999998</v>
      </c>
      <c r="J1628" s="6">
        <v>0.14038900000000001</v>
      </c>
      <c r="K1628" s="10" t="s">
        <v>4711</v>
      </c>
      <c r="N1628" s="6">
        <v>8.6664100000000008</v>
      </c>
    </row>
    <row r="1629" spans="1:14" x14ac:dyDescent="0.2">
      <c r="A1629" s="65">
        <v>1625</v>
      </c>
      <c r="B1629" s="10" t="s">
        <v>171</v>
      </c>
      <c r="C1629" s="10">
        <v>17</v>
      </c>
      <c r="D1629" s="10">
        <v>15985134</v>
      </c>
      <c r="E1629" s="10">
        <v>16197247</v>
      </c>
      <c r="F1629" s="10">
        <v>85</v>
      </c>
      <c r="G1629" s="10" t="s">
        <v>4712</v>
      </c>
      <c r="H1629" s="10" t="s">
        <v>4713</v>
      </c>
      <c r="I1629" s="6">
        <v>0.56184899999999904</v>
      </c>
      <c r="J1629" s="6">
        <v>3.5855600000000001E-2</v>
      </c>
      <c r="K1629" s="10" t="s">
        <v>4714</v>
      </c>
      <c r="L1629" s="10" t="s">
        <v>5</v>
      </c>
      <c r="M1629" s="10" t="s">
        <v>4714</v>
      </c>
      <c r="N1629" s="6">
        <v>12.430009999999999</v>
      </c>
    </row>
    <row r="1630" spans="1:14" x14ac:dyDescent="0.2">
      <c r="A1630" s="65">
        <v>1626</v>
      </c>
      <c r="B1630" s="10" t="s">
        <v>171</v>
      </c>
      <c r="C1630" s="10">
        <v>17</v>
      </c>
      <c r="D1630" s="10">
        <v>17757033</v>
      </c>
      <c r="E1630" s="10">
        <v>18044396</v>
      </c>
      <c r="F1630" s="10">
        <v>31</v>
      </c>
      <c r="G1630" s="10" t="s">
        <v>4715</v>
      </c>
      <c r="H1630" s="10" t="s">
        <v>4716</v>
      </c>
      <c r="I1630" s="6">
        <v>0.27854800000000002</v>
      </c>
      <c r="J1630" s="6">
        <v>0.57954899999999998</v>
      </c>
      <c r="K1630" s="10" t="s">
        <v>4717</v>
      </c>
      <c r="L1630" s="10" t="s">
        <v>6</v>
      </c>
      <c r="M1630" s="10" t="s">
        <v>4717</v>
      </c>
      <c r="N1630" s="6"/>
    </row>
    <row r="1631" spans="1:14" x14ac:dyDescent="0.2">
      <c r="A1631" s="65">
        <v>1627</v>
      </c>
      <c r="B1631" s="10" t="s">
        <v>171</v>
      </c>
      <c r="C1631" s="10">
        <v>17</v>
      </c>
      <c r="D1631" s="10">
        <v>1932188</v>
      </c>
      <c r="E1631" s="10">
        <v>1943537</v>
      </c>
      <c r="F1631" s="10">
        <v>2</v>
      </c>
      <c r="G1631" s="10" t="s">
        <v>4718</v>
      </c>
      <c r="H1631" s="10" t="s">
        <v>4719</v>
      </c>
      <c r="I1631" s="6">
        <v>0.190197</v>
      </c>
      <c r="J1631" s="6">
        <v>0.93544000000000005</v>
      </c>
      <c r="K1631" s="10" t="s">
        <v>4720</v>
      </c>
      <c r="L1631" s="10" t="s">
        <v>5</v>
      </c>
      <c r="M1631" s="10" t="s">
        <v>4720</v>
      </c>
      <c r="N1631" s="6">
        <v>19.439499999999999</v>
      </c>
    </row>
    <row r="1632" spans="1:14" x14ac:dyDescent="0.2">
      <c r="A1632" s="65">
        <v>1628</v>
      </c>
      <c r="B1632" s="10" t="s">
        <v>171</v>
      </c>
      <c r="C1632" s="10">
        <v>17</v>
      </c>
      <c r="D1632" s="10">
        <v>19861305</v>
      </c>
      <c r="E1632" s="10">
        <v>22655057</v>
      </c>
      <c r="F1632" s="10">
        <v>432</v>
      </c>
      <c r="G1632" s="10" t="s">
        <v>4721</v>
      </c>
      <c r="H1632" s="10" t="s">
        <v>4722</v>
      </c>
      <c r="I1632" s="6">
        <v>0.38248199999999999</v>
      </c>
      <c r="J1632" s="6">
        <v>0.198239</v>
      </c>
      <c r="K1632" s="10" t="s">
        <v>4723</v>
      </c>
      <c r="L1632" s="10" t="s">
        <v>275</v>
      </c>
      <c r="M1632" s="10" t="s">
        <v>4723</v>
      </c>
      <c r="N1632" s="6">
        <v>10.31011</v>
      </c>
    </row>
    <row r="1633" spans="1:14" x14ac:dyDescent="0.2">
      <c r="A1633" s="65">
        <v>1629</v>
      </c>
      <c r="B1633" s="10" t="s">
        <v>171</v>
      </c>
      <c r="C1633" s="10">
        <v>17</v>
      </c>
      <c r="D1633" s="10">
        <v>21354639</v>
      </c>
      <c r="E1633" s="10">
        <v>21364278</v>
      </c>
      <c r="F1633" s="10">
        <v>13</v>
      </c>
      <c r="G1633" s="10" t="s">
        <v>4724</v>
      </c>
      <c r="H1633" s="10" t="s">
        <v>4725</v>
      </c>
      <c r="I1633" s="6">
        <v>0.454984</v>
      </c>
      <c r="J1633" s="6">
        <v>0.22286400000000001</v>
      </c>
      <c r="K1633" s="10" t="s">
        <v>4726</v>
      </c>
      <c r="N1633" s="6">
        <v>21.92568</v>
      </c>
    </row>
    <row r="1634" spans="1:14" x14ac:dyDescent="0.2">
      <c r="A1634" s="65">
        <v>1630</v>
      </c>
      <c r="B1634" s="10" t="s">
        <v>171</v>
      </c>
      <c r="C1634" s="10">
        <v>17</v>
      </c>
      <c r="D1634" s="10">
        <v>2215807</v>
      </c>
      <c r="E1634" s="10">
        <v>2302629</v>
      </c>
      <c r="F1634" s="10">
        <v>81</v>
      </c>
      <c r="G1634" s="10" t="s">
        <v>4727</v>
      </c>
      <c r="H1634" s="10" t="s">
        <v>4728</v>
      </c>
      <c r="I1634" s="6">
        <v>0.64799099999999998</v>
      </c>
      <c r="J1634" s="6">
        <v>2.8691899999999999E-2</v>
      </c>
      <c r="K1634" s="10" t="s">
        <v>4729</v>
      </c>
      <c r="L1634" s="10" t="s">
        <v>5</v>
      </c>
      <c r="M1634" s="10" t="s">
        <v>4729</v>
      </c>
      <c r="N1634" s="6">
        <v>11.972329999999999</v>
      </c>
    </row>
    <row r="1635" spans="1:14" x14ac:dyDescent="0.2">
      <c r="A1635" s="65">
        <v>1631</v>
      </c>
      <c r="B1635" s="10" t="s">
        <v>171</v>
      </c>
      <c r="C1635" s="10">
        <v>17</v>
      </c>
      <c r="D1635" s="10">
        <v>28267067</v>
      </c>
      <c r="E1635" s="10">
        <v>28866678</v>
      </c>
      <c r="F1635" s="10">
        <v>9</v>
      </c>
      <c r="G1635" s="10" t="s">
        <v>4730</v>
      </c>
      <c r="H1635" s="10" t="s">
        <v>4731</v>
      </c>
      <c r="I1635" s="6">
        <v>5.6181399999999999E-2</v>
      </c>
      <c r="J1635" s="6">
        <v>0.19228400000000001</v>
      </c>
      <c r="K1635" s="10" t="s">
        <v>4732</v>
      </c>
      <c r="L1635" s="10" t="s">
        <v>4733</v>
      </c>
      <c r="M1635" s="10" t="s">
        <v>4734</v>
      </c>
      <c r="N1635" s="6">
        <v>4.82972</v>
      </c>
    </row>
    <row r="1636" spans="1:14" x14ac:dyDescent="0.2">
      <c r="A1636" s="65">
        <v>1632</v>
      </c>
      <c r="B1636" s="10" t="s">
        <v>171</v>
      </c>
      <c r="C1636" s="10">
        <v>17</v>
      </c>
      <c r="D1636" s="10">
        <v>29339205</v>
      </c>
      <c r="E1636" s="10">
        <v>29562625</v>
      </c>
      <c r="F1636" s="10">
        <v>9</v>
      </c>
      <c r="G1636" s="10" t="s">
        <v>4735</v>
      </c>
      <c r="H1636" s="10" t="s">
        <v>4736</v>
      </c>
      <c r="I1636" s="6">
        <v>1.8572100000000001E-2</v>
      </c>
      <c r="J1636" s="6">
        <v>0.62185299999999999</v>
      </c>
      <c r="K1636" s="10" t="s">
        <v>4737</v>
      </c>
      <c r="L1636" s="10" t="s">
        <v>161</v>
      </c>
      <c r="M1636" s="10" t="s">
        <v>4737</v>
      </c>
      <c r="N1636" s="6">
        <v>3.2440500000000001</v>
      </c>
    </row>
    <row r="1637" spans="1:14" x14ac:dyDescent="0.2">
      <c r="A1637" s="65">
        <v>1633</v>
      </c>
      <c r="B1637" s="10" t="s">
        <v>171</v>
      </c>
      <c r="C1637" s="10">
        <v>17</v>
      </c>
      <c r="D1637" s="10">
        <v>29649579</v>
      </c>
      <c r="E1637" s="10">
        <v>30197993</v>
      </c>
      <c r="F1637" s="10">
        <v>98</v>
      </c>
      <c r="G1637" s="10" t="s">
        <v>4738</v>
      </c>
      <c r="H1637" s="10" t="s">
        <v>4739</v>
      </c>
      <c r="I1637" s="6">
        <v>0.54424799999999995</v>
      </c>
      <c r="J1637" s="6">
        <v>0.14137</v>
      </c>
      <c r="K1637" s="10" t="s">
        <v>4740</v>
      </c>
      <c r="L1637" s="10" t="s">
        <v>5</v>
      </c>
      <c r="M1637" s="10" t="s">
        <v>4740</v>
      </c>
      <c r="N1637" s="6">
        <v>9.3869600000000002</v>
      </c>
    </row>
    <row r="1638" spans="1:14" x14ac:dyDescent="0.2">
      <c r="A1638" s="65">
        <v>1634</v>
      </c>
      <c r="B1638" s="10" t="s">
        <v>171</v>
      </c>
      <c r="C1638" s="10">
        <v>17</v>
      </c>
      <c r="D1638" s="10">
        <v>28438121</v>
      </c>
      <c r="E1638" s="10">
        <v>31245955</v>
      </c>
      <c r="F1638" s="10">
        <v>298</v>
      </c>
      <c r="G1638" s="10" t="s">
        <v>4741</v>
      </c>
      <c r="H1638" s="10" t="s">
        <v>4742</v>
      </c>
      <c r="I1638" s="6">
        <v>0.16042699999999999</v>
      </c>
      <c r="J1638" s="6">
        <v>0.55448500000000001</v>
      </c>
      <c r="K1638" s="10" t="s">
        <v>4743</v>
      </c>
      <c r="L1638" s="10" t="s">
        <v>221</v>
      </c>
      <c r="M1638" s="10" t="s">
        <v>4743</v>
      </c>
      <c r="N1638" s="6">
        <v>-8.4790000000000004E-2</v>
      </c>
    </row>
    <row r="1639" spans="1:14" x14ac:dyDescent="0.2">
      <c r="A1639" s="65">
        <v>1635</v>
      </c>
      <c r="B1639" s="10" t="s">
        <v>171</v>
      </c>
      <c r="C1639" s="10">
        <v>17</v>
      </c>
      <c r="D1639" s="10">
        <v>31910997</v>
      </c>
      <c r="E1639" s="10">
        <v>32059826</v>
      </c>
      <c r="F1639" s="10">
        <v>157</v>
      </c>
      <c r="G1639" s="10" t="s">
        <v>4744</v>
      </c>
      <c r="H1639" s="10" t="s">
        <v>4745</v>
      </c>
      <c r="I1639" s="6">
        <v>0.137489</v>
      </c>
      <c r="J1639" s="6">
        <v>1.67549E-2</v>
      </c>
      <c r="K1639" s="10" t="s">
        <v>4746</v>
      </c>
      <c r="L1639" s="10" t="s">
        <v>5</v>
      </c>
      <c r="M1639" s="10" t="s">
        <v>4746</v>
      </c>
      <c r="N1639" s="6">
        <v>4.55844</v>
      </c>
    </row>
    <row r="1640" spans="1:14" x14ac:dyDescent="0.2">
      <c r="A1640" s="65">
        <v>1636</v>
      </c>
      <c r="B1640" s="10" t="s">
        <v>171</v>
      </c>
      <c r="C1640" s="10">
        <v>17</v>
      </c>
      <c r="D1640" s="10">
        <v>33133263</v>
      </c>
      <c r="E1640" s="10">
        <v>33152017</v>
      </c>
      <c r="F1640" s="10">
        <v>8</v>
      </c>
      <c r="G1640" s="10" t="s">
        <v>4747</v>
      </c>
      <c r="H1640" s="10" t="s">
        <v>4748</v>
      </c>
      <c r="I1640" s="6">
        <v>0.21959400000000001</v>
      </c>
      <c r="J1640" s="6">
        <v>0.21286099999999999</v>
      </c>
      <c r="K1640" s="10" t="s">
        <v>4749</v>
      </c>
      <c r="L1640" s="10" t="s">
        <v>5</v>
      </c>
      <c r="M1640" s="10" t="s">
        <v>4749</v>
      </c>
      <c r="N1640" s="6">
        <v>11.40399</v>
      </c>
    </row>
    <row r="1641" spans="1:14" x14ac:dyDescent="0.2">
      <c r="A1641" s="65">
        <v>1637</v>
      </c>
      <c r="B1641" s="10" t="s">
        <v>171</v>
      </c>
      <c r="C1641" s="10">
        <v>17</v>
      </c>
      <c r="D1641" s="10">
        <v>33420611</v>
      </c>
      <c r="E1641" s="10">
        <v>33422710</v>
      </c>
      <c r="F1641" s="10">
        <v>3</v>
      </c>
      <c r="G1641" s="10" t="s">
        <v>4750</v>
      </c>
      <c r="H1641" s="10" t="s">
        <v>4751</v>
      </c>
      <c r="I1641" s="6">
        <v>0.34377600000000003</v>
      </c>
      <c r="J1641" s="6">
        <v>0.76202599999999998</v>
      </c>
      <c r="K1641" s="10" t="s">
        <v>4749</v>
      </c>
      <c r="L1641" s="10" t="s">
        <v>5</v>
      </c>
      <c r="M1641" s="10" t="s">
        <v>4749</v>
      </c>
      <c r="N1641" s="6">
        <v>2.7763200000000001</v>
      </c>
    </row>
    <row r="1642" spans="1:14" x14ac:dyDescent="0.2">
      <c r="A1642" s="65">
        <v>1638</v>
      </c>
      <c r="B1642" s="10" t="s">
        <v>171</v>
      </c>
      <c r="C1642" s="10">
        <v>17</v>
      </c>
      <c r="D1642" s="10">
        <v>33919800</v>
      </c>
      <c r="E1642" s="10">
        <v>33951979</v>
      </c>
      <c r="F1642" s="10">
        <v>30</v>
      </c>
      <c r="G1642" s="10" t="s">
        <v>4752</v>
      </c>
      <c r="H1642" s="10" t="s">
        <v>4753</v>
      </c>
      <c r="I1642" s="6">
        <v>0.29320099999999999</v>
      </c>
      <c r="J1642" s="6">
        <v>6.7834800000000001E-2</v>
      </c>
      <c r="K1642" s="10" t="s">
        <v>4749</v>
      </c>
      <c r="L1642" s="10" t="s">
        <v>5</v>
      </c>
      <c r="M1642" s="10" t="s">
        <v>4749</v>
      </c>
      <c r="N1642" s="6">
        <v>3.5563799999999999</v>
      </c>
    </row>
    <row r="1643" spans="1:14" x14ac:dyDescent="0.2">
      <c r="A1643" s="65">
        <v>1639</v>
      </c>
      <c r="B1643" s="10" t="s">
        <v>239</v>
      </c>
      <c r="C1643" s="10">
        <v>17</v>
      </c>
      <c r="D1643" s="10">
        <v>36479673</v>
      </c>
      <c r="E1643" s="10">
        <v>39901384</v>
      </c>
      <c r="F1643" s="10">
        <v>64</v>
      </c>
      <c r="G1643" s="10" t="s">
        <v>4754</v>
      </c>
      <c r="H1643" s="10" t="s">
        <v>4755</v>
      </c>
      <c r="I1643" s="6">
        <v>0.33702799999999999</v>
      </c>
      <c r="J1643" s="6">
        <v>0.18959599999999999</v>
      </c>
      <c r="K1643" s="10" t="s">
        <v>4756</v>
      </c>
      <c r="L1643" s="10" t="s">
        <v>275</v>
      </c>
      <c r="M1643" s="10" t="s">
        <v>4756</v>
      </c>
      <c r="N1643" s="6"/>
    </row>
    <row r="1644" spans="1:14" x14ac:dyDescent="0.2">
      <c r="A1644" s="65">
        <v>1640</v>
      </c>
      <c r="B1644" s="10" t="s">
        <v>171</v>
      </c>
      <c r="C1644" s="10">
        <v>17</v>
      </c>
      <c r="D1644" s="10">
        <v>36484820</v>
      </c>
      <c r="E1644" s="10">
        <v>36604622</v>
      </c>
      <c r="F1644" s="10">
        <v>31</v>
      </c>
      <c r="G1644" s="10" t="s">
        <v>4757</v>
      </c>
      <c r="H1644" s="10" t="s">
        <v>4758</v>
      </c>
      <c r="I1644" s="6">
        <v>0.40999000000000002</v>
      </c>
      <c r="J1644" s="6">
        <v>0.14729999999999999</v>
      </c>
      <c r="K1644" s="10" t="s">
        <v>4759</v>
      </c>
      <c r="L1644" s="10" t="s">
        <v>256</v>
      </c>
      <c r="M1644" s="10" t="s">
        <v>4760</v>
      </c>
      <c r="N1644" s="6">
        <v>25.653949999999998</v>
      </c>
    </row>
    <row r="1645" spans="1:14" x14ac:dyDescent="0.2">
      <c r="A1645" s="65">
        <v>1641</v>
      </c>
      <c r="B1645" s="10" t="s">
        <v>171</v>
      </c>
      <c r="C1645" s="10">
        <v>17</v>
      </c>
      <c r="D1645" s="10">
        <v>36698341</v>
      </c>
      <c r="E1645" s="10">
        <v>36749940</v>
      </c>
      <c r="F1645" s="10">
        <v>35</v>
      </c>
      <c r="G1645" s="10" t="s">
        <v>4761</v>
      </c>
      <c r="H1645" s="10" t="s">
        <v>4762</v>
      </c>
      <c r="I1645" s="6">
        <v>0.37574000000000002</v>
      </c>
      <c r="J1645" s="6">
        <v>0.104977</v>
      </c>
      <c r="K1645" s="10" t="s">
        <v>4763</v>
      </c>
      <c r="N1645" s="6">
        <v>8.4930599999999998</v>
      </c>
    </row>
    <row r="1646" spans="1:14" x14ac:dyDescent="0.2">
      <c r="A1646" s="65">
        <v>1642</v>
      </c>
      <c r="B1646" s="10" t="s">
        <v>171</v>
      </c>
      <c r="C1646" s="10">
        <v>17</v>
      </c>
      <c r="D1646" s="10">
        <v>37135309</v>
      </c>
      <c r="E1646" s="10">
        <v>37352210</v>
      </c>
      <c r="F1646" s="10">
        <v>20</v>
      </c>
      <c r="G1646" s="10" t="s">
        <v>4764</v>
      </c>
      <c r="H1646" s="10" t="s">
        <v>4765</v>
      </c>
      <c r="I1646" s="6">
        <v>0.33658399999999999</v>
      </c>
      <c r="J1646" s="6">
        <v>0.19813900000000001</v>
      </c>
      <c r="K1646" s="10" t="s">
        <v>4766</v>
      </c>
      <c r="L1646" s="10" t="s">
        <v>5</v>
      </c>
      <c r="M1646" s="10" t="s">
        <v>4766</v>
      </c>
      <c r="N1646" s="6">
        <v>11.255319999999999</v>
      </c>
    </row>
    <row r="1647" spans="1:14" x14ac:dyDescent="0.2">
      <c r="A1647" s="65">
        <v>1643</v>
      </c>
      <c r="B1647" s="10" t="s">
        <v>171</v>
      </c>
      <c r="C1647" s="10">
        <v>17</v>
      </c>
      <c r="D1647" s="10">
        <v>39970224</v>
      </c>
      <c r="E1647" s="10">
        <v>47295056</v>
      </c>
      <c r="F1647" s="10">
        <v>219</v>
      </c>
      <c r="G1647" s="10" t="s">
        <v>4767</v>
      </c>
      <c r="H1647" s="10" t="s">
        <v>4768</v>
      </c>
      <c r="I1647" s="6">
        <v>0.42236299999999999</v>
      </c>
      <c r="J1647" s="6">
        <v>3.9811300000000001E-2</v>
      </c>
      <c r="K1647" s="10" t="s">
        <v>4769</v>
      </c>
      <c r="L1647" s="10" t="s">
        <v>221</v>
      </c>
      <c r="M1647" s="10" t="s">
        <v>4770</v>
      </c>
      <c r="N1647" s="6">
        <v>5.75467</v>
      </c>
    </row>
    <row r="1648" spans="1:14" x14ac:dyDescent="0.2">
      <c r="A1648" s="65">
        <v>1644</v>
      </c>
      <c r="B1648" s="10" t="s">
        <v>239</v>
      </c>
      <c r="C1648" s="10">
        <v>17</v>
      </c>
      <c r="D1648" s="10">
        <v>39086180</v>
      </c>
      <c r="E1648" s="10">
        <v>41145024</v>
      </c>
      <c r="F1648" s="10">
        <v>48</v>
      </c>
      <c r="G1648" s="10" t="s">
        <v>4771</v>
      </c>
      <c r="H1648" s="10" t="s">
        <v>4772</v>
      </c>
      <c r="I1648" s="6">
        <v>0.54893899999999995</v>
      </c>
      <c r="J1648" s="6">
        <v>0.217668</v>
      </c>
      <c r="K1648" s="10" t="s">
        <v>4773</v>
      </c>
      <c r="L1648" s="10" t="s">
        <v>256</v>
      </c>
      <c r="M1648" s="10" t="s">
        <v>4773</v>
      </c>
      <c r="N1648" s="6">
        <v>10.055999999999999</v>
      </c>
    </row>
    <row r="1649" spans="1:14" x14ac:dyDescent="0.2">
      <c r="A1649" s="65">
        <v>1645</v>
      </c>
      <c r="B1649" s="10" t="s">
        <v>171</v>
      </c>
      <c r="C1649" s="10">
        <v>17</v>
      </c>
      <c r="D1649" s="10">
        <v>41102243</v>
      </c>
      <c r="E1649" s="10">
        <v>41417461</v>
      </c>
      <c r="F1649" s="10">
        <v>27</v>
      </c>
      <c r="G1649" s="10" t="s">
        <v>4774</v>
      </c>
      <c r="H1649" s="10" t="s">
        <v>4775</v>
      </c>
      <c r="I1649" s="6">
        <v>0.69526699999999997</v>
      </c>
      <c r="J1649" s="6">
        <v>6.7283200000000001E-2</v>
      </c>
      <c r="K1649" s="10" t="s">
        <v>4776</v>
      </c>
      <c r="N1649" s="6">
        <v>10.15053</v>
      </c>
    </row>
    <row r="1650" spans="1:14" x14ac:dyDescent="0.2">
      <c r="A1650" s="65">
        <v>1646</v>
      </c>
      <c r="B1650" s="10" t="s">
        <v>171</v>
      </c>
      <c r="C1650" s="10">
        <v>17</v>
      </c>
      <c r="D1650" s="10">
        <v>1315131</v>
      </c>
      <c r="E1650" s="10">
        <v>10316049</v>
      </c>
      <c r="F1650" s="10">
        <v>225</v>
      </c>
      <c r="G1650" s="10" t="s">
        <v>4777</v>
      </c>
      <c r="H1650" s="10" t="s">
        <v>4778</v>
      </c>
      <c r="I1650" s="6">
        <v>0.31465399999999999</v>
      </c>
      <c r="J1650" s="6">
        <v>0.167513</v>
      </c>
      <c r="K1650" s="10" t="s">
        <v>4779</v>
      </c>
      <c r="L1650" s="10" t="s">
        <v>5</v>
      </c>
      <c r="M1650" s="10" t="s">
        <v>4779</v>
      </c>
      <c r="N1650" s="6">
        <v>6.19095</v>
      </c>
    </row>
    <row r="1651" spans="1:14" x14ac:dyDescent="0.2">
      <c r="A1651" s="65">
        <v>1647</v>
      </c>
      <c r="B1651" s="10" t="s">
        <v>171</v>
      </c>
      <c r="C1651" s="10">
        <v>17</v>
      </c>
      <c r="D1651" s="10">
        <v>42544897</v>
      </c>
      <c r="E1651" s="10">
        <v>47239351</v>
      </c>
      <c r="F1651" s="10">
        <v>27</v>
      </c>
      <c r="G1651" s="10" t="s">
        <v>4780</v>
      </c>
      <c r="H1651" s="10" t="s">
        <v>4781</v>
      </c>
      <c r="I1651" s="6">
        <v>3.2703700000000002E-2</v>
      </c>
      <c r="J1651" s="6">
        <v>0.332764</v>
      </c>
      <c r="K1651" s="10" t="s">
        <v>4782</v>
      </c>
      <c r="L1651" s="10" t="s">
        <v>5</v>
      </c>
      <c r="M1651" s="10" t="s">
        <v>4782</v>
      </c>
      <c r="N1651" s="6">
        <v>6.4913099999999897</v>
      </c>
    </row>
    <row r="1652" spans="1:14" x14ac:dyDescent="0.2">
      <c r="A1652" s="65">
        <v>1648</v>
      </c>
      <c r="B1652" s="10" t="s">
        <v>171</v>
      </c>
      <c r="C1652" s="10">
        <v>17</v>
      </c>
      <c r="D1652" s="10">
        <v>43574517</v>
      </c>
      <c r="E1652" s="10">
        <v>43582710</v>
      </c>
      <c r="F1652" s="10">
        <v>7</v>
      </c>
      <c r="G1652" s="10" t="s">
        <v>4783</v>
      </c>
      <c r="H1652" s="10" t="s">
        <v>4784</v>
      </c>
      <c r="I1652" s="6">
        <v>0.149226</v>
      </c>
      <c r="J1652" s="6">
        <v>0.203037</v>
      </c>
      <c r="K1652" s="10" t="s">
        <v>4785</v>
      </c>
      <c r="N1652" s="6">
        <v>6.6619999999999999</v>
      </c>
    </row>
    <row r="1653" spans="1:14" x14ac:dyDescent="0.2">
      <c r="A1653" s="65">
        <v>1649</v>
      </c>
      <c r="B1653" s="10" t="s">
        <v>171</v>
      </c>
      <c r="C1653" s="10">
        <v>17</v>
      </c>
      <c r="D1653" s="10">
        <v>44216830</v>
      </c>
      <c r="E1653" s="10">
        <v>44243364</v>
      </c>
      <c r="F1653" s="10">
        <v>14</v>
      </c>
      <c r="G1653" s="10" t="s">
        <v>4786</v>
      </c>
      <c r="H1653" s="10" t="s">
        <v>4787</v>
      </c>
      <c r="I1653" s="6">
        <v>0.65481699999999998</v>
      </c>
      <c r="J1653" s="6">
        <v>0.180982</v>
      </c>
      <c r="K1653" s="10" t="s">
        <v>4788</v>
      </c>
      <c r="N1653" s="6">
        <v>10.255339999999901</v>
      </c>
    </row>
    <row r="1654" spans="1:14" x14ac:dyDescent="0.2">
      <c r="A1654" s="65">
        <v>1650</v>
      </c>
      <c r="B1654" s="10" t="s">
        <v>171</v>
      </c>
      <c r="C1654" s="10">
        <v>17</v>
      </c>
      <c r="D1654" s="10">
        <v>45924884</v>
      </c>
      <c r="E1654" s="10">
        <v>46044213</v>
      </c>
      <c r="F1654" s="10">
        <v>5</v>
      </c>
      <c r="G1654" s="10" t="s">
        <v>4789</v>
      </c>
      <c r="H1654" s="10" t="s">
        <v>4790</v>
      </c>
      <c r="I1654" s="6">
        <v>0.23116600000000001</v>
      </c>
      <c r="J1654" s="6">
        <v>0.32872400000000002</v>
      </c>
      <c r="K1654" s="10" t="s">
        <v>4791</v>
      </c>
      <c r="L1654" s="10" t="s">
        <v>5</v>
      </c>
      <c r="M1654" s="10" t="s">
        <v>4791</v>
      </c>
      <c r="N1654" s="6">
        <v>11.338469999999999</v>
      </c>
    </row>
    <row r="1655" spans="1:14" x14ac:dyDescent="0.2">
      <c r="A1655" s="65">
        <v>1651</v>
      </c>
      <c r="B1655" s="10" t="s">
        <v>239</v>
      </c>
      <c r="C1655" s="10">
        <v>17</v>
      </c>
      <c r="D1655" s="10">
        <v>47434325</v>
      </c>
      <c r="E1655" s="10">
        <v>47687326</v>
      </c>
      <c r="F1655" s="10">
        <v>97</v>
      </c>
      <c r="G1655" s="10" t="s">
        <v>4792</v>
      </c>
      <c r="H1655" s="10" t="s">
        <v>4793</v>
      </c>
      <c r="I1655" s="6">
        <v>0.22964200000000001</v>
      </c>
      <c r="J1655" s="6">
        <v>0.34044200000000002</v>
      </c>
      <c r="K1655" s="10" t="s">
        <v>4794</v>
      </c>
      <c r="L1655" s="10" t="s">
        <v>256</v>
      </c>
      <c r="M1655" s="10" t="s">
        <v>4794</v>
      </c>
      <c r="N1655" s="6">
        <v>6.6472800000000003</v>
      </c>
    </row>
    <row r="1656" spans="1:14" x14ac:dyDescent="0.2">
      <c r="A1656" s="65">
        <v>1652</v>
      </c>
      <c r="B1656" s="10" t="s">
        <v>171</v>
      </c>
      <c r="C1656" s="10">
        <v>17</v>
      </c>
      <c r="D1656" s="10">
        <v>47944699</v>
      </c>
      <c r="E1656" s="10">
        <v>48242114</v>
      </c>
      <c r="F1656" s="10">
        <v>34</v>
      </c>
      <c r="G1656" s="10" t="s">
        <v>4795</v>
      </c>
      <c r="H1656" s="10" t="s">
        <v>4796</v>
      </c>
      <c r="I1656" s="6">
        <v>6.9992499999999999E-2</v>
      </c>
      <c r="J1656" s="6">
        <v>0.144876</v>
      </c>
      <c r="K1656" s="10" t="s">
        <v>4797</v>
      </c>
      <c r="N1656" s="6">
        <v>11.7607</v>
      </c>
    </row>
    <row r="1657" spans="1:14" x14ac:dyDescent="0.2">
      <c r="A1657" s="65">
        <v>1653</v>
      </c>
      <c r="B1657" s="10" t="s">
        <v>171</v>
      </c>
      <c r="C1657" s="10">
        <v>17</v>
      </c>
      <c r="D1657" s="10">
        <v>48116902</v>
      </c>
      <c r="E1657" s="10">
        <v>48193244</v>
      </c>
      <c r="F1657" s="10">
        <v>3</v>
      </c>
      <c r="G1657" s="10" t="s">
        <v>4798</v>
      </c>
      <c r="H1657" s="10" t="s">
        <v>4799</v>
      </c>
      <c r="I1657" s="6">
        <v>7.0913899999999905E-2</v>
      </c>
      <c r="J1657" s="6">
        <v>0.39640300000000001</v>
      </c>
      <c r="K1657" s="10" t="s">
        <v>4800</v>
      </c>
      <c r="L1657" s="10" t="s">
        <v>5</v>
      </c>
      <c r="M1657" s="10" t="s">
        <v>4800</v>
      </c>
      <c r="N1657" s="6">
        <v>25.36881</v>
      </c>
    </row>
    <row r="1658" spans="1:14" x14ac:dyDescent="0.2">
      <c r="A1658" s="65">
        <v>1654</v>
      </c>
      <c r="B1658" s="10" t="s">
        <v>171</v>
      </c>
      <c r="C1658" s="10">
        <v>17</v>
      </c>
      <c r="D1658" s="10">
        <v>48276816</v>
      </c>
      <c r="E1658" s="10">
        <v>48426596</v>
      </c>
      <c r="F1658" s="10">
        <v>23</v>
      </c>
      <c r="G1658" s="10" t="s">
        <v>4801</v>
      </c>
      <c r="H1658" s="10" t="s">
        <v>4802</v>
      </c>
      <c r="I1658" s="6">
        <v>0.55264899999999995</v>
      </c>
      <c r="J1658" s="6">
        <v>8.0943299999999996E-2</v>
      </c>
      <c r="K1658" s="10" t="s">
        <v>4800</v>
      </c>
      <c r="L1658" s="10" t="s">
        <v>5</v>
      </c>
      <c r="M1658" s="10" t="s">
        <v>4800</v>
      </c>
      <c r="N1658" s="6">
        <v>4.0215399999999999</v>
      </c>
    </row>
    <row r="1659" spans="1:14" x14ac:dyDescent="0.2">
      <c r="A1659" s="65">
        <v>1655</v>
      </c>
      <c r="B1659" s="10" t="s">
        <v>171</v>
      </c>
      <c r="C1659" s="10">
        <v>17</v>
      </c>
      <c r="D1659" s="10">
        <v>48592068</v>
      </c>
      <c r="E1659" s="10">
        <v>48592068</v>
      </c>
      <c r="F1659" s="10">
        <v>1</v>
      </c>
      <c r="G1659" s="10" t="s">
        <v>4803</v>
      </c>
      <c r="H1659" s="10" t="s">
        <v>4804</v>
      </c>
      <c r="I1659" s="6">
        <v>0.65454199999999996</v>
      </c>
      <c r="J1659" s="6">
        <v>0.99995299999999998</v>
      </c>
      <c r="K1659" s="10" t="s">
        <v>4805</v>
      </c>
      <c r="L1659" s="10" t="s">
        <v>256</v>
      </c>
      <c r="M1659" s="10" t="s">
        <v>4806</v>
      </c>
      <c r="N1659" s="6">
        <v>12.39603</v>
      </c>
    </row>
    <row r="1660" spans="1:14" x14ac:dyDescent="0.2">
      <c r="A1660" s="65">
        <v>1656</v>
      </c>
      <c r="B1660" s="10" t="s">
        <v>171</v>
      </c>
      <c r="C1660" s="10">
        <v>17</v>
      </c>
      <c r="D1660" s="10">
        <v>4897868</v>
      </c>
      <c r="E1660" s="10">
        <v>4897868</v>
      </c>
      <c r="F1660" s="10">
        <v>1</v>
      </c>
      <c r="G1660" s="10" t="s">
        <v>4807</v>
      </c>
      <c r="H1660" s="10" t="s">
        <v>4808</v>
      </c>
      <c r="I1660" s="6">
        <v>0.31580599999999998</v>
      </c>
      <c r="J1660" s="6">
        <v>0.99631099999999995</v>
      </c>
      <c r="K1660" s="10" t="s">
        <v>4809</v>
      </c>
      <c r="L1660" s="10" t="s">
        <v>4810</v>
      </c>
      <c r="M1660" s="10" t="s">
        <v>4811</v>
      </c>
      <c r="N1660" s="6"/>
    </row>
    <row r="1661" spans="1:14" x14ac:dyDescent="0.2">
      <c r="A1661" s="65">
        <v>1657</v>
      </c>
      <c r="B1661" s="10" t="s">
        <v>171</v>
      </c>
      <c r="C1661" s="10">
        <v>17</v>
      </c>
      <c r="D1661" s="10">
        <v>49063432</v>
      </c>
      <c r="E1661" s="10">
        <v>49063432</v>
      </c>
      <c r="F1661" s="10">
        <v>1</v>
      </c>
      <c r="G1661" s="10" t="s">
        <v>4812</v>
      </c>
      <c r="H1661" s="10" t="s">
        <v>4813</v>
      </c>
      <c r="I1661" s="6">
        <v>0.358317</v>
      </c>
      <c r="J1661" s="6">
        <v>0.99457399999999996</v>
      </c>
      <c r="K1661" s="10" t="s">
        <v>4814</v>
      </c>
      <c r="N1661" s="6">
        <v>28.93328</v>
      </c>
    </row>
    <row r="1662" spans="1:14" x14ac:dyDescent="0.2">
      <c r="A1662" s="65">
        <v>1658</v>
      </c>
      <c r="B1662" s="10" t="s">
        <v>239</v>
      </c>
      <c r="C1662" s="10">
        <v>17</v>
      </c>
      <c r="D1662" s="10">
        <v>46028029</v>
      </c>
      <c r="E1662" s="10">
        <v>49370013</v>
      </c>
      <c r="F1662" s="10">
        <v>16</v>
      </c>
      <c r="G1662" s="10" t="s">
        <v>4815</v>
      </c>
      <c r="H1662" s="10" t="s">
        <v>4816</v>
      </c>
      <c r="I1662" s="6">
        <v>0.296432999999999</v>
      </c>
      <c r="J1662" s="6">
        <v>0.24482000000000001</v>
      </c>
      <c r="K1662" s="10" t="s">
        <v>4817</v>
      </c>
      <c r="N1662" s="6">
        <v>6.1440000000000001</v>
      </c>
    </row>
    <row r="1663" spans="1:14" x14ac:dyDescent="0.2">
      <c r="A1663" s="65">
        <v>1659</v>
      </c>
      <c r="B1663" s="10" t="s">
        <v>171</v>
      </c>
      <c r="C1663" s="10">
        <v>17</v>
      </c>
      <c r="D1663" s="10">
        <v>49509560</v>
      </c>
      <c r="E1663" s="10">
        <v>49510350</v>
      </c>
      <c r="F1663" s="10">
        <v>2</v>
      </c>
      <c r="G1663" s="10" t="s">
        <v>4818</v>
      </c>
      <c r="H1663" s="10" t="s">
        <v>4819</v>
      </c>
      <c r="I1663" s="6">
        <v>9.3205499999999997E-2</v>
      </c>
      <c r="J1663" s="6">
        <v>0.61234</v>
      </c>
      <c r="K1663" s="10" t="s">
        <v>4820</v>
      </c>
      <c r="L1663" s="10" t="s">
        <v>5</v>
      </c>
      <c r="M1663" s="10" t="s">
        <v>4820</v>
      </c>
      <c r="N1663" s="6">
        <v>6.8114899999999903</v>
      </c>
    </row>
    <row r="1664" spans="1:14" x14ac:dyDescent="0.2">
      <c r="A1664" s="65">
        <v>1660</v>
      </c>
      <c r="B1664" s="10" t="s">
        <v>239</v>
      </c>
      <c r="C1664" s="10">
        <v>17</v>
      </c>
      <c r="D1664" s="10">
        <v>4444515</v>
      </c>
      <c r="E1664" s="10">
        <v>7039227</v>
      </c>
      <c r="F1664" s="10">
        <v>180</v>
      </c>
      <c r="G1664" s="10" t="s">
        <v>4821</v>
      </c>
      <c r="H1664" s="10" t="s">
        <v>4822</v>
      </c>
      <c r="I1664" s="6">
        <v>0.27786999999999901</v>
      </c>
      <c r="J1664" s="6">
        <v>0.11791500000000001</v>
      </c>
      <c r="K1664" s="10" t="s">
        <v>4823</v>
      </c>
      <c r="L1664" s="10" t="s">
        <v>4733</v>
      </c>
      <c r="M1664" s="10" t="s">
        <v>4824</v>
      </c>
      <c r="N1664" s="6"/>
    </row>
    <row r="1665" spans="1:14" x14ac:dyDescent="0.2">
      <c r="A1665" s="65">
        <v>1661</v>
      </c>
      <c r="B1665" s="10" t="s">
        <v>171</v>
      </c>
      <c r="C1665" s="10">
        <v>17</v>
      </c>
      <c r="D1665" s="10">
        <v>5202008</v>
      </c>
      <c r="E1665" s="10">
        <v>5417403</v>
      </c>
      <c r="F1665" s="10">
        <v>20</v>
      </c>
      <c r="G1665" s="10" t="s">
        <v>4825</v>
      </c>
      <c r="H1665" s="10" t="s">
        <v>4826</v>
      </c>
      <c r="I1665" s="6">
        <v>7.9078599999999999E-2</v>
      </c>
      <c r="J1665" s="6">
        <v>0.134607</v>
      </c>
      <c r="K1665" s="10" t="s">
        <v>4827</v>
      </c>
      <c r="L1665" s="10" t="s">
        <v>5</v>
      </c>
      <c r="M1665" s="10" t="s">
        <v>4827</v>
      </c>
      <c r="N1665" s="6">
        <v>6.8100199999999997</v>
      </c>
    </row>
    <row r="1666" spans="1:14" x14ac:dyDescent="0.2">
      <c r="A1666" s="65">
        <v>1662</v>
      </c>
      <c r="B1666" s="10" t="s">
        <v>171</v>
      </c>
      <c r="C1666" s="10">
        <v>17</v>
      </c>
      <c r="D1666" s="10">
        <v>54842048</v>
      </c>
      <c r="E1666" s="10">
        <v>54871487</v>
      </c>
      <c r="F1666" s="10">
        <v>22</v>
      </c>
      <c r="G1666" s="10" t="s">
        <v>4828</v>
      </c>
      <c r="H1666" s="10" t="s">
        <v>4829</v>
      </c>
      <c r="I1666" s="6">
        <v>0.169238</v>
      </c>
      <c r="J1666" s="6">
        <v>8.9705899999999894E-2</v>
      </c>
      <c r="K1666" s="10" t="s">
        <v>4830</v>
      </c>
      <c r="N1666" s="6">
        <v>6.5443100000000003</v>
      </c>
    </row>
    <row r="1667" spans="1:14" x14ac:dyDescent="0.2">
      <c r="A1667" s="65">
        <v>1663</v>
      </c>
      <c r="B1667" s="10" t="s">
        <v>171</v>
      </c>
      <c r="C1667" s="10">
        <v>17</v>
      </c>
      <c r="D1667" s="10">
        <v>55396604</v>
      </c>
      <c r="E1667" s="10">
        <v>55413322</v>
      </c>
      <c r="F1667" s="10">
        <v>15</v>
      </c>
      <c r="G1667" s="10" t="s">
        <v>4831</v>
      </c>
      <c r="H1667" s="10" t="s">
        <v>4832</v>
      </c>
      <c r="I1667" s="6">
        <v>0.64549100000000004</v>
      </c>
      <c r="J1667" s="6">
        <v>0.33502900000000002</v>
      </c>
      <c r="K1667" s="10" t="s">
        <v>4833</v>
      </c>
      <c r="L1667" s="10" t="s">
        <v>5</v>
      </c>
      <c r="M1667" s="10" t="s">
        <v>4833</v>
      </c>
      <c r="N1667" s="6">
        <v>8.4910700000000006</v>
      </c>
    </row>
    <row r="1668" spans="1:14" x14ac:dyDescent="0.2">
      <c r="A1668" s="65">
        <v>1664</v>
      </c>
      <c r="B1668" s="10" t="s">
        <v>171</v>
      </c>
      <c r="C1668" s="10">
        <v>17</v>
      </c>
      <c r="D1668" s="10">
        <v>53907821</v>
      </c>
      <c r="E1668" s="10">
        <v>57658870</v>
      </c>
      <c r="F1668" s="10">
        <v>86</v>
      </c>
      <c r="G1668" s="10" t="s">
        <v>4834</v>
      </c>
      <c r="H1668" s="10" t="s">
        <v>4835</v>
      </c>
      <c r="I1668" s="6">
        <v>1.8328400000000002E-2</v>
      </c>
      <c r="J1668" s="6">
        <v>3.1356700000000001E-2</v>
      </c>
      <c r="K1668" s="10" t="s">
        <v>4836</v>
      </c>
      <c r="L1668" s="10" t="s">
        <v>5</v>
      </c>
      <c r="M1668" s="10" t="s">
        <v>4836</v>
      </c>
      <c r="N1668" s="6">
        <v>3.90905999999999</v>
      </c>
    </row>
    <row r="1669" spans="1:14" x14ac:dyDescent="0.2">
      <c r="A1669" s="65">
        <v>1665</v>
      </c>
      <c r="B1669" s="10" t="s">
        <v>171</v>
      </c>
      <c r="C1669" s="10">
        <v>17</v>
      </c>
      <c r="D1669" s="10">
        <v>53907821</v>
      </c>
      <c r="E1669" s="10">
        <v>58189199</v>
      </c>
      <c r="F1669" s="10">
        <v>65</v>
      </c>
      <c r="G1669" s="10" t="s">
        <v>4837</v>
      </c>
      <c r="H1669" s="10" t="s">
        <v>4838</v>
      </c>
      <c r="I1669" s="6">
        <v>0.13469999999999999</v>
      </c>
      <c r="J1669" s="6">
        <v>0.49578499999999998</v>
      </c>
      <c r="K1669" s="10" t="s">
        <v>4839</v>
      </c>
      <c r="L1669" s="10" t="s">
        <v>5</v>
      </c>
      <c r="M1669" s="10" t="s">
        <v>4839</v>
      </c>
      <c r="N1669" s="6">
        <v>5.0643399999999996</v>
      </c>
    </row>
    <row r="1670" spans="1:14" x14ac:dyDescent="0.2">
      <c r="A1670" s="65">
        <v>1666</v>
      </c>
      <c r="B1670" s="10" t="s">
        <v>171</v>
      </c>
      <c r="C1670" s="10">
        <v>17</v>
      </c>
      <c r="D1670" s="10">
        <v>56758382</v>
      </c>
      <c r="E1670" s="10">
        <v>57587178</v>
      </c>
      <c r="F1670" s="10">
        <v>59</v>
      </c>
      <c r="G1670" s="10" t="s">
        <v>4840</v>
      </c>
      <c r="H1670" s="10" t="s">
        <v>4841</v>
      </c>
      <c r="I1670" s="6">
        <v>0.83365999999999996</v>
      </c>
      <c r="J1670" s="6">
        <v>0.22182199999999999</v>
      </c>
      <c r="K1670" s="10" t="s">
        <v>4839</v>
      </c>
      <c r="L1670" s="10" t="s">
        <v>5</v>
      </c>
      <c r="M1670" s="10" t="s">
        <v>4839</v>
      </c>
      <c r="N1670" s="6">
        <v>5.2794099999999897</v>
      </c>
    </row>
    <row r="1671" spans="1:14" x14ac:dyDescent="0.2">
      <c r="A1671" s="65">
        <v>1667</v>
      </c>
      <c r="B1671" s="10" t="s">
        <v>171</v>
      </c>
      <c r="C1671" s="10">
        <v>17</v>
      </c>
      <c r="D1671" s="10">
        <v>53907821</v>
      </c>
      <c r="E1671" s="10">
        <v>58189199</v>
      </c>
      <c r="F1671" s="10">
        <v>72</v>
      </c>
      <c r="G1671" s="10" t="s">
        <v>4842</v>
      </c>
      <c r="H1671" s="10" t="s">
        <v>4843</v>
      </c>
      <c r="I1671" s="6">
        <v>0.87344100000000002</v>
      </c>
      <c r="J1671" s="6">
        <v>0.24090300000000001</v>
      </c>
      <c r="K1671" s="10" t="s">
        <v>4839</v>
      </c>
      <c r="L1671" s="10" t="s">
        <v>5</v>
      </c>
      <c r="M1671" s="10" t="s">
        <v>4839</v>
      </c>
      <c r="N1671" s="6">
        <v>4.8474500000000003</v>
      </c>
    </row>
    <row r="1672" spans="1:14" x14ac:dyDescent="0.2">
      <c r="A1672" s="65">
        <v>1668</v>
      </c>
      <c r="B1672" s="10" t="s">
        <v>171</v>
      </c>
      <c r="C1672" s="10">
        <v>17</v>
      </c>
      <c r="D1672" s="10">
        <v>57962263</v>
      </c>
      <c r="E1672" s="10">
        <v>58047618</v>
      </c>
      <c r="F1672" s="10">
        <v>29</v>
      </c>
      <c r="G1672" s="10" t="s">
        <v>4844</v>
      </c>
      <c r="H1672" s="10" t="s">
        <v>4845</v>
      </c>
      <c r="I1672" s="6">
        <v>7.9477800000000001E-2</v>
      </c>
      <c r="J1672" s="6">
        <v>0.110968</v>
      </c>
      <c r="K1672" s="10" t="s">
        <v>4846</v>
      </c>
      <c r="N1672" s="6">
        <v>4.7055600000000002</v>
      </c>
    </row>
    <row r="1673" spans="1:14" x14ac:dyDescent="0.2">
      <c r="A1673" s="65">
        <v>1669</v>
      </c>
      <c r="B1673" s="10" t="s">
        <v>171</v>
      </c>
      <c r="C1673" s="10">
        <v>17</v>
      </c>
      <c r="D1673" s="10">
        <v>53907821</v>
      </c>
      <c r="E1673" s="10">
        <v>59150137</v>
      </c>
      <c r="F1673" s="10">
        <v>241</v>
      </c>
      <c r="G1673" s="10" t="s">
        <v>4847</v>
      </c>
      <c r="H1673" s="10" t="s">
        <v>4848</v>
      </c>
      <c r="I1673" s="6">
        <v>0.40229500000000001</v>
      </c>
      <c r="J1673" s="6">
        <v>0.13761899999999999</v>
      </c>
      <c r="K1673" s="10" t="s">
        <v>4849</v>
      </c>
      <c r="L1673" s="10" t="s">
        <v>256</v>
      </c>
      <c r="M1673" s="10" t="s">
        <v>4849</v>
      </c>
      <c r="N1673" s="6">
        <v>3.2841</v>
      </c>
    </row>
    <row r="1674" spans="1:14" x14ac:dyDescent="0.2">
      <c r="A1674" s="65">
        <v>1670</v>
      </c>
      <c r="B1674" s="10" t="s">
        <v>171</v>
      </c>
      <c r="C1674" s="10">
        <v>17</v>
      </c>
      <c r="D1674" s="10">
        <v>63552715</v>
      </c>
      <c r="E1674" s="10">
        <v>63883518</v>
      </c>
      <c r="F1674" s="10">
        <v>106</v>
      </c>
      <c r="G1674" s="10" t="s">
        <v>4850</v>
      </c>
      <c r="H1674" s="10" t="s">
        <v>4851</v>
      </c>
      <c r="I1674" s="6">
        <v>5.61462E-2</v>
      </c>
      <c r="J1674" s="6">
        <v>0.366479</v>
      </c>
      <c r="K1674" s="10" t="s">
        <v>4852</v>
      </c>
      <c r="L1674" s="10" t="s">
        <v>5</v>
      </c>
      <c r="M1674" s="10" t="s">
        <v>4852</v>
      </c>
      <c r="N1674" s="6">
        <v>9.0317100000000003</v>
      </c>
    </row>
    <row r="1675" spans="1:14" x14ac:dyDescent="0.2">
      <c r="A1675" s="65">
        <v>1671</v>
      </c>
      <c r="B1675" s="10" t="s">
        <v>171</v>
      </c>
      <c r="C1675" s="10">
        <v>17</v>
      </c>
      <c r="D1675" s="10">
        <v>62306415</v>
      </c>
      <c r="E1675" s="10">
        <v>65252880</v>
      </c>
      <c r="F1675" s="10">
        <v>1119</v>
      </c>
      <c r="G1675" s="10" t="s">
        <v>4853</v>
      </c>
      <c r="H1675" s="10" t="s">
        <v>4854</v>
      </c>
      <c r="I1675" s="6">
        <v>0.58529600000000004</v>
      </c>
      <c r="J1675" s="6">
        <v>5.7932200000000003E-2</v>
      </c>
      <c r="K1675" s="10" t="s">
        <v>4855</v>
      </c>
      <c r="L1675" s="10" t="s">
        <v>221</v>
      </c>
      <c r="M1675" s="10" t="s">
        <v>4855</v>
      </c>
      <c r="N1675" s="6">
        <v>3.6234799999999998</v>
      </c>
    </row>
    <row r="1676" spans="1:14" x14ac:dyDescent="0.2">
      <c r="A1676" s="65">
        <v>1672</v>
      </c>
      <c r="B1676" s="10" t="s">
        <v>171</v>
      </c>
      <c r="C1676" s="10">
        <v>17</v>
      </c>
      <c r="D1676" s="10">
        <v>66727894</v>
      </c>
      <c r="E1676" s="10">
        <v>66748284</v>
      </c>
      <c r="F1676" s="10">
        <v>2</v>
      </c>
      <c r="G1676" s="10" t="s">
        <v>4856</v>
      </c>
      <c r="H1676" s="10" t="s">
        <v>4857</v>
      </c>
      <c r="I1676" s="6">
        <v>7.1151699999999998E-2</v>
      </c>
      <c r="J1676" s="6">
        <v>0.866977</v>
      </c>
      <c r="K1676" s="10" t="s">
        <v>4858</v>
      </c>
      <c r="L1676" s="10" t="s">
        <v>5</v>
      </c>
      <c r="M1676" s="10" t="s">
        <v>4858</v>
      </c>
      <c r="N1676" s="6">
        <v>5.6109400000000003</v>
      </c>
    </row>
    <row r="1677" spans="1:14" x14ac:dyDescent="0.2">
      <c r="A1677" s="65">
        <v>1673</v>
      </c>
      <c r="B1677" s="10" t="s">
        <v>171</v>
      </c>
      <c r="C1677" s="10">
        <v>17</v>
      </c>
      <c r="D1677" s="10">
        <v>66336444</v>
      </c>
      <c r="E1677" s="10">
        <v>70878054</v>
      </c>
      <c r="F1677" s="10">
        <v>501</v>
      </c>
      <c r="G1677" s="10" t="s">
        <v>4859</v>
      </c>
      <c r="H1677" s="10" t="s">
        <v>4860</v>
      </c>
      <c r="I1677" s="6">
        <v>0.30260799999999999</v>
      </c>
      <c r="J1677" s="6">
        <v>7.4412999999999896E-2</v>
      </c>
      <c r="K1677" s="10" t="s">
        <v>4861</v>
      </c>
      <c r="L1677" s="10" t="s">
        <v>5</v>
      </c>
      <c r="M1677" s="10" t="s">
        <v>4861</v>
      </c>
      <c r="N1677" s="6">
        <v>7.1549699999999996</v>
      </c>
    </row>
    <row r="1678" spans="1:14" x14ac:dyDescent="0.2">
      <c r="A1678" s="65">
        <v>1674</v>
      </c>
      <c r="B1678" s="10" t="s">
        <v>171</v>
      </c>
      <c r="C1678" s="10">
        <v>17</v>
      </c>
      <c r="D1678" s="10">
        <v>67694147</v>
      </c>
      <c r="E1678" s="10">
        <v>67700159</v>
      </c>
      <c r="F1678" s="10">
        <v>6</v>
      </c>
      <c r="G1678" s="10" t="s">
        <v>4862</v>
      </c>
      <c r="H1678" s="10" t="s">
        <v>4863</v>
      </c>
      <c r="I1678" s="6">
        <v>0.75892199999999999</v>
      </c>
      <c r="J1678" s="6">
        <v>0.24223</v>
      </c>
      <c r="K1678" s="10" t="s">
        <v>4861</v>
      </c>
      <c r="L1678" s="10" t="s">
        <v>275</v>
      </c>
      <c r="M1678" s="10" t="s">
        <v>4861</v>
      </c>
      <c r="N1678" s="6">
        <v>5.3145899999999999</v>
      </c>
    </row>
    <row r="1679" spans="1:14" x14ac:dyDescent="0.2">
      <c r="A1679" s="65">
        <v>1675</v>
      </c>
      <c r="B1679" s="10" t="s">
        <v>171</v>
      </c>
      <c r="C1679" s="10">
        <v>17</v>
      </c>
      <c r="D1679" s="10">
        <v>67829132</v>
      </c>
      <c r="E1679" s="10">
        <v>67986827</v>
      </c>
      <c r="F1679" s="10">
        <v>100</v>
      </c>
      <c r="G1679" s="10" t="s">
        <v>4864</v>
      </c>
      <c r="H1679" s="10" t="s">
        <v>4865</v>
      </c>
      <c r="I1679" s="6">
        <v>0.19725699999999999</v>
      </c>
      <c r="J1679" s="6">
        <v>2.59467E-2</v>
      </c>
      <c r="K1679" s="10" t="s">
        <v>4866</v>
      </c>
      <c r="L1679" s="10" t="s">
        <v>5</v>
      </c>
      <c r="M1679" s="10" t="s">
        <v>4866</v>
      </c>
      <c r="N1679" s="6">
        <v>14.477779999999999</v>
      </c>
    </row>
    <row r="1680" spans="1:14" x14ac:dyDescent="0.2">
      <c r="A1680" s="65">
        <v>1676</v>
      </c>
      <c r="B1680" s="10" t="s">
        <v>171</v>
      </c>
      <c r="C1680" s="10">
        <v>17</v>
      </c>
      <c r="D1680" s="10">
        <v>70217358</v>
      </c>
      <c r="E1680" s="10">
        <v>70398826</v>
      </c>
      <c r="F1680" s="10">
        <v>104</v>
      </c>
      <c r="G1680" s="10" t="s">
        <v>4867</v>
      </c>
      <c r="H1680" s="10" t="s">
        <v>4868</v>
      </c>
      <c r="I1680" s="6">
        <v>0.69933599999999996</v>
      </c>
      <c r="J1680" s="6">
        <v>0.25921</v>
      </c>
      <c r="K1680" s="10" t="s">
        <v>4869</v>
      </c>
      <c r="N1680" s="6">
        <v>4.8121299999999998</v>
      </c>
    </row>
    <row r="1681" spans="1:14" x14ac:dyDescent="0.2">
      <c r="A1681" s="65">
        <v>1677</v>
      </c>
      <c r="B1681" s="10" t="s">
        <v>171</v>
      </c>
      <c r="C1681" s="10">
        <v>17</v>
      </c>
      <c r="D1681" s="10">
        <v>813102</v>
      </c>
      <c r="E1681" s="10">
        <v>11289291</v>
      </c>
      <c r="F1681" s="10">
        <v>829</v>
      </c>
      <c r="G1681" s="10" t="s">
        <v>4870</v>
      </c>
      <c r="H1681" s="10" t="s">
        <v>4871</v>
      </c>
      <c r="I1681" s="6">
        <v>0.42820200000000003</v>
      </c>
      <c r="J1681" s="6">
        <v>0.28376699999999999</v>
      </c>
      <c r="K1681" s="10" t="s">
        <v>4872</v>
      </c>
      <c r="L1681" s="10" t="s">
        <v>5</v>
      </c>
      <c r="M1681" s="10" t="s">
        <v>4872</v>
      </c>
      <c r="N1681" s="6">
        <v>7.9988599999999996</v>
      </c>
    </row>
    <row r="1682" spans="1:14" x14ac:dyDescent="0.2">
      <c r="A1682" s="65">
        <v>1678</v>
      </c>
      <c r="B1682" s="10" t="s">
        <v>171</v>
      </c>
      <c r="C1682" s="10">
        <v>17</v>
      </c>
      <c r="D1682" s="10">
        <v>73130011</v>
      </c>
      <c r="E1682" s="10">
        <v>78015605</v>
      </c>
      <c r="F1682" s="10">
        <v>30</v>
      </c>
      <c r="G1682" s="10" t="s">
        <v>4873</v>
      </c>
      <c r="H1682" s="10" t="s">
        <v>4874</v>
      </c>
      <c r="I1682" s="6">
        <v>0.48238500000000001</v>
      </c>
      <c r="J1682" s="6">
        <v>4.92183E-2</v>
      </c>
      <c r="K1682" s="10" t="s">
        <v>4875</v>
      </c>
      <c r="N1682" s="6">
        <v>6.5802199999999997</v>
      </c>
    </row>
    <row r="1683" spans="1:14" x14ac:dyDescent="0.2">
      <c r="A1683" s="65">
        <v>1679</v>
      </c>
      <c r="B1683" s="10" t="s">
        <v>171</v>
      </c>
      <c r="C1683" s="10">
        <v>17</v>
      </c>
      <c r="D1683" s="10">
        <v>73747641</v>
      </c>
      <c r="E1683" s="10">
        <v>73758602</v>
      </c>
      <c r="F1683" s="10">
        <v>39</v>
      </c>
      <c r="G1683" s="10" t="s">
        <v>4876</v>
      </c>
      <c r="H1683" s="10" t="s">
        <v>4877</v>
      </c>
      <c r="I1683" s="6">
        <v>0.472026</v>
      </c>
      <c r="J1683" s="6">
        <v>6.1376399999999998E-2</v>
      </c>
      <c r="K1683" s="10" t="s">
        <v>4878</v>
      </c>
      <c r="N1683" s="6">
        <v>6.7669199999999998</v>
      </c>
    </row>
    <row r="1684" spans="1:14" x14ac:dyDescent="0.2">
      <c r="A1684" s="65">
        <v>1680</v>
      </c>
      <c r="B1684" s="10" t="s">
        <v>171</v>
      </c>
      <c r="C1684" s="10">
        <v>17</v>
      </c>
      <c r="D1684" s="10">
        <v>72706228</v>
      </c>
      <c r="E1684" s="10">
        <v>82179800</v>
      </c>
      <c r="F1684" s="10">
        <v>178</v>
      </c>
      <c r="G1684" s="10" t="s">
        <v>4879</v>
      </c>
      <c r="H1684" s="10" t="s">
        <v>4880</v>
      </c>
      <c r="I1684" s="6">
        <v>0.82000599999999901</v>
      </c>
      <c r="J1684" s="6">
        <v>0.25065900000000002</v>
      </c>
      <c r="K1684" s="10" t="s">
        <v>4878</v>
      </c>
      <c r="N1684" s="6">
        <v>4.0864799999999999</v>
      </c>
    </row>
    <row r="1685" spans="1:14" x14ac:dyDescent="0.2">
      <c r="A1685" s="65">
        <v>1681</v>
      </c>
      <c r="B1685" s="10" t="s">
        <v>171</v>
      </c>
      <c r="C1685" s="10">
        <v>17</v>
      </c>
      <c r="D1685" s="10">
        <v>7449657</v>
      </c>
      <c r="E1685" s="10">
        <v>7533864</v>
      </c>
      <c r="F1685" s="10">
        <v>32</v>
      </c>
      <c r="G1685" s="10" t="s">
        <v>4881</v>
      </c>
      <c r="H1685" s="10" t="s">
        <v>4882</v>
      </c>
      <c r="I1685" s="6">
        <v>0.54409300000000005</v>
      </c>
      <c r="J1685" s="6">
        <v>6.6338399999999895E-2</v>
      </c>
      <c r="K1685" s="10" t="s">
        <v>4883</v>
      </c>
      <c r="L1685" s="10" t="s">
        <v>256</v>
      </c>
      <c r="M1685" s="10" t="s">
        <v>4883</v>
      </c>
      <c r="N1685" s="6"/>
    </row>
    <row r="1686" spans="1:14" x14ac:dyDescent="0.2">
      <c r="A1686" s="65">
        <v>1682</v>
      </c>
      <c r="B1686" s="10" t="s">
        <v>171</v>
      </c>
      <c r="C1686" s="10">
        <v>17</v>
      </c>
      <c r="D1686" s="10">
        <v>75763471</v>
      </c>
      <c r="E1686" s="10">
        <v>75894792</v>
      </c>
      <c r="F1686" s="10">
        <v>43</v>
      </c>
      <c r="G1686" s="10" t="s">
        <v>4884</v>
      </c>
      <c r="H1686" s="10" t="s">
        <v>4885</v>
      </c>
      <c r="I1686" s="6">
        <v>0.18739</v>
      </c>
      <c r="J1686" s="6">
        <v>7.23523999999999E-2</v>
      </c>
      <c r="K1686" s="10" t="s">
        <v>4886</v>
      </c>
      <c r="L1686" s="10" t="s">
        <v>5</v>
      </c>
      <c r="M1686" s="10" t="s">
        <v>4886</v>
      </c>
      <c r="N1686" s="6">
        <v>7.3337899999999996</v>
      </c>
    </row>
    <row r="1687" spans="1:14" x14ac:dyDescent="0.2">
      <c r="A1687" s="65">
        <v>1683</v>
      </c>
      <c r="B1687" s="10" t="s">
        <v>171</v>
      </c>
      <c r="C1687" s="10">
        <v>17</v>
      </c>
      <c r="D1687" s="10">
        <v>7668434</v>
      </c>
      <c r="E1687" s="10">
        <v>7668434</v>
      </c>
      <c r="F1687" s="10">
        <v>1</v>
      </c>
      <c r="G1687" s="10" t="s">
        <v>4887</v>
      </c>
      <c r="H1687" s="10" t="s">
        <v>4888</v>
      </c>
      <c r="I1687" s="6">
        <v>1.22916E-2</v>
      </c>
      <c r="J1687" s="6">
        <v>0.99993500000000002</v>
      </c>
      <c r="K1687" s="10" t="s">
        <v>4889</v>
      </c>
      <c r="L1687" s="10" t="s">
        <v>275</v>
      </c>
      <c r="M1687" s="10" t="s">
        <v>4889</v>
      </c>
      <c r="N1687" s="6">
        <v>6.7068099999999999</v>
      </c>
    </row>
    <row r="1688" spans="1:14" x14ac:dyDescent="0.2">
      <c r="A1688" s="65">
        <v>1684</v>
      </c>
      <c r="B1688" s="10" t="s">
        <v>171</v>
      </c>
      <c r="C1688" s="10">
        <v>17</v>
      </c>
      <c r="D1688" s="10">
        <v>76102794</v>
      </c>
      <c r="E1688" s="10">
        <v>80455649</v>
      </c>
      <c r="F1688" s="10">
        <v>23</v>
      </c>
      <c r="G1688" s="10" t="s">
        <v>4890</v>
      </c>
      <c r="H1688" s="10" t="s">
        <v>4891</v>
      </c>
      <c r="I1688" s="6">
        <v>0.62283900000000003</v>
      </c>
      <c r="J1688" s="6">
        <v>0.145179</v>
      </c>
      <c r="K1688" s="10" t="s">
        <v>4892</v>
      </c>
      <c r="N1688" s="6">
        <v>8.9327500000000004</v>
      </c>
    </row>
    <row r="1689" spans="1:14" x14ac:dyDescent="0.2">
      <c r="A1689" s="65">
        <v>1685</v>
      </c>
      <c r="B1689" s="10" t="s">
        <v>239</v>
      </c>
      <c r="C1689" s="10">
        <v>17</v>
      </c>
      <c r="D1689" s="10">
        <v>3465019</v>
      </c>
      <c r="E1689" s="10">
        <v>8533512</v>
      </c>
      <c r="F1689" s="10">
        <v>657</v>
      </c>
      <c r="G1689" s="10" t="s">
        <v>4893</v>
      </c>
      <c r="H1689" s="10" t="s">
        <v>4894</v>
      </c>
      <c r="I1689" s="6">
        <v>0.11475399999999999</v>
      </c>
      <c r="J1689" s="6">
        <v>2.59788E-2</v>
      </c>
      <c r="K1689" s="10" t="s">
        <v>4895</v>
      </c>
      <c r="L1689" s="10" t="s">
        <v>5</v>
      </c>
      <c r="M1689" s="10" t="s">
        <v>4895</v>
      </c>
      <c r="N1689" s="6">
        <v>5.7891199999999996</v>
      </c>
    </row>
    <row r="1690" spans="1:14" x14ac:dyDescent="0.2">
      <c r="A1690" s="65">
        <v>1686</v>
      </c>
      <c r="B1690" s="10" t="s">
        <v>171</v>
      </c>
      <c r="C1690" s="10">
        <v>17</v>
      </c>
      <c r="D1690" s="10">
        <v>72706228</v>
      </c>
      <c r="E1690" s="10">
        <v>82179800</v>
      </c>
      <c r="F1690" s="10">
        <v>141</v>
      </c>
      <c r="G1690" s="10" t="s">
        <v>4896</v>
      </c>
      <c r="H1690" s="10" t="s">
        <v>4897</v>
      </c>
      <c r="I1690" s="6">
        <v>0.31687799999999999</v>
      </c>
      <c r="J1690" s="6">
        <v>0.207707</v>
      </c>
      <c r="K1690" s="10" t="s">
        <v>4898</v>
      </c>
      <c r="L1690" s="10" t="s">
        <v>5</v>
      </c>
      <c r="M1690" s="10" t="s">
        <v>4898</v>
      </c>
      <c r="N1690" s="6">
        <v>2.6258699999999999</v>
      </c>
    </row>
    <row r="1691" spans="1:14" x14ac:dyDescent="0.2">
      <c r="A1691" s="65">
        <v>1687</v>
      </c>
      <c r="B1691" s="10" t="s">
        <v>171</v>
      </c>
      <c r="C1691" s="10">
        <v>17</v>
      </c>
      <c r="D1691" s="10">
        <v>1407289</v>
      </c>
      <c r="E1691" s="10">
        <v>7856159</v>
      </c>
      <c r="F1691" s="10">
        <v>11</v>
      </c>
      <c r="G1691" s="10" t="s">
        <v>4899</v>
      </c>
      <c r="H1691" s="10" t="s">
        <v>4900</v>
      </c>
      <c r="I1691" s="6">
        <v>0.56660100000000002</v>
      </c>
      <c r="J1691" s="6">
        <v>0.375504</v>
      </c>
      <c r="K1691" s="10" t="s">
        <v>4901</v>
      </c>
      <c r="L1691" s="10" t="s">
        <v>237</v>
      </c>
      <c r="M1691" s="10" t="s">
        <v>4902</v>
      </c>
      <c r="N1691" s="6">
        <v>7.4601399999999902</v>
      </c>
    </row>
    <row r="1692" spans="1:14" x14ac:dyDescent="0.2">
      <c r="A1692" s="65">
        <v>1688</v>
      </c>
      <c r="B1692" s="10" t="s">
        <v>171</v>
      </c>
      <c r="C1692" s="10">
        <v>17</v>
      </c>
      <c r="D1692" s="10">
        <v>72725568</v>
      </c>
      <c r="E1692" s="10">
        <v>82179800</v>
      </c>
      <c r="F1692" s="10">
        <v>197</v>
      </c>
      <c r="G1692" s="10" t="s">
        <v>4903</v>
      </c>
      <c r="H1692" s="10" t="s">
        <v>4904</v>
      </c>
      <c r="I1692" s="6">
        <v>0.81177900000000003</v>
      </c>
      <c r="J1692" s="6">
        <v>6.9952799999999996E-2</v>
      </c>
      <c r="K1692" s="10" t="s">
        <v>4905</v>
      </c>
      <c r="L1692" s="10" t="s">
        <v>5</v>
      </c>
      <c r="M1692" s="10" t="s">
        <v>4905</v>
      </c>
      <c r="N1692" s="6">
        <v>5.5066899999999999</v>
      </c>
    </row>
    <row r="1693" spans="1:14" x14ac:dyDescent="0.2">
      <c r="A1693" s="65">
        <v>1689</v>
      </c>
      <c r="B1693" s="10" t="s">
        <v>171</v>
      </c>
      <c r="C1693" s="10">
        <v>17</v>
      </c>
      <c r="D1693" s="10">
        <v>79798269</v>
      </c>
      <c r="E1693" s="10">
        <v>79859504</v>
      </c>
      <c r="F1693" s="10">
        <v>4</v>
      </c>
      <c r="G1693" s="10" t="s">
        <v>4906</v>
      </c>
      <c r="H1693" s="10" t="s">
        <v>4907</v>
      </c>
      <c r="I1693" s="6">
        <v>0.37496400000000002</v>
      </c>
      <c r="J1693" s="6">
        <v>0.90245699999999995</v>
      </c>
      <c r="K1693" s="10" t="s">
        <v>4908</v>
      </c>
      <c r="N1693" s="6">
        <v>5.1181000000000001</v>
      </c>
    </row>
    <row r="1694" spans="1:14" x14ac:dyDescent="0.2">
      <c r="A1694" s="65">
        <v>1690</v>
      </c>
      <c r="B1694" s="10" t="s">
        <v>239</v>
      </c>
      <c r="C1694" s="10">
        <v>17</v>
      </c>
      <c r="D1694" s="10">
        <v>79618932</v>
      </c>
      <c r="E1694" s="10">
        <v>82618323</v>
      </c>
      <c r="F1694" s="10">
        <v>2709</v>
      </c>
      <c r="G1694" s="10" t="s">
        <v>4909</v>
      </c>
      <c r="H1694" s="10" t="s">
        <v>4910</v>
      </c>
      <c r="I1694" s="6">
        <v>1.3150999999999999E-2</v>
      </c>
      <c r="J1694" s="6">
        <v>5.23495E-2</v>
      </c>
      <c r="K1694" s="10" t="s">
        <v>4908</v>
      </c>
      <c r="N1694" s="6">
        <v>3.8172599999999899</v>
      </c>
    </row>
    <row r="1695" spans="1:14" x14ac:dyDescent="0.2">
      <c r="A1695" s="65">
        <v>1691</v>
      </c>
      <c r="B1695" s="10" t="s">
        <v>171</v>
      </c>
      <c r="C1695" s="10">
        <v>17</v>
      </c>
      <c r="D1695" s="10">
        <v>80474840</v>
      </c>
      <c r="E1695" s="10">
        <v>80474840</v>
      </c>
      <c r="F1695" s="10">
        <v>1</v>
      </c>
      <c r="G1695" s="10" t="s">
        <v>4911</v>
      </c>
      <c r="H1695" s="10" t="s">
        <v>4912</v>
      </c>
      <c r="I1695" s="6">
        <v>0.31889000000000001</v>
      </c>
      <c r="J1695" s="6">
        <v>0.99907900000000005</v>
      </c>
      <c r="K1695" s="10" t="s">
        <v>4913</v>
      </c>
      <c r="L1695" s="10" t="s">
        <v>5</v>
      </c>
      <c r="M1695" s="10" t="s">
        <v>4913</v>
      </c>
      <c r="N1695" s="6">
        <v>7.1841399999999904</v>
      </c>
    </row>
    <row r="1696" spans="1:14" x14ac:dyDescent="0.2">
      <c r="A1696" s="65">
        <v>1692</v>
      </c>
      <c r="B1696" s="10" t="s">
        <v>171</v>
      </c>
      <c r="C1696" s="10">
        <v>17</v>
      </c>
      <c r="D1696" s="10">
        <v>72706228</v>
      </c>
      <c r="E1696" s="10">
        <v>82179800</v>
      </c>
      <c r="F1696" s="10">
        <v>300</v>
      </c>
      <c r="G1696" s="10" t="s">
        <v>4914</v>
      </c>
      <c r="H1696" s="10" t="s">
        <v>4915</v>
      </c>
      <c r="I1696" s="6">
        <v>0.14444199999999999</v>
      </c>
      <c r="J1696" s="6">
        <v>0.222135</v>
      </c>
      <c r="K1696" s="10" t="s">
        <v>4913</v>
      </c>
      <c r="N1696" s="6">
        <v>6.5763399999999903</v>
      </c>
    </row>
    <row r="1697" spans="1:14" x14ac:dyDescent="0.2">
      <c r="A1697" s="65">
        <v>1693</v>
      </c>
      <c r="B1697" s="10" t="s">
        <v>171</v>
      </c>
      <c r="C1697" s="10">
        <v>17</v>
      </c>
      <c r="D1697" s="10">
        <v>80783826</v>
      </c>
      <c r="E1697" s="10">
        <v>80783826</v>
      </c>
      <c r="F1697" s="10">
        <v>1</v>
      </c>
      <c r="G1697" s="10" t="s">
        <v>4916</v>
      </c>
      <c r="H1697" s="10" t="s">
        <v>4917</v>
      </c>
      <c r="I1697" s="6">
        <v>0.31735400000000002</v>
      </c>
      <c r="J1697" s="6">
        <v>0.99932200000000004</v>
      </c>
      <c r="K1697" s="10" t="s">
        <v>4918</v>
      </c>
      <c r="L1697" s="10" t="s">
        <v>5</v>
      </c>
      <c r="M1697" s="10" t="s">
        <v>4918</v>
      </c>
      <c r="N1697" s="6">
        <v>34.698700000000002</v>
      </c>
    </row>
    <row r="1698" spans="1:14" x14ac:dyDescent="0.2">
      <c r="A1698" s="65">
        <v>1694</v>
      </c>
      <c r="B1698" s="10" t="s">
        <v>171</v>
      </c>
      <c r="C1698" s="10">
        <v>17</v>
      </c>
      <c r="D1698" s="10">
        <v>81073478</v>
      </c>
      <c r="E1698" s="10">
        <v>81110567</v>
      </c>
      <c r="F1698" s="10">
        <v>3</v>
      </c>
      <c r="G1698" s="10" t="s">
        <v>4919</v>
      </c>
      <c r="H1698" s="10" t="s">
        <v>4920</v>
      </c>
      <c r="I1698" s="6">
        <v>0.53678899999999996</v>
      </c>
      <c r="J1698" s="6">
        <v>0.57628699999999999</v>
      </c>
      <c r="K1698" s="10" t="s">
        <v>4921</v>
      </c>
      <c r="L1698" s="10" t="s">
        <v>256</v>
      </c>
      <c r="M1698" s="10" t="s">
        <v>4921</v>
      </c>
      <c r="N1698" s="6">
        <v>15.3802799999999</v>
      </c>
    </row>
    <row r="1699" spans="1:14" x14ac:dyDescent="0.2">
      <c r="A1699" s="65">
        <v>1695</v>
      </c>
      <c r="B1699" s="10" t="s">
        <v>239</v>
      </c>
      <c r="C1699" s="10">
        <v>17</v>
      </c>
      <c r="D1699" s="10">
        <v>81101017</v>
      </c>
      <c r="E1699" s="10">
        <v>81120022</v>
      </c>
      <c r="F1699" s="10">
        <v>6</v>
      </c>
      <c r="G1699" s="10" t="s">
        <v>4922</v>
      </c>
      <c r="H1699" s="10" t="s">
        <v>4923</v>
      </c>
      <c r="I1699" s="6">
        <v>0.27974199999999999</v>
      </c>
      <c r="J1699" s="6">
        <v>0.378529</v>
      </c>
      <c r="K1699" s="10" t="s">
        <v>4924</v>
      </c>
      <c r="L1699" s="10" t="s">
        <v>370</v>
      </c>
      <c r="M1699" s="10" t="s">
        <v>4925</v>
      </c>
      <c r="N1699" s="6">
        <v>17.44285</v>
      </c>
    </row>
    <row r="1700" spans="1:14" x14ac:dyDescent="0.2">
      <c r="A1700" s="65">
        <v>1696</v>
      </c>
      <c r="B1700" s="10" t="s">
        <v>171</v>
      </c>
      <c r="C1700" s="10">
        <v>17</v>
      </c>
      <c r="D1700" s="10">
        <v>72706228</v>
      </c>
      <c r="E1700" s="10">
        <v>82179800</v>
      </c>
      <c r="F1700" s="10">
        <v>219</v>
      </c>
      <c r="G1700" s="10" t="s">
        <v>4926</v>
      </c>
      <c r="H1700" s="10" t="s">
        <v>4927</v>
      </c>
      <c r="I1700" s="6">
        <v>0.44611600000000001</v>
      </c>
      <c r="J1700" s="6">
        <v>0.21523</v>
      </c>
      <c r="K1700" s="10" t="s">
        <v>4928</v>
      </c>
      <c r="L1700" s="10" t="s">
        <v>4733</v>
      </c>
      <c r="M1700" s="10" t="s">
        <v>4929</v>
      </c>
      <c r="N1700" s="6">
        <v>5.05687</v>
      </c>
    </row>
    <row r="1701" spans="1:14" x14ac:dyDescent="0.2">
      <c r="A1701" s="65">
        <v>1697</v>
      </c>
      <c r="B1701" s="10" t="s">
        <v>171</v>
      </c>
      <c r="C1701" s="10">
        <v>17</v>
      </c>
      <c r="D1701" s="10">
        <v>81995040</v>
      </c>
      <c r="E1701" s="10">
        <v>82032852</v>
      </c>
      <c r="F1701" s="10">
        <v>6</v>
      </c>
      <c r="G1701" s="10" t="s">
        <v>4930</v>
      </c>
      <c r="H1701" s="10" t="s">
        <v>4931</v>
      </c>
      <c r="I1701" s="6">
        <v>0.10773000000000001</v>
      </c>
      <c r="J1701" s="6">
        <v>0.28421800000000003</v>
      </c>
      <c r="K1701" s="10" t="s">
        <v>4932</v>
      </c>
      <c r="L1701" s="10" t="s">
        <v>4933</v>
      </c>
      <c r="M1701" s="10" t="s">
        <v>4934</v>
      </c>
      <c r="N1701" s="6">
        <v>2.47174</v>
      </c>
    </row>
    <row r="1702" spans="1:14" x14ac:dyDescent="0.2">
      <c r="A1702" s="65">
        <v>1698</v>
      </c>
      <c r="B1702" s="10" t="s">
        <v>171</v>
      </c>
      <c r="C1702" s="10">
        <v>17</v>
      </c>
      <c r="D1702" s="10">
        <v>82119974</v>
      </c>
      <c r="E1702" s="10">
        <v>82233549</v>
      </c>
      <c r="F1702" s="10">
        <v>293</v>
      </c>
      <c r="G1702" s="10" t="s">
        <v>4935</v>
      </c>
      <c r="H1702" s="10" t="s">
        <v>4936</v>
      </c>
      <c r="I1702" s="6">
        <v>0.65723199999999904</v>
      </c>
      <c r="J1702" s="6">
        <v>1.6722899999999999E-2</v>
      </c>
      <c r="K1702" s="10" t="s">
        <v>4937</v>
      </c>
      <c r="L1702" s="10" t="s">
        <v>221</v>
      </c>
      <c r="M1702" s="10" t="s">
        <v>4937</v>
      </c>
      <c r="N1702" s="6"/>
    </row>
    <row r="1703" spans="1:14" x14ac:dyDescent="0.2">
      <c r="A1703" s="65">
        <v>1699</v>
      </c>
      <c r="B1703" s="10" t="s">
        <v>171</v>
      </c>
      <c r="C1703" s="10">
        <v>17</v>
      </c>
      <c r="D1703" s="10">
        <v>9873402</v>
      </c>
      <c r="E1703" s="10">
        <v>9902435</v>
      </c>
      <c r="F1703" s="10">
        <v>78</v>
      </c>
      <c r="G1703" s="10" t="s">
        <v>4938</v>
      </c>
      <c r="H1703" s="10" t="s">
        <v>4939</v>
      </c>
      <c r="I1703" s="6">
        <v>0.25876399999999999</v>
      </c>
      <c r="J1703" s="6">
        <v>4.1023900000000002E-2</v>
      </c>
      <c r="K1703" s="10" t="s">
        <v>4940</v>
      </c>
      <c r="L1703" s="10" t="s">
        <v>5</v>
      </c>
      <c r="M1703" s="10" t="s">
        <v>4940</v>
      </c>
      <c r="N1703" s="6">
        <v>7.8433199999999896</v>
      </c>
    </row>
    <row r="1704" spans="1:14" x14ac:dyDescent="0.2">
      <c r="A1704" s="65">
        <v>1700</v>
      </c>
      <c r="B1704" s="10" t="s">
        <v>171</v>
      </c>
      <c r="C1704" s="10">
        <v>18</v>
      </c>
      <c r="D1704" s="10">
        <v>1648722</v>
      </c>
      <c r="E1704" s="10">
        <v>1676815</v>
      </c>
      <c r="F1704" s="10">
        <v>18</v>
      </c>
      <c r="G1704" s="10" t="s">
        <v>4941</v>
      </c>
      <c r="H1704" s="10" t="s">
        <v>4942</v>
      </c>
      <c r="I1704" s="6">
        <v>0.66072200000000003</v>
      </c>
      <c r="J1704" s="6">
        <v>7.9719799999999993E-2</v>
      </c>
      <c r="K1704" s="10" t="s">
        <v>4943</v>
      </c>
      <c r="N1704" s="6">
        <v>7.0273500000000002</v>
      </c>
    </row>
    <row r="1705" spans="1:14" x14ac:dyDescent="0.2">
      <c r="A1705" s="65">
        <v>1701</v>
      </c>
      <c r="B1705" s="10" t="s">
        <v>171</v>
      </c>
      <c r="C1705" s="10">
        <v>18</v>
      </c>
      <c r="D1705" s="10">
        <v>1839338</v>
      </c>
      <c r="E1705" s="10">
        <v>1841370</v>
      </c>
      <c r="F1705" s="10">
        <v>5</v>
      </c>
      <c r="G1705" s="10" t="s">
        <v>4944</v>
      </c>
      <c r="H1705" s="10" t="s">
        <v>4945</v>
      </c>
      <c r="I1705" s="6">
        <v>0.14074500000000001</v>
      </c>
      <c r="J1705" s="6">
        <v>0.43224899999999999</v>
      </c>
      <c r="K1705" s="10" t="s">
        <v>4946</v>
      </c>
      <c r="N1705" s="6">
        <v>19.040849999999999</v>
      </c>
    </row>
    <row r="1706" spans="1:14" x14ac:dyDescent="0.2">
      <c r="A1706" s="65">
        <v>1702</v>
      </c>
      <c r="B1706" s="10" t="s">
        <v>171</v>
      </c>
      <c r="C1706" s="10">
        <v>18</v>
      </c>
      <c r="D1706" s="10">
        <v>658423</v>
      </c>
      <c r="E1706" s="10">
        <v>2889206</v>
      </c>
      <c r="F1706" s="10">
        <v>85</v>
      </c>
      <c r="G1706" s="10" t="s">
        <v>4947</v>
      </c>
      <c r="H1706" s="10" t="s">
        <v>4948</v>
      </c>
      <c r="I1706" s="6">
        <v>0.74612999999999996</v>
      </c>
      <c r="J1706" s="6">
        <v>0.324096</v>
      </c>
      <c r="K1706" s="10" t="s">
        <v>4946</v>
      </c>
      <c r="N1706" s="6">
        <v>5.60961</v>
      </c>
    </row>
    <row r="1707" spans="1:14" x14ac:dyDescent="0.2">
      <c r="A1707" s="65">
        <v>1703</v>
      </c>
      <c r="B1707" s="10" t="s">
        <v>171</v>
      </c>
      <c r="C1707" s="10">
        <v>18</v>
      </c>
      <c r="D1707" s="10">
        <v>23510059</v>
      </c>
      <c r="E1707" s="10">
        <v>23567545</v>
      </c>
      <c r="F1707" s="10">
        <v>23</v>
      </c>
      <c r="G1707" s="10" t="s">
        <v>4949</v>
      </c>
      <c r="H1707" s="10" t="s">
        <v>4950</v>
      </c>
      <c r="I1707" s="6">
        <v>0.459291</v>
      </c>
      <c r="J1707" s="6">
        <v>0.181676</v>
      </c>
      <c r="K1707" s="10" t="s">
        <v>4951</v>
      </c>
      <c r="L1707" s="10" t="s">
        <v>5</v>
      </c>
      <c r="M1707" s="10" t="s">
        <v>4951</v>
      </c>
      <c r="N1707" s="6">
        <v>24.83193</v>
      </c>
    </row>
    <row r="1708" spans="1:14" x14ac:dyDescent="0.2">
      <c r="A1708" s="65">
        <v>1704</v>
      </c>
      <c r="B1708" s="10" t="s">
        <v>171</v>
      </c>
      <c r="C1708" s="10">
        <v>18</v>
      </c>
      <c r="D1708" s="10">
        <v>24563216</v>
      </c>
      <c r="E1708" s="10">
        <v>24890932</v>
      </c>
      <c r="F1708" s="10">
        <v>19</v>
      </c>
      <c r="G1708" s="10" t="s">
        <v>4952</v>
      </c>
      <c r="H1708" s="10" t="s">
        <v>4953</v>
      </c>
      <c r="I1708" s="6">
        <v>0.19103600000000001</v>
      </c>
      <c r="J1708" s="6">
        <v>8.1732200000000005E-2</v>
      </c>
      <c r="K1708" s="10" t="s">
        <v>4954</v>
      </c>
      <c r="N1708" s="6">
        <v>8.5224299999999999</v>
      </c>
    </row>
    <row r="1709" spans="1:14" x14ac:dyDescent="0.2">
      <c r="A1709" s="65">
        <v>1705</v>
      </c>
      <c r="B1709" s="10" t="s">
        <v>171</v>
      </c>
      <c r="C1709" s="10">
        <v>18</v>
      </c>
      <c r="D1709" s="10">
        <v>24906458</v>
      </c>
      <c r="E1709" s="10">
        <v>26552657</v>
      </c>
      <c r="F1709" s="10">
        <v>45</v>
      </c>
      <c r="G1709" s="10" t="s">
        <v>4955</v>
      </c>
      <c r="H1709" s="10" t="s">
        <v>4956</v>
      </c>
      <c r="I1709" s="6">
        <v>0.45684000000000002</v>
      </c>
      <c r="J1709" s="6">
        <v>0.62971199999999905</v>
      </c>
      <c r="K1709" s="10" t="s">
        <v>4957</v>
      </c>
      <c r="N1709" s="6">
        <v>6.8883399999999897</v>
      </c>
    </row>
    <row r="1710" spans="1:14" x14ac:dyDescent="0.2">
      <c r="A1710" s="65">
        <v>1706</v>
      </c>
      <c r="B1710" s="10" t="s">
        <v>171</v>
      </c>
      <c r="C1710" s="10">
        <v>18</v>
      </c>
      <c r="D1710" s="10">
        <v>25582724</v>
      </c>
      <c r="E1710" s="10">
        <v>25617620</v>
      </c>
      <c r="F1710" s="10">
        <v>35</v>
      </c>
      <c r="G1710" s="10" t="s">
        <v>4958</v>
      </c>
      <c r="H1710" s="10" t="s">
        <v>4959</v>
      </c>
      <c r="I1710" s="6">
        <v>0.47524699999999998</v>
      </c>
      <c r="J1710" s="6">
        <v>8.3678199999999994E-2</v>
      </c>
      <c r="K1710" s="10" t="s">
        <v>4957</v>
      </c>
      <c r="N1710" s="6">
        <v>5.47438</v>
      </c>
    </row>
    <row r="1711" spans="1:14" x14ac:dyDescent="0.2">
      <c r="A1711" s="65">
        <v>1707</v>
      </c>
      <c r="B1711" s="10" t="s">
        <v>171</v>
      </c>
      <c r="C1711" s="10">
        <v>18</v>
      </c>
      <c r="D1711" s="10">
        <v>25864406</v>
      </c>
      <c r="E1711" s="10">
        <v>26388860</v>
      </c>
      <c r="F1711" s="10">
        <v>78</v>
      </c>
      <c r="G1711" s="10" t="s">
        <v>4960</v>
      </c>
      <c r="H1711" s="10" t="s">
        <v>4961</v>
      </c>
      <c r="I1711" s="6">
        <v>0.33207599999999998</v>
      </c>
      <c r="J1711" s="6">
        <v>3.5107300000000001E-2</v>
      </c>
      <c r="K1711" s="10" t="s">
        <v>4962</v>
      </c>
      <c r="N1711" s="6">
        <v>5.98109</v>
      </c>
    </row>
    <row r="1712" spans="1:14" x14ac:dyDescent="0.2">
      <c r="A1712" s="65">
        <v>1708</v>
      </c>
      <c r="B1712" s="10" t="s">
        <v>171</v>
      </c>
      <c r="C1712" s="10">
        <v>18</v>
      </c>
      <c r="D1712" s="10">
        <v>2658813</v>
      </c>
      <c r="E1712" s="10">
        <v>2816759</v>
      </c>
      <c r="F1712" s="10">
        <v>59</v>
      </c>
      <c r="G1712" s="10" t="s">
        <v>4963</v>
      </c>
      <c r="H1712" s="10" t="s">
        <v>4964</v>
      </c>
      <c r="I1712" s="6">
        <v>0.22419600000000001</v>
      </c>
      <c r="J1712" s="6">
        <v>4.1125099999999998E-2</v>
      </c>
      <c r="K1712" s="10" t="s">
        <v>4965</v>
      </c>
      <c r="L1712" s="10" t="s">
        <v>5</v>
      </c>
      <c r="M1712" s="10" t="s">
        <v>4965</v>
      </c>
      <c r="N1712" s="6">
        <v>10.39289</v>
      </c>
    </row>
    <row r="1713" spans="1:14" x14ac:dyDescent="0.2">
      <c r="A1713" s="65">
        <v>1709</v>
      </c>
      <c r="B1713" s="10" t="s">
        <v>239</v>
      </c>
      <c r="C1713" s="10">
        <v>18</v>
      </c>
      <c r="D1713" s="10">
        <v>28009427</v>
      </c>
      <c r="E1713" s="10">
        <v>28090554</v>
      </c>
      <c r="F1713" s="10">
        <v>23</v>
      </c>
      <c r="G1713" s="10" t="s">
        <v>4966</v>
      </c>
      <c r="H1713" s="10" t="s">
        <v>4967</v>
      </c>
      <c r="I1713" s="6">
        <v>0.645289</v>
      </c>
      <c r="J1713" s="6">
        <v>0.13569100000000001</v>
      </c>
      <c r="K1713" s="10" t="s">
        <v>4968</v>
      </c>
      <c r="L1713" s="10" t="s">
        <v>5</v>
      </c>
      <c r="M1713" s="10" t="s">
        <v>4968</v>
      </c>
      <c r="N1713" s="6">
        <v>3.83950999999999</v>
      </c>
    </row>
    <row r="1714" spans="1:14" x14ac:dyDescent="0.2">
      <c r="A1714" s="65">
        <v>1710</v>
      </c>
      <c r="B1714" s="10" t="s">
        <v>171</v>
      </c>
      <c r="C1714" s="10">
        <v>18</v>
      </c>
      <c r="D1714" s="10">
        <v>32503888</v>
      </c>
      <c r="E1714" s="10">
        <v>32674503</v>
      </c>
      <c r="F1714" s="10">
        <v>30</v>
      </c>
      <c r="G1714" s="10" t="s">
        <v>4969</v>
      </c>
      <c r="H1714" s="10" t="s">
        <v>4970</v>
      </c>
      <c r="I1714" s="6">
        <v>3.2329999999999998E-2</v>
      </c>
      <c r="J1714" s="6">
        <v>0.13665099999999999</v>
      </c>
      <c r="K1714" s="10" t="s">
        <v>4971</v>
      </c>
      <c r="N1714" s="6">
        <v>4.6402700000000001</v>
      </c>
    </row>
    <row r="1715" spans="1:14" x14ac:dyDescent="0.2">
      <c r="A1715" s="65">
        <v>1711</v>
      </c>
      <c r="B1715" s="10" t="s">
        <v>171</v>
      </c>
      <c r="C1715" s="10">
        <v>18</v>
      </c>
      <c r="D1715" s="10">
        <v>33004793</v>
      </c>
      <c r="E1715" s="10">
        <v>33308362</v>
      </c>
      <c r="F1715" s="10">
        <v>115</v>
      </c>
      <c r="G1715" s="10" t="s">
        <v>4972</v>
      </c>
      <c r="H1715" s="10" t="s">
        <v>4973</v>
      </c>
      <c r="I1715" s="6">
        <v>6.4811199999999999E-2</v>
      </c>
      <c r="J1715" s="6">
        <v>2.1381500000000001E-2</v>
      </c>
      <c r="K1715" s="10" t="s">
        <v>4974</v>
      </c>
      <c r="L1715" s="10" t="s">
        <v>5</v>
      </c>
      <c r="M1715" s="10" t="s">
        <v>4974</v>
      </c>
      <c r="N1715" s="6">
        <v>5.7289599999999998</v>
      </c>
    </row>
    <row r="1716" spans="1:14" x14ac:dyDescent="0.2">
      <c r="A1716" s="65">
        <v>1712</v>
      </c>
      <c r="B1716" s="10" t="s">
        <v>171</v>
      </c>
      <c r="C1716" s="10">
        <v>18</v>
      </c>
      <c r="D1716" s="10">
        <v>33645066</v>
      </c>
      <c r="E1716" s="10">
        <v>33693536</v>
      </c>
      <c r="F1716" s="10">
        <v>40</v>
      </c>
      <c r="G1716" s="10" t="s">
        <v>4975</v>
      </c>
      <c r="H1716" s="10" t="s">
        <v>4976</v>
      </c>
      <c r="I1716" s="6">
        <v>0.43632199999999999</v>
      </c>
      <c r="J1716" s="6">
        <v>0.118316</v>
      </c>
      <c r="K1716" s="10" t="s">
        <v>4977</v>
      </c>
      <c r="L1716" s="10" t="s">
        <v>5</v>
      </c>
      <c r="M1716" s="10" t="s">
        <v>4977</v>
      </c>
      <c r="N1716" s="6">
        <v>13.85844</v>
      </c>
    </row>
    <row r="1717" spans="1:14" x14ac:dyDescent="0.2">
      <c r="A1717" s="65">
        <v>1713</v>
      </c>
      <c r="B1717" s="10" t="s">
        <v>171</v>
      </c>
      <c r="C1717" s="10">
        <v>18</v>
      </c>
      <c r="D1717" s="10">
        <v>33127832</v>
      </c>
      <c r="E1717" s="10">
        <v>34026864</v>
      </c>
      <c r="F1717" s="10">
        <v>24</v>
      </c>
      <c r="G1717" s="10" t="s">
        <v>4978</v>
      </c>
      <c r="H1717" s="10" t="s">
        <v>4979</v>
      </c>
      <c r="I1717" s="6">
        <v>0.48980299999999999</v>
      </c>
      <c r="J1717" s="6">
        <v>0.22417400000000001</v>
      </c>
      <c r="K1717" s="10" t="s">
        <v>4980</v>
      </c>
      <c r="L1717" s="10" t="s">
        <v>5</v>
      </c>
      <c r="M1717" s="10" t="s">
        <v>4980</v>
      </c>
      <c r="N1717" s="6">
        <v>3.0938500000000002</v>
      </c>
    </row>
    <row r="1718" spans="1:14" x14ac:dyDescent="0.2">
      <c r="A1718" s="65">
        <v>1714</v>
      </c>
      <c r="B1718" s="10" t="s">
        <v>171</v>
      </c>
      <c r="C1718" s="10">
        <v>18</v>
      </c>
      <c r="D1718" s="10">
        <v>37086142</v>
      </c>
      <c r="E1718" s="10">
        <v>39471242</v>
      </c>
      <c r="F1718" s="10">
        <v>211</v>
      </c>
      <c r="G1718" s="10" t="s">
        <v>4981</v>
      </c>
      <c r="H1718" s="10" t="s">
        <v>4982</v>
      </c>
      <c r="I1718" s="6">
        <v>0.135852</v>
      </c>
      <c r="J1718" s="6">
        <v>2.6760800000000001E-2</v>
      </c>
      <c r="K1718" s="10" t="s">
        <v>4983</v>
      </c>
      <c r="L1718" s="10" t="s">
        <v>5</v>
      </c>
      <c r="M1718" s="10" t="s">
        <v>4983</v>
      </c>
      <c r="N1718" s="6">
        <v>3.11273</v>
      </c>
    </row>
    <row r="1719" spans="1:14" x14ac:dyDescent="0.2">
      <c r="A1719" s="65">
        <v>1715</v>
      </c>
      <c r="B1719" s="10" t="s">
        <v>171</v>
      </c>
      <c r="C1719" s="10">
        <v>18</v>
      </c>
      <c r="D1719" s="10">
        <v>38584120</v>
      </c>
      <c r="E1719" s="10">
        <v>38606386</v>
      </c>
      <c r="F1719" s="10">
        <v>7</v>
      </c>
      <c r="G1719" s="10" t="s">
        <v>4984</v>
      </c>
      <c r="H1719" s="10" t="s">
        <v>4985</v>
      </c>
      <c r="I1719" s="6">
        <v>0.74219399999999902</v>
      </c>
      <c r="J1719" s="6">
        <v>0.21013999999999999</v>
      </c>
      <c r="K1719" s="10" t="s">
        <v>4983</v>
      </c>
      <c r="N1719" s="6">
        <v>5.8226399999999998</v>
      </c>
    </row>
    <row r="1720" spans="1:14" x14ac:dyDescent="0.2">
      <c r="A1720" s="65">
        <v>1716</v>
      </c>
      <c r="B1720" s="10" t="s">
        <v>171</v>
      </c>
      <c r="C1720" s="10">
        <v>18</v>
      </c>
      <c r="D1720" s="10">
        <v>37268298</v>
      </c>
      <c r="E1720" s="10">
        <v>40027124</v>
      </c>
      <c r="F1720" s="10">
        <v>394</v>
      </c>
      <c r="G1720" s="10" t="s">
        <v>4986</v>
      </c>
      <c r="H1720" s="10" t="s">
        <v>4987</v>
      </c>
      <c r="I1720" s="6">
        <v>0.93792900000000001</v>
      </c>
      <c r="J1720" s="6">
        <v>4.1982999999999999E-2</v>
      </c>
      <c r="K1720" s="10" t="s">
        <v>4983</v>
      </c>
      <c r="N1720" s="6">
        <v>5.3991499999999997</v>
      </c>
    </row>
    <row r="1721" spans="1:14" x14ac:dyDescent="0.2">
      <c r="A1721" s="65">
        <v>1717</v>
      </c>
      <c r="B1721" s="10" t="s">
        <v>171</v>
      </c>
      <c r="C1721" s="10">
        <v>18</v>
      </c>
      <c r="D1721" s="10">
        <v>40495492</v>
      </c>
      <c r="E1721" s="10">
        <v>45258512</v>
      </c>
      <c r="F1721" s="10">
        <v>308</v>
      </c>
      <c r="G1721" s="10" t="s">
        <v>4988</v>
      </c>
      <c r="H1721" s="10" t="s">
        <v>4989</v>
      </c>
      <c r="I1721" s="6">
        <v>8.3162899999999901E-2</v>
      </c>
      <c r="J1721" s="6">
        <v>0.14155400000000001</v>
      </c>
      <c r="K1721" s="10" t="s">
        <v>4990</v>
      </c>
      <c r="N1721" s="6">
        <v>4.7134900000000002</v>
      </c>
    </row>
    <row r="1722" spans="1:14" x14ac:dyDescent="0.2">
      <c r="A1722" s="65">
        <v>1718</v>
      </c>
      <c r="B1722" s="10" t="s">
        <v>171</v>
      </c>
      <c r="C1722" s="10">
        <v>18</v>
      </c>
      <c r="D1722" s="10">
        <v>41889017</v>
      </c>
      <c r="E1722" s="10">
        <v>42114030</v>
      </c>
      <c r="F1722" s="10">
        <v>27</v>
      </c>
      <c r="G1722" s="10" t="s">
        <v>4991</v>
      </c>
      <c r="H1722" s="10" t="s">
        <v>4992</v>
      </c>
      <c r="I1722" s="6">
        <v>0.50628499999999999</v>
      </c>
      <c r="J1722" s="6">
        <v>0.28875800000000001</v>
      </c>
      <c r="K1722" s="10" t="s">
        <v>4990</v>
      </c>
      <c r="L1722" s="10" t="s">
        <v>5</v>
      </c>
      <c r="M1722" s="10" t="s">
        <v>4990</v>
      </c>
      <c r="N1722" s="6">
        <v>13.50741</v>
      </c>
    </row>
    <row r="1723" spans="1:14" x14ac:dyDescent="0.2">
      <c r="A1723" s="65">
        <v>1719</v>
      </c>
      <c r="B1723" s="10" t="s">
        <v>171</v>
      </c>
      <c r="C1723" s="10">
        <v>18</v>
      </c>
      <c r="D1723" s="10">
        <v>42349455</v>
      </c>
      <c r="E1723" s="10">
        <v>42572098</v>
      </c>
      <c r="F1723" s="10">
        <v>115</v>
      </c>
      <c r="G1723" s="10" t="s">
        <v>4993</v>
      </c>
      <c r="H1723" s="10" t="s">
        <v>4994</v>
      </c>
      <c r="I1723" s="6">
        <v>0.205984</v>
      </c>
      <c r="J1723" s="6">
        <v>6.0936299999999999E-2</v>
      </c>
      <c r="K1723" s="10" t="s">
        <v>4995</v>
      </c>
      <c r="N1723" s="6">
        <v>7.6957699999999898</v>
      </c>
    </row>
    <row r="1724" spans="1:14" x14ac:dyDescent="0.2">
      <c r="A1724" s="65">
        <v>1720</v>
      </c>
      <c r="B1724" s="10" t="s">
        <v>171</v>
      </c>
      <c r="C1724" s="10">
        <v>18</v>
      </c>
      <c r="D1724" s="10">
        <v>43054888</v>
      </c>
      <c r="E1724" s="10">
        <v>43509343</v>
      </c>
      <c r="F1724" s="10">
        <v>13</v>
      </c>
      <c r="G1724" s="10" t="s">
        <v>4996</v>
      </c>
      <c r="H1724" s="10" t="s">
        <v>4997</v>
      </c>
      <c r="I1724" s="6">
        <v>3.2911900000000001E-2</v>
      </c>
      <c r="J1724" s="6">
        <v>0.331872</v>
      </c>
      <c r="K1724" s="10" t="s">
        <v>4995</v>
      </c>
      <c r="L1724" s="10" t="s">
        <v>5</v>
      </c>
      <c r="M1724" s="10" t="s">
        <v>4995</v>
      </c>
      <c r="N1724" s="6">
        <v>6.2428400000000002</v>
      </c>
    </row>
    <row r="1725" spans="1:14" x14ac:dyDescent="0.2">
      <c r="A1725" s="65">
        <v>1721</v>
      </c>
      <c r="B1725" s="10" t="s">
        <v>171</v>
      </c>
      <c r="C1725" s="10">
        <v>18</v>
      </c>
      <c r="D1725" s="10">
        <v>43125577</v>
      </c>
      <c r="E1725" s="10">
        <v>43170490</v>
      </c>
      <c r="F1725" s="10">
        <v>81</v>
      </c>
      <c r="G1725" s="10" t="s">
        <v>4998</v>
      </c>
      <c r="H1725" s="10" t="s">
        <v>4999</v>
      </c>
      <c r="I1725" s="6">
        <v>0.37261699999999998</v>
      </c>
      <c r="J1725" s="6">
        <v>2.8660600000000001E-2</v>
      </c>
      <c r="K1725" s="10" t="s">
        <v>4995</v>
      </c>
      <c r="N1725" s="6">
        <v>8.7433099999999992</v>
      </c>
    </row>
    <row r="1726" spans="1:14" x14ac:dyDescent="0.2">
      <c r="A1726" s="65">
        <v>1722</v>
      </c>
      <c r="B1726" s="10" t="s">
        <v>171</v>
      </c>
      <c r="C1726" s="10">
        <v>18</v>
      </c>
      <c r="D1726" s="10">
        <v>45015111</v>
      </c>
      <c r="E1726" s="10">
        <v>45026126</v>
      </c>
      <c r="F1726" s="10">
        <v>13</v>
      </c>
      <c r="G1726" s="10" t="s">
        <v>5000</v>
      </c>
      <c r="H1726" s="10" t="s">
        <v>5001</v>
      </c>
      <c r="I1726" s="6">
        <v>0.29384300000000002</v>
      </c>
      <c r="J1726" s="6">
        <v>0.12783599999999901</v>
      </c>
      <c r="K1726" s="10" t="s">
        <v>5002</v>
      </c>
      <c r="L1726" s="10" t="s">
        <v>5</v>
      </c>
      <c r="M1726" s="10" t="s">
        <v>5002</v>
      </c>
      <c r="N1726" s="6">
        <v>8.9026099999999992</v>
      </c>
    </row>
    <row r="1727" spans="1:14" x14ac:dyDescent="0.2">
      <c r="A1727" s="65">
        <v>1723</v>
      </c>
      <c r="B1727" s="10" t="s">
        <v>171</v>
      </c>
      <c r="C1727" s="10">
        <v>18</v>
      </c>
      <c r="D1727" s="10">
        <v>45163906</v>
      </c>
      <c r="E1727" s="10">
        <v>45390815</v>
      </c>
      <c r="F1727" s="10">
        <v>49</v>
      </c>
      <c r="G1727" s="10" t="s">
        <v>5003</v>
      </c>
      <c r="H1727" s="10" t="s">
        <v>5004</v>
      </c>
      <c r="I1727" s="6">
        <v>0.26718700000000001</v>
      </c>
      <c r="J1727" s="6">
        <v>0.15348699999999901</v>
      </c>
      <c r="K1727" s="10" t="s">
        <v>5005</v>
      </c>
      <c r="L1727" s="10" t="s">
        <v>5</v>
      </c>
      <c r="M1727" s="10" t="s">
        <v>5005</v>
      </c>
      <c r="N1727" s="6">
        <v>6.4488500000000002</v>
      </c>
    </row>
    <row r="1728" spans="1:14" x14ac:dyDescent="0.2">
      <c r="A1728" s="65">
        <v>1724</v>
      </c>
      <c r="B1728" s="10" t="s">
        <v>171</v>
      </c>
      <c r="C1728" s="10">
        <v>18</v>
      </c>
      <c r="D1728" s="10">
        <v>46924751</v>
      </c>
      <c r="E1728" s="10">
        <v>49110041</v>
      </c>
      <c r="F1728" s="10">
        <v>101</v>
      </c>
      <c r="G1728" s="10" t="s">
        <v>5006</v>
      </c>
      <c r="H1728" s="10" t="s">
        <v>5007</v>
      </c>
      <c r="I1728" s="6">
        <v>0.39418399999999998</v>
      </c>
      <c r="J1728" s="6">
        <v>0.10269</v>
      </c>
      <c r="K1728" s="10" t="s">
        <v>5008</v>
      </c>
      <c r="N1728" s="6">
        <v>6.8834099999999996</v>
      </c>
    </row>
    <row r="1729" spans="1:14" x14ac:dyDescent="0.2">
      <c r="A1729" s="65">
        <v>1725</v>
      </c>
      <c r="B1729" s="10" t="s">
        <v>171</v>
      </c>
      <c r="C1729" s="10">
        <v>18</v>
      </c>
      <c r="D1729" s="10">
        <v>47275589</v>
      </c>
      <c r="E1729" s="10">
        <v>49844644</v>
      </c>
      <c r="F1729" s="10">
        <v>331</v>
      </c>
      <c r="G1729" s="10" t="s">
        <v>5009</v>
      </c>
      <c r="H1729" s="10" t="s">
        <v>5010</v>
      </c>
      <c r="I1729" s="6">
        <v>0.76034999999999997</v>
      </c>
      <c r="J1729" s="6">
        <v>0.20025200000000001</v>
      </c>
      <c r="K1729" s="10" t="s">
        <v>5011</v>
      </c>
      <c r="L1729" s="10" t="s">
        <v>5</v>
      </c>
      <c r="M1729" s="10" t="s">
        <v>5011</v>
      </c>
      <c r="N1729" s="6">
        <v>3.9635500000000001</v>
      </c>
    </row>
    <row r="1730" spans="1:14" x14ac:dyDescent="0.2">
      <c r="A1730" s="65">
        <v>1726</v>
      </c>
      <c r="B1730" s="10" t="s">
        <v>171</v>
      </c>
      <c r="C1730" s="10">
        <v>18</v>
      </c>
      <c r="D1730" s="10">
        <v>47275589</v>
      </c>
      <c r="E1730" s="10">
        <v>49617523</v>
      </c>
      <c r="F1730" s="10">
        <v>318</v>
      </c>
      <c r="G1730" s="10" t="s">
        <v>5012</v>
      </c>
      <c r="H1730" s="10" t="s">
        <v>5013</v>
      </c>
      <c r="I1730" s="6">
        <v>0.55967500000000003</v>
      </c>
      <c r="J1730" s="6">
        <v>0.275399</v>
      </c>
      <c r="K1730" s="10" t="s">
        <v>5011</v>
      </c>
      <c r="L1730" s="10" t="s">
        <v>5</v>
      </c>
      <c r="M1730" s="10" t="s">
        <v>5011</v>
      </c>
      <c r="N1730" s="6">
        <v>2.0205599999999899</v>
      </c>
    </row>
    <row r="1731" spans="1:14" x14ac:dyDescent="0.2">
      <c r="A1731" s="65">
        <v>1727</v>
      </c>
      <c r="B1731" s="10" t="s">
        <v>171</v>
      </c>
      <c r="C1731" s="10">
        <v>18</v>
      </c>
      <c r="D1731" s="10">
        <v>48394843</v>
      </c>
      <c r="E1731" s="10">
        <v>48398625</v>
      </c>
      <c r="F1731" s="10">
        <v>2</v>
      </c>
      <c r="G1731" s="10" t="s">
        <v>5014</v>
      </c>
      <c r="H1731" s="10" t="s">
        <v>5015</v>
      </c>
      <c r="I1731" s="6">
        <v>0.54198999999999997</v>
      </c>
      <c r="J1731" s="6">
        <v>0.94678899999999999</v>
      </c>
      <c r="K1731" s="10" t="s">
        <v>5016</v>
      </c>
      <c r="L1731" s="10" t="s">
        <v>5</v>
      </c>
      <c r="M1731" s="10" t="s">
        <v>5011</v>
      </c>
      <c r="N1731" s="6">
        <v>12.677910000000001</v>
      </c>
    </row>
    <row r="1732" spans="1:14" x14ac:dyDescent="0.2">
      <c r="A1732" s="65">
        <v>1728</v>
      </c>
      <c r="B1732" s="10" t="s">
        <v>171</v>
      </c>
      <c r="C1732" s="10">
        <v>18</v>
      </c>
      <c r="D1732" s="10">
        <v>52898966</v>
      </c>
      <c r="E1732" s="10">
        <v>52915447</v>
      </c>
      <c r="F1732" s="10">
        <v>2</v>
      </c>
      <c r="G1732" s="10" t="s">
        <v>5017</v>
      </c>
      <c r="H1732" s="10" t="s">
        <v>5018</v>
      </c>
      <c r="I1732" s="6">
        <v>6.9047899999999995E-2</v>
      </c>
      <c r="J1732" s="6">
        <v>0.94019200000000003</v>
      </c>
      <c r="K1732" s="10" t="s">
        <v>5019</v>
      </c>
      <c r="L1732" s="10" t="s">
        <v>5</v>
      </c>
      <c r="M1732" s="10" t="s">
        <v>5019</v>
      </c>
      <c r="N1732" s="6">
        <v>7.3475000000000001</v>
      </c>
    </row>
    <row r="1733" spans="1:14" x14ac:dyDescent="0.2">
      <c r="A1733" s="65">
        <v>1729</v>
      </c>
      <c r="B1733" s="10" t="s">
        <v>171</v>
      </c>
      <c r="C1733" s="10">
        <v>18</v>
      </c>
      <c r="D1733" s="10">
        <v>51780050</v>
      </c>
      <c r="E1733" s="10">
        <v>54122842</v>
      </c>
      <c r="F1733" s="10">
        <v>253</v>
      </c>
      <c r="G1733" s="10" t="s">
        <v>5020</v>
      </c>
      <c r="H1733" s="10" t="s">
        <v>5021</v>
      </c>
      <c r="I1733" s="6">
        <v>0.88417800000000002</v>
      </c>
      <c r="J1733" s="6">
        <v>0.33772099999999999</v>
      </c>
      <c r="K1733" s="10" t="s">
        <v>5019</v>
      </c>
      <c r="L1733" s="10" t="s">
        <v>5</v>
      </c>
      <c r="M1733" s="10" t="s">
        <v>5019</v>
      </c>
      <c r="N1733" s="6">
        <v>3.4401000000000002</v>
      </c>
    </row>
    <row r="1734" spans="1:14" x14ac:dyDescent="0.2">
      <c r="A1734" s="65">
        <v>1730</v>
      </c>
      <c r="B1734" s="10" t="s">
        <v>171</v>
      </c>
      <c r="C1734" s="10">
        <v>18</v>
      </c>
      <c r="D1734" s="10">
        <v>54805177</v>
      </c>
      <c r="E1734" s="10">
        <v>54842602</v>
      </c>
      <c r="F1734" s="10">
        <v>46</v>
      </c>
      <c r="G1734" s="10" t="s">
        <v>5022</v>
      </c>
      <c r="H1734" s="10" t="s">
        <v>5023</v>
      </c>
      <c r="I1734" s="6">
        <v>0.230103</v>
      </c>
      <c r="J1734" s="6">
        <v>7.4253600000000003E-2</v>
      </c>
      <c r="K1734" s="10" t="s">
        <v>5024</v>
      </c>
      <c r="L1734" s="10" t="s">
        <v>5</v>
      </c>
      <c r="M1734" s="10" t="s">
        <v>5024</v>
      </c>
      <c r="N1734" s="6">
        <v>13.3663899999999</v>
      </c>
    </row>
    <row r="1735" spans="1:14" x14ac:dyDescent="0.2">
      <c r="A1735" s="65">
        <v>1731</v>
      </c>
      <c r="B1735" s="10" t="s">
        <v>171</v>
      </c>
      <c r="C1735" s="10">
        <v>18</v>
      </c>
      <c r="D1735" s="10">
        <v>51750647</v>
      </c>
      <c r="E1735" s="10">
        <v>56001187</v>
      </c>
      <c r="F1735" s="10">
        <v>294</v>
      </c>
      <c r="G1735" s="10" t="s">
        <v>5025</v>
      </c>
      <c r="H1735" s="10" t="s">
        <v>5026</v>
      </c>
      <c r="I1735" s="6">
        <v>0.35618300000000003</v>
      </c>
      <c r="J1735" s="6">
        <v>5.0476100000000003E-2</v>
      </c>
      <c r="K1735" s="10" t="s">
        <v>5027</v>
      </c>
      <c r="L1735" s="10" t="s">
        <v>5</v>
      </c>
      <c r="M1735" s="10" t="s">
        <v>5027</v>
      </c>
      <c r="N1735" s="6">
        <v>0.49304999999999999</v>
      </c>
    </row>
    <row r="1736" spans="1:14" x14ac:dyDescent="0.2">
      <c r="A1736" s="65">
        <v>1732</v>
      </c>
      <c r="B1736" s="10" t="s">
        <v>171</v>
      </c>
      <c r="C1736" s="10">
        <v>18</v>
      </c>
      <c r="D1736" s="10">
        <v>55668281</v>
      </c>
      <c r="E1736" s="10">
        <v>55668281</v>
      </c>
      <c r="F1736" s="10">
        <v>1</v>
      </c>
      <c r="G1736" s="10" t="s">
        <v>5028</v>
      </c>
      <c r="H1736" s="10" t="s">
        <v>5029</v>
      </c>
      <c r="I1736" s="6">
        <v>5.2454300000000002E-2</v>
      </c>
      <c r="J1736" s="6">
        <v>0.99706600000000001</v>
      </c>
      <c r="K1736" s="10" t="s">
        <v>5027</v>
      </c>
      <c r="N1736" s="6">
        <v>7.0911899999999903</v>
      </c>
    </row>
    <row r="1737" spans="1:14" x14ac:dyDescent="0.2">
      <c r="A1737" s="65">
        <v>1733</v>
      </c>
      <c r="B1737" s="10" t="s">
        <v>171</v>
      </c>
      <c r="C1737" s="10">
        <v>18</v>
      </c>
      <c r="D1737" s="10">
        <v>59208996</v>
      </c>
      <c r="E1737" s="10">
        <v>59214505</v>
      </c>
      <c r="F1737" s="10">
        <v>11</v>
      </c>
      <c r="G1737" s="10" t="s">
        <v>5030</v>
      </c>
      <c r="H1737" s="10" t="s">
        <v>5031</v>
      </c>
      <c r="I1737" s="6">
        <v>0.16539899999999999</v>
      </c>
      <c r="J1737" s="6">
        <v>0.15828699999999901</v>
      </c>
      <c r="K1737" s="10" t="s">
        <v>5032</v>
      </c>
      <c r="N1737" s="6">
        <v>17.226939999999999</v>
      </c>
    </row>
    <row r="1738" spans="1:14" x14ac:dyDescent="0.2">
      <c r="A1738" s="65">
        <v>1734</v>
      </c>
      <c r="B1738" s="10" t="s">
        <v>171</v>
      </c>
      <c r="C1738" s="10">
        <v>18</v>
      </c>
      <c r="D1738" s="10">
        <v>60012410</v>
      </c>
      <c r="E1738" s="10">
        <v>60045979</v>
      </c>
      <c r="F1738" s="10">
        <v>21</v>
      </c>
      <c r="G1738" s="10" t="s">
        <v>5033</v>
      </c>
      <c r="H1738" s="10" t="s">
        <v>5034</v>
      </c>
      <c r="I1738" s="6">
        <v>0.74623700000000004</v>
      </c>
      <c r="J1738" s="6">
        <v>7.0391399999999896E-2</v>
      </c>
      <c r="K1738" s="10" t="s">
        <v>5035</v>
      </c>
      <c r="N1738" s="6">
        <v>18.41469</v>
      </c>
    </row>
    <row r="1739" spans="1:14" x14ac:dyDescent="0.2">
      <c r="A1739" s="65">
        <v>1735</v>
      </c>
      <c r="B1739" s="10" t="s">
        <v>239</v>
      </c>
      <c r="C1739" s="10">
        <v>18</v>
      </c>
      <c r="D1739" s="10">
        <v>60135482</v>
      </c>
      <c r="E1739" s="10">
        <v>60182196</v>
      </c>
      <c r="F1739" s="10">
        <v>6</v>
      </c>
      <c r="G1739" s="10" t="s">
        <v>5036</v>
      </c>
      <c r="H1739" s="10" t="s">
        <v>5037</v>
      </c>
      <c r="I1739" s="6">
        <v>6.9348999999999994E-2</v>
      </c>
      <c r="J1739" s="6">
        <v>0.69896499999999995</v>
      </c>
      <c r="K1739" s="10" t="s">
        <v>152</v>
      </c>
      <c r="N1739" s="6">
        <v>164.97810999999999</v>
      </c>
    </row>
    <row r="1740" spans="1:14" x14ac:dyDescent="0.2">
      <c r="A1740" s="65">
        <v>1736</v>
      </c>
      <c r="B1740" s="10" t="s">
        <v>171</v>
      </c>
      <c r="C1740" s="10">
        <v>18</v>
      </c>
      <c r="D1740" s="10">
        <v>60172536</v>
      </c>
      <c r="E1740" s="10">
        <v>60183864</v>
      </c>
      <c r="F1740" s="10">
        <v>2</v>
      </c>
      <c r="G1740" s="10" t="s">
        <v>5038</v>
      </c>
      <c r="H1740" s="10" t="s">
        <v>5039</v>
      </c>
      <c r="I1740" s="6">
        <v>0.234287</v>
      </c>
      <c r="J1740" s="6">
        <v>0.94969999999999999</v>
      </c>
      <c r="K1740" s="10" t="s">
        <v>152</v>
      </c>
      <c r="N1740" s="6">
        <v>162.57897</v>
      </c>
    </row>
    <row r="1741" spans="1:14" x14ac:dyDescent="0.2">
      <c r="A1741" s="65">
        <v>1737</v>
      </c>
      <c r="B1741" s="10" t="s">
        <v>171</v>
      </c>
      <c r="C1741" s="10">
        <v>18</v>
      </c>
      <c r="D1741" s="10">
        <v>60212394</v>
      </c>
      <c r="E1741" s="10">
        <v>62431666</v>
      </c>
      <c r="F1741" s="10">
        <v>25</v>
      </c>
      <c r="G1741" s="10" t="s">
        <v>5040</v>
      </c>
      <c r="H1741" s="10" t="s">
        <v>5041</v>
      </c>
      <c r="I1741" s="6">
        <v>6.0495500000000001E-2</v>
      </c>
      <c r="J1741" s="6">
        <v>0.88619099999999995</v>
      </c>
      <c r="K1741" s="10" t="s">
        <v>152</v>
      </c>
      <c r="N1741" s="6">
        <v>15.572649999999999</v>
      </c>
    </row>
    <row r="1742" spans="1:14" x14ac:dyDescent="0.2">
      <c r="A1742" s="65">
        <v>1738</v>
      </c>
      <c r="B1742" s="10" t="s">
        <v>171</v>
      </c>
      <c r="C1742" s="10">
        <v>18</v>
      </c>
      <c r="D1742" s="10">
        <v>60245552</v>
      </c>
      <c r="E1742" s="10">
        <v>60245552</v>
      </c>
      <c r="F1742" s="10">
        <v>1</v>
      </c>
      <c r="G1742" s="10" t="s">
        <v>5042</v>
      </c>
      <c r="H1742" s="10" t="s">
        <v>5043</v>
      </c>
      <c r="I1742" s="6">
        <v>0.33394699999999999</v>
      </c>
      <c r="J1742" s="6">
        <v>0.99734599999999995</v>
      </c>
      <c r="K1742" s="10" t="s">
        <v>152</v>
      </c>
      <c r="N1742" s="6">
        <v>76.454470000000001</v>
      </c>
    </row>
    <row r="1743" spans="1:14" x14ac:dyDescent="0.2">
      <c r="A1743" s="65">
        <v>1739</v>
      </c>
      <c r="B1743" s="10" t="s">
        <v>171</v>
      </c>
      <c r="C1743" s="10">
        <v>18</v>
      </c>
      <c r="D1743" s="10">
        <v>60299874</v>
      </c>
      <c r="E1743" s="10">
        <v>60338751</v>
      </c>
      <c r="F1743" s="10">
        <v>11</v>
      </c>
      <c r="G1743" s="10" t="s">
        <v>5044</v>
      </c>
      <c r="H1743" s="10" t="s">
        <v>5045</v>
      </c>
      <c r="I1743" s="6">
        <v>0.279198</v>
      </c>
      <c r="J1743" s="6">
        <v>0.174591</v>
      </c>
      <c r="K1743" s="10" t="s">
        <v>152</v>
      </c>
      <c r="N1743" s="6">
        <v>65.671009999999995</v>
      </c>
    </row>
    <row r="1744" spans="1:14" x14ac:dyDescent="0.2">
      <c r="A1744" s="65">
        <v>1740</v>
      </c>
      <c r="B1744" s="10" t="s">
        <v>239</v>
      </c>
      <c r="C1744" s="10">
        <v>18</v>
      </c>
      <c r="D1744" s="10">
        <v>60371544</v>
      </c>
      <c r="E1744" s="10">
        <v>60371544</v>
      </c>
      <c r="F1744" s="10">
        <v>1</v>
      </c>
      <c r="G1744" s="10" t="s">
        <v>5046</v>
      </c>
      <c r="H1744" s="10" t="s">
        <v>5047</v>
      </c>
      <c r="I1744" s="6">
        <v>1.03209999999999E-2</v>
      </c>
      <c r="J1744" s="6">
        <v>0.96959200000000001</v>
      </c>
      <c r="K1744" s="10" t="s">
        <v>152</v>
      </c>
      <c r="L1744" s="10" t="s">
        <v>161</v>
      </c>
      <c r="M1744" s="10" t="s">
        <v>152</v>
      </c>
      <c r="N1744" s="6"/>
    </row>
    <row r="1745" spans="1:14" x14ac:dyDescent="0.2">
      <c r="A1745" s="65">
        <v>1741</v>
      </c>
      <c r="B1745" s="10" t="s">
        <v>171</v>
      </c>
      <c r="C1745" s="10">
        <v>18</v>
      </c>
      <c r="D1745" s="10">
        <v>60365375</v>
      </c>
      <c r="E1745" s="10">
        <v>60420649</v>
      </c>
      <c r="F1745" s="10">
        <v>33</v>
      </c>
      <c r="G1745" s="10" t="s">
        <v>5048</v>
      </c>
      <c r="H1745" s="10" t="s">
        <v>5049</v>
      </c>
      <c r="I1745" s="6">
        <v>1.9243900000000001E-2</v>
      </c>
      <c r="J1745" s="6">
        <v>8.7159500000000001E-2</v>
      </c>
      <c r="K1745" s="10" t="s">
        <v>152</v>
      </c>
      <c r="N1745" s="6">
        <v>57.795809999999904</v>
      </c>
    </row>
    <row r="1746" spans="1:14" x14ac:dyDescent="0.2">
      <c r="A1746" s="65">
        <v>1742</v>
      </c>
      <c r="B1746" s="10" t="s">
        <v>239</v>
      </c>
      <c r="C1746" s="10">
        <v>18</v>
      </c>
      <c r="D1746" s="10">
        <v>58871583</v>
      </c>
      <c r="E1746" s="10">
        <v>61862189</v>
      </c>
      <c r="F1746" s="10">
        <v>1336</v>
      </c>
      <c r="G1746" s="10" t="s">
        <v>5050</v>
      </c>
      <c r="H1746" s="10" t="s">
        <v>5051</v>
      </c>
      <c r="I1746" s="6">
        <v>2.21059999999999E-2</v>
      </c>
      <c r="J1746" s="6">
        <v>9.9259899999999998E-2</v>
      </c>
      <c r="K1746" s="10" t="s">
        <v>152</v>
      </c>
      <c r="N1746" s="6">
        <v>1.2911699999999999</v>
      </c>
    </row>
    <row r="1747" spans="1:14" x14ac:dyDescent="0.2">
      <c r="A1747" s="65">
        <v>1743</v>
      </c>
      <c r="B1747" s="10" t="s">
        <v>171</v>
      </c>
      <c r="C1747" s="10">
        <v>18</v>
      </c>
      <c r="D1747" s="10">
        <v>63039369</v>
      </c>
      <c r="E1747" s="10">
        <v>63099722</v>
      </c>
      <c r="F1747" s="10">
        <v>21</v>
      </c>
      <c r="G1747" s="10" t="s">
        <v>5052</v>
      </c>
      <c r="H1747" s="10" t="s">
        <v>5053</v>
      </c>
      <c r="I1747" s="6">
        <v>0.468472</v>
      </c>
      <c r="J1747" s="6">
        <v>0.108123</v>
      </c>
      <c r="K1747" s="10" t="s">
        <v>5054</v>
      </c>
      <c r="N1747" s="6">
        <v>7.5369099999999998</v>
      </c>
    </row>
    <row r="1748" spans="1:14" x14ac:dyDescent="0.2">
      <c r="A1748" s="65">
        <v>1744</v>
      </c>
      <c r="B1748" s="10" t="s">
        <v>171</v>
      </c>
      <c r="C1748" s="10">
        <v>18</v>
      </c>
      <c r="D1748" s="10">
        <v>63178651</v>
      </c>
      <c r="E1748" s="10">
        <v>63211650</v>
      </c>
      <c r="F1748" s="10">
        <v>10</v>
      </c>
      <c r="G1748" s="10" t="s">
        <v>5055</v>
      </c>
      <c r="H1748" s="10" t="s">
        <v>5056</v>
      </c>
      <c r="I1748" s="6">
        <v>0.24720500000000001</v>
      </c>
      <c r="J1748" s="6">
        <v>0.29919499999999999</v>
      </c>
      <c r="K1748" s="10" t="s">
        <v>5054</v>
      </c>
      <c r="L1748" s="10" t="s">
        <v>5</v>
      </c>
      <c r="M1748" s="10" t="s">
        <v>5054</v>
      </c>
      <c r="N1748" s="6">
        <v>9.0448299999999993</v>
      </c>
    </row>
    <row r="1749" spans="1:14" x14ac:dyDescent="0.2">
      <c r="A1749" s="65">
        <v>1745</v>
      </c>
      <c r="B1749" s="10" t="s">
        <v>171</v>
      </c>
      <c r="C1749" s="10">
        <v>18</v>
      </c>
      <c r="D1749" s="10">
        <v>65615756</v>
      </c>
      <c r="E1749" s="10">
        <v>65783427</v>
      </c>
      <c r="F1749" s="10">
        <v>34</v>
      </c>
      <c r="G1749" s="10" t="s">
        <v>5057</v>
      </c>
      <c r="H1749" s="10" t="s">
        <v>5058</v>
      </c>
      <c r="I1749" s="6">
        <v>0.676095</v>
      </c>
      <c r="J1749" s="6">
        <v>0.16550799999999999</v>
      </c>
      <c r="K1749" s="10" t="s">
        <v>5059</v>
      </c>
      <c r="N1749" s="6">
        <v>15.14926</v>
      </c>
    </row>
    <row r="1750" spans="1:14" x14ac:dyDescent="0.2">
      <c r="A1750" s="65">
        <v>1746</v>
      </c>
      <c r="B1750" s="10" t="s">
        <v>171</v>
      </c>
      <c r="C1750" s="10">
        <v>18</v>
      </c>
      <c r="D1750" s="10">
        <v>70902952</v>
      </c>
      <c r="E1750" s="10">
        <v>71383329</v>
      </c>
      <c r="F1750" s="10">
        <v>185</v>
      </c>
      <c r="G1750" s="10" t="s">
        <v>5060</v>
      </c>
      <c r="H1750" s="10" t="s">
        <v>5061</v>
      </c>
      <c r="I1750" s="6">
        <v>0.218141</v>
      </c>
      <c r="J1750" s="6">
        <v>2.9058400000000002E-2</v>
      </c>
      <c r="K1750" s="10" t="s">
        <v>5062</v>
      </c>
      <c r="N1750" s="6">
        <v>2.6913999999999998</v>
      </c>
    </row>
    <row r="1751" spans="1:14" x14ac:dyDescent="0.2">
      <c r="A1751" s="65">
        <v>1747</v>
      </c>
      <c r="B1751" s="10" t="s">
        <v>171</v>
      </c>
      <c r="C1751" s="10">
        <v>18</v>
      </c>
      <c r="D1751" s="10">
        <v>71557242</v>
      </c>
      <c r="E1751" s="10">
        <v>71566334</v>
      </c>
      <c r="F1751" s="10">
        <v>2</v>
      </c>
      <c r="G1751" s="10" t="s">
        <v>5063</v>
      </c>
      <c r="H1751" s="10" t="s">
        <v>5064</v>
      </c>
      <c r="I1751" s="6">
        <v>0.36855100000000002</v>
      </c>
      <c r="J1751" s="6">
        <v>0.94334700000000005</v>
      </c>
      <c r="K1751" s="10" t="s">
        <v>5065</v>
      </c>
      <c r="N1751" s="6">
        <v>11.4321</v>
      </c>
    </row>
    <row r="1752" spans="1:14" x14ac:dyDescent="0.2">
      <c r="A1752" s="65">
        <v>1748</v>
      </c>
      <c r="B1752" s="10" t="s">
        <v>171</v>
      </c>
      <c r="C1752" s="10">
        <v>18</v>
      </c>
      <c r="D1752" s="10">
        <v>70210541</v>
      </c>
      <c r="E1752" s="10">
        <v>72909203</v>
      </c>
      <c r="F1752" s="10">
        <v>235</v>
      </c>
      <c r="G1752" s="10" t="s">
        <v>5066</v>
      </c>
      <c r="H1752" s="10" t="s">
        <v>5067</v>
      </c>
      <c r="I1752" s="6">
        <v>0.15864600000000001</v>
      </c>
      <c r="J1752" s="6">
        <v>0.15060299999999999</v>
      </c>
      <c r="K1752" s="10" t="s">
        <v>5065</v>
      </c>
      <c r="L1752" s="10" t="s">
        <v>5</v>
      </c>
      <c r="M1752" s="10" t="s">
        <v>5065</v>
      </c>
      <c r="N1752" s="6">
        <v>2.448</v>
      </c>
    </row>
    <row r="1753" spans="1:14" x14ac:dyDescent="0.2">
      <c r="A1753" s="65">
        <v>1749</v>
      </c>
      <c r="B1753" s="10" t="s">
        <v>171</v>
      </c>
      <c r="C1753" s="10">
        <v>18</v>
      </c>
      <c r="D1753" s="10">
        <v>74291320</v>
      </c>
      <c r="E1753" s="10">
        <v>77255709</v>
      </c>
      <c r="F1753" s="10">
        <v>298</v>
      </c>
      <c r="G1753" s="10" t="s">
        <v>5068</v>
      </c>
      <c r="H1753" s="10" t="s">
        <v>5069</v>
      </c>
      <c r="I1753" s="6">
        <v>0.20261499999999999</v>
      </c>
      <c r="J1753" s="6">
        <v>3.8089600000000001E-2</v>
      </c>
      <c r="K1753" s="10" t="s">
        <v>5070</v>
      </c>
      <c r="L1753" s="10" t="s">
        <v>256</v>
      </c>
      <c r="M1753" s="10" t="s">
        <v>5070</v>
      </c>
      <c r="N1753" s="6">
        <v>3.28005999999999</v>
      </c>
    </row>
    <row r="1754" spans="1:14" x14ac:dyDescent="0.2">
      <c r="A1754" s="65">
        <v>1750</v>
      </c>
      <c r="B1754" s="10" t="s">
        <v>171</v>
      </c>
      <c r="C1754" s="10">
        <v>18</v>
      </c>
      <c r="D1754" s="10">
        <v>7542243</v>
      </c>
      <c r="E1754" s="10">
        <v>7616397</v>
      </c>
      <c r="F1754" s="10">
        <v>24</v>
      </c>
      <c r="G1754" s="10" t="s">
        <v>5071</v>
      </c>
      <c r="H1754" s="10" t="s">
        <v>5072</v>
      </c>
      <c r="I1754" s="6">
        <v>0.194156</v>
      </c>
      <c r="J1754" s="6">
        <v>0.12123299999999999</v>
      </c>
      <c r="K1754" s="10" t="s">
        <v>5073</v>
      </c>
      <c r="N1754" s="6">
        <v>10.874359999999999</v>
      </c>
    </row>
    <row r="1755" spans="1:14" x14ac:dyDescent="0.2">
      <c r="A1755" s="65">
        <v>1751</v>
      </c>
      <c r="B1755" s="10" t="s">
        <v>171</v>
      </c>
      <c r="C1755" s="10">
        <v>18</v>
      </c>
      <c r="D1755" s="10">
        <v>75785689</v>
      </c>
      <c r="E1755" s="10">
        <v>75797792</v>
      </c>
      <c r="F1755" s="10">
        <v>21</v>
      </c>
      <c r="G1755" s="10" t="s">
        <v>5074</v>
      </c>
      <c r="H1755" s="10" t="s">
        <v>5075</v>
      </c>
      <c r="I1755" s="6">
        <v>0.71635899999999997</v>
      </c>
      <c r="J1755" s="6">
        <v>7.9573699999999997E-2</v>
      </c>
      <c r="K1755" s="10" t="s">
        <v>5070</v>
      </c>
      <c r="N1755" s="6">
        <v>6.7328299999999999</v>
      </c>
    </row>
    <row r="1756" spans="1:14" x14ac:dyDescent="0.2">
      <c r="A1756" s="65">
        <v>1752</v>
      </c>
      <c r="B1756" s="10" t="s">
        <v>171</v>
      </c>
      <c r="C1756" s="10">
        <v>18</v>
      </c>
      <c r="D1756" s="10">
        <v>77590916</v>
      </c>
      <c r="E1756" s="10">
        <v>80177445</v>
      </c>
      <c r="F1756" s="10">
        <v>158</v>
      </c>
      <c r="G1756" s="10" t="s">
        <v>5076</v>
      </c>
      <c r="H1756" s="10" t="s">
        <v>5077</v>
      </c>
      <c r="I1756" s="6">
        <v>0.37956899999999999</v>
      </c>
      <c r="J1756" s="6">
        <v>0.265403</v>
      </c>
      <c r="K1756" s="10" t="s">
        <v>5078</v>
      </c>
      <c r="N1756" s="6">
        <v>5.0252999999999997</v>
      </c>
    </row>
    <row r="1757" spans="1:14" x14ac:dyDescent="0.2">
      <c r="A1757" s="65">
        <v>1753</v>
      </c>
      <c r="B1757" s="10" t="s">
        <v>171</v>
      </c>
      <c r="C1757" s="10">
        <v>18</v>
      </c>
      <c r="D1757" s="10">
        <v>78981423</v>
      </c>
      <c r="E1757" s="10">
        <v>78996673</v>
      </c>
      <c r="F1757" s="10">
        <v>9</v>
      </c>
      <c r="G1757" s="10" t="s">
        <v>5079</v>
      </c>
      <c r="H1757" s="10" t="s">
        <v>5080</v>
      </c>
      <c r="I1757" s="6">
        <v>5.9621E-2</v>
      </c>
      <c r="J1757" s="6">
        <v>0.22303999999999999</v>
      </c>
      <c r="K1757" s="10" t="s">
        <v>5078</v>
      </c>
      <c r="L1757" s="10" t="s">
        <v>5</v>
      </c>
      <c r="M1757" s="10" t="s">
        <v>5078</v>
      </c>
      <c r="N1757" s="6">
        <v>6.7793999999999999</v>
      </c>
    </row>
    <row r="1758" spans="1:14" x14ac:dyDescent="0.2">
      <c r="A1758" s="65">
        <v>1754</v>
      </c>
      <c r="B1758" s="10" t="s">
        <v>171</v>
      </c>
      <c r="C1758" s="10">
        <v>18</v>
      </c>
      <c r="D1758" s="10">
        <v>6051247</v>
      </c>
      <c r="E1758" s="10">
        <v>9047883</v>
      </c>
      <c r="F1758" s="10">
        <v>654</v>
      </c>
      <c r="G1758" s="10" t="s">
        <v>5081</v>
      </c>
      <c r="H1758" s="10" t="s">
        <v>5082</v>
      </c>
      <c r="I1758" s="6">
        <v>0.36488900000000002</v>
      </c>
      <c r="J1758" s="6">
        <v>0.20708699999999999</v>
      </c>
      <c r="K1758" s="10" t="s">
        <v>5083</v>
      </c>
      <c r="L1758" s="10" t="s">
        <v>161</v>
      </c>
      <c r="M1758" s="10" t="s">
        <v>5083</v>
      </c>
      <c r="N1758" s="6">
        <v>2.4949300000000001</v>
      </c>
    </row>
    <row r="1759" spans="1:14" x14ac:dyDescent="0.2">
      <c r="A1759" s="65">
        <v>1755</v>
      </c>
      <c r="B1759" s="10" t="s">
        <v>171</v>
      </c>
      <c r="C1759" s="10">
        <v>18</v>
      </c>
      <c r="D1759" s="10">
        <v>868006</v>
      </c>
      <c r="E1759" s="10">
        <v>901896</v>
      </c>
      <c r="F1759" s="10">
        <v>26</v>
      </c>
      <c r="G1759" s="10" t="s">
        <v>5084</v>
      </c>
      <c r="H1759" s="10" t="s">
        <v>5085</v>
      </c>
      <c r="I1759" s="6">
        <v>0.86053899999999905</v>
      </c>
      <c r="J1759" s="6">
        <v>5.7312700000000001E-2</v>
      </c>
      <c r="K1759" s="10" t="s">
        <v>4943</v>
      </c>
      <c r="N1759" s="6">
        <v>8.0211500000000004</v>
      </c>
    </row>
    <row r="1760" spans="1:14" x14ac:dyDescent="0.2">
      <c r="A1760" s="65">
        <v>1756</v>
      </c>
      <c r="B1760" s="10" t="s">
        <v>171</v>
      </c>
      <c r="C1760" s="10">
        <v>18</v>
      </c>
      <c r="D1760" s="10">
        <v>921217</v>
      </c>
      <c r="E1760" s="10">
        <v>950050</v>
      </c>
      <c r="F1760" s="10">
        <v>22</v>
      </c>
      <c r="G1760" s="10" t="s">
        <v>5086</v>
      </c>
      <c r="H1760" s="10" t="s">
        <v>5087</v>
      </c>
      <c r="I1760" s="6">
        <v>0.57834600000000003</v>
      </c>
      <c r="J1760" s="6">
        <v>0.16617899999999999</v>
      </c>
      <c r="K1760" s="10" t="s">
        <v>4943</v>
      </c>
      <c r="N1760" s="6">
        <v>6.4692600000000002</v>
      </c>
    </row>
    <row r="1761" spans="1:14" x14ac:dyDescent="0.2">
      <c r="A1761" s="65">
        <v>1757</v>
      </c>
      <c r="B1761" s="10" t="s">
        <v>171</v>
      </c>
      <c r="C1761" s="10">
        <v>19</v>
      </c>
      <c r="D1761" s="10">
        <v>11456925</v>
      </c>
      <c r="E1761" s="10">
        <v>14368183</v>
      </c>
      <c r="F1761" s="10">
        <v>416</v>
      </c>
      <c r="G1761" s="10" t="s">
        <v>5088</v>
      </c>
      <c r="H1761" s="10" t="s">
        <v>5089</v>
      </c>
      <c r="I1761" s="6">
        <v>0.13303499999999999</v>
      </c>
      <c r="J1761" s="6">
        <v>0.49026399999999998</v>
      </c>
      <c r="K1761" s="10" t="s">
        <v>5090</v>
      </c>
      <c r="N1761" s="6">
        <v>2.5574499999999998</v>
      </c>
    </row>
    <row r="1762" spans="1:14" x14ac:dyDescent="0.2">
      <c r="A1762" s="65">
        <v>1758</v>
      </c>
      <c r="B1762" s="10" t="s">
        <v>171</v>
      </c>
      <c r="C1762" s="10">
        <v>19</v>
      </c>
      <c r="D1762" s="10">
        <v>12596177</v>
      </c>
      <c r="E1762" s="10">
        <v>12885926</v>
      </c>
      <c r="F1762" s="10">
        <v>27</v>
      </c>
      <c r="G1762" s="10" t="s">
        <v>5091</v>
      </c>
      <c r="H1762" s="10" t="s">
        <v>5092</v>
      </c>
      <c r="I1762" s="6">
        <v>0.29739700000000002</v>
      </c>
      <c r="J1762" s="6">
        <v>0.19207099999999999</v>
      </c>
      <c r="K1762" s="10" t="s">
        <v>5093</v>
      </c>
      <c r="L1762" s="10" t="s">
        <v>3891</v>
      </c>
      <c r="M1762" s="10" t="s">
        <v>5094</v>
      </c>
      <c r="N1762" s="6">
        <v>6.6945100000000002</v>
      </c>
    </row>
    <row r="1763" spans="1:14" x14ac:dyDescent="0.2">
      <c r="A1763" s="65">
        <v>1759</v>
      </c>
      <c r="B1763" s="10" t="s">
        <v>171</v>
      </c>
      <c r="C1763" s="10">
        <v>19</v>
      </c>
      <c r="D1763" s="10">
        <v>12580521</v>
      </c>
      <c r="E1763" s="10">
        <v>13165531</v>
      </c>
      <c r="F1763" s="10">
        <v>14</v>
      </c>
      <c r="G1763" s="10" t="s">
        <v>5095</v>
      </c>
      <c r="H1763" s="10" t="s">
        <v>5096</v>
      </c>
      <c r="I1763" s="6">
        <v>0.18784600000000001</v>
      </c>
      <c r="J1763" s="6">
        <v>0.58418599999999998</v>
      </c>
      <c r="K1763" s="10" t="s">
        <v>5097</v>
      </c>
      <c r="N1763" s="6">
        <v>3.5526199999999899</v>
      </c>
    </row>
    <row r="1764" spans="1:14" x14ac:dyDescent="0.2">
      <c r="A1764" s="65">
        <v>1760</v>
      </c>
      <c r="B1764" s="10" t="s">
        <v>171</v>
      </c>
      <c r="C1764" s="10">
        <v>19</v>
      </c>
      <c r="D1764" s="10">
        <v>12596177</v>
      </c>
      <c r="E1764" s="10">
        <v>13845849</v>
      </c>
      <c r="F1764" s="10">
        <v>30</v>
      </c>
      <c r="G1764" s="10" t="s">
        <v>5098</v>
      </c>
      <c r="H1764" s="10" t="s">
        <v>5099</v>
      </c>
      <c r="I1764" s="6">
        <v>0.246943</v>
      </c>
      <c r="J1764" s="6">
        <v>0.17450399999999999</v>
      </c>
      <c r="K1764" s="10" t="s">
        <v>5100</v>
      </c>
      <c r="L1764" s="10" t="s">
        <v>5</v>
      </c>
      <c r="M1764" s="10" t="s">
        <v>5100</v>
      </c>
      <c r="N1764" s="6">
        <v>5.3414299999999999</v>
      </c>
    </row>
    <row r="1765" spans="1:14" x14ac:dyDescent="0.2">
      <c r="A1765" s="65">
        <v>1761</v>
      </c>
      <c r="B1765" s="10" t="s">
        <v>171</v>
      </c>
      <c r="C1765" s="10">
        <v>19</v>
      </c>
      <c r="D1765" s="10">
        <v>18096587</v>
      </c>
      <c r="E1765" s="10">
        <v>18131047</v>
      </c>
      <c r="F1765" s="10">
        <v>15</v>
      </c>
      <c r="G1765" s="10" t="s">
        <v>5101</v>
      </c>
      <c r="H1765" s="10" t="s">
        <v>5102</v>
      </c>
      <c r="I1765" s="6">
        <v>0.42509999999999998</v>
      </c>
      <c r="J1765" s="6">
        <v>0.39571099999999998</v>
      </c>
      <c r="K1765" s="10" t="s">
        <v>5103</v>
      </c>
      <c r="L1765" s="10" t="s">
        <v>267</v>
      </c>
      <c r="M1765" s="10" t="s">
        <v>5104</v>
      </c>
      <c r="N1765" s="6">
        <v>14.344749999999999</v>
      </c>
    </row>
    <row r="1766" spans="1:14" x14ac:dyDescent="0.2">
      <c r="A1766" s="65">
        <v>1762</v>
      </c>
      <c r="B1766" s="10" t="s">
        <v>239</v>
      </c>
      <c r="C1766" s="10">
        <v>19</v>
      </c>
      <c r="D1766" s="10">
        <v>16966604</v>
      </c>
      <c r="E1766" s="10">
        <v>19691100</v>
      </c>
      <c r="F1766" s="10">
        <v>69</v>
      </c>
      <c r="G1766" s="10" t="s">
        <v>5105</v>
      </c>
      <c r="H1766" s="10" t="s">
        <v>5106</v>
      </c>
      <c r="I1766" s="6">
        <v>0.31041599999999903</v>
      </c>
      <c r="J1766" s="6">
        <v>0.32408999999999999</v>
      </c>
      <c r="K1766" s="10" t="s">
        <v>5107</v>
      </c>
      <c r="L1766" s="10" t="s">
        <v>221</v>
      </c>
      <c r="M1766" s="10" t="s">
        <v>5107</v>
      </c>
      <c r="N1766" s="6">
        <v>8.7162600000000001</v>
      </c>
    </row>
    <row r="1767" spans="1:14" x14ac:dyDescent="0.2">
      <c r="A1767" s="65">
        <v>1763</v>
      </c>
      <c r="B1767" s="10" t="s">
        <v>171</v>
      </c>
      <c r="C1767" s="10">
        <v>19</v>
      </c>
      <c r="D1767" s="10">
        <v>18350146</v>
      </c>
      <c r="E1767" s="10">
        <v>18360800</v>
      </c>
      <c r="F1767" s="10">
        <v>5</v>
      </c>
      <c r="G1767" s="10" t="s">
        <v>5108</v>
      </c>
      <c r="H1767" s="10" t="s">
        <v>5109</v>
      </c>
      <c r="I1767" s="6">
        <v>0.25791999999999998</v>
      </c>
      <c r="J1767" s="6">
        <v>0.42630899999999999</v>
      </c>
      <c r="K1767" s="10" t="s">
        <v>5110</v>
      </c>
      <c r="L1767" s="10" t="s">
        <v>5</v>
      </c>
      <c r="M1767" s="10" t="s">
        <v>5110</v>
      </c>
      <c r="N1767" s="6">
        <v>22.434229999999999</v>
      </c>
    </row>
    <row r="1768" spans="1:14" x14ac:dyDescent="0.2">
      <c r="A1768" s="65">
        <v>1764</v>
      </c>
      <c r="B1768" s="10" t="s">
        <v>239</v>
      </c>
      <c r="C1768" s="10">
        <v>19</v>
      </c>
      <c r="D1768" s="10">
        <v>18338428</v>
      </c>
      <c r="E1768" s="10">
        <v>18379746</v>
      </c>
      <c r="F1768" s="10">
        <v>12</v>
      </c>
      <c r="G1768" s="10" t="s">
        <v>5111</v>
      </c>
      <c r="H1768" s="10" t="s">
        <v>5112</v>
      </c>
      <c r="I1768" s="6">
        <v>0.42246299999999998</v>
      </c>
      <c r="J1768" s="6">
        <v>0.37398700000000001</v>
      </c>
      <c r="K1768" s="10" t="s">
        <v>5110</v>
      </c>
      <c r="L1768" s="10" t="s">
        <v>256</v>
      </c>
      <c r="M1768" s="10" t="s">
        <v>5110</v>
      </c>
      <c r="N1768" s="6">
        <v>18.001739999999899</v>
      </c>
    </row>
    <row r="1769" spans="1:14" x14ac:dyDescent="0.2">
      <c r="A1769" s="65">
        <v>1765</v>
      </c>
      <c r="B1769" s="10" t="s">
        <v>171</v>
      </c>
      <c r="C1769" s="10">
        <v>19</v>
      </c>
      <c r="D1769" s="10">
        <v>18385098</v>
      </c>
      <c r="E1769" s="10">
        <v>18392384</v>
      </c>
      <c r="F1769" s="10">
        <v>5</v>
      </c>
      <c r="G1769" s="10" t="s">
        <v>5113</v>
      </c>
      <c r="H1769" s="10" t="s">
        <v>5114</v>
      </c>
      <c r="I1769" s="6">
        <v>0.25109300000000001</v>
      </c>
      <c r="J1769" s="6">
        <v>0.29292800000000002</v>
      </c>
      <c r="K1769" s="10" t="s">
        <v>5115</v>
      </c>
      <c r="L1769" s="10" t="s">
        <v>256</v>
      </c>
      <c r="M1769" s="10" t="s">
        <v>5115</v>
      </c>
      <c r="N1769" s="6">
        <v>8.9169900000000002</v>
      </c>
    </row>
    <row r="1770" spans="1:14" x14ac:dyDescent="0.2">
      <c r="A1770" s="65">
        <v>1766</v>
      </c>
      <c r="B1770" s="10" t="s">
        <v>171</v>
      </c>
      <c r="C1770" s="10">
        <v>19</v>
      </c>
      <c r="D1770" s="10">
        <v>18430178</v>
      </c>
      <c r="E1770" s="10">
        <v>18526384</v>
      </c>
      <c r="F1770" s="10">
        <v>61</v>
      </c>
      <c r="G1770" s="10" t="s">
        <v>5116</v>
      </c>
      <c r="H1770" s="10" t="s">
        <v>5117</v>
      </c>
      <c r="I1770" s="6">
        <v>0.43044300000000002</v>
      </c>
      <c r="J1770" s="6">
        <v>0.108197</v>
      </c>
      <c r="K1770" s="10" t="s">
        <v>5118</v>
      </c>
      <c r="L1770" s="10" t="s">
        <v>221</v>
      </c>
      <c r="M1770" s="10" t="s">
        <v>5118</v>
      </c>
      <c r="N1770" s="6">
        <v>8.5647699999999993</v>
      </c>
    </row>
    <row r="1771" spans="1:14" x14ac:dyDescent="0.2">
      <c r="A1771" s="65">
        <v>1767</v>
      </c>
      <c r="B1771" s="10" t="s">
        <v>239</v>
      </c>
      <c r="C1771" s="10">
        <v>19</v>
      </c>
      <c r="D1771" s="10">
        <v>16864740</v>
      </c>
      <c r="E1771" s="10">
        <v>19857890</v>
      </c>
      <c r="F1771" s="10">
        <v>1895</v>
      </c>
      <c r="G1771" s="10" t="s">
        <v>5119</v>
      </c>
      <c r="H1771" s="10" t="s">
        <v>5120</v>
      </c>
      <c r="I1771" s="6">
        <v>6.7296999999999899E-2</v>
      </c>
      <c r="J1771" s="6">
        <v>5.2744800000000001E-2</v>
      </c>
      <c r="K1771" s="10" t="s">
        <v>5121</v>
      </c>
      <c r="L1771" s="10" t="s">
        <v>5</v>
      </c>
      <c r="M1771" s="10" t="s">
        <v>5121</v>
      </c>
      <c r="N1771" s="6"/>
    </row>
    <row r="1772" spans="1:14" x14ac:dyDescent="0.2">
      <c r="A1772" s="65">
        <v>1768</v>
      </c>
      <c r="B1772" s="10" t="s">
        <v>171</v>
      </c>
      <c r="C1772" s="10">
        <v>19</v>
      </c>
      <c r="D1772" s="10">
        <v>1862747</v>
      </c>
      <c r="E1772" s="10">
        <v>1866428</v>
      </c>
      <c r="F1772" s="10">
        <v>5</v>
      </c>
      <c r="G1772" s="10" t="s">
        <v>5122</v>
      </c>
      <c r="H1772" s="10" t="s">
        <v>5123</v>
      </c>
      <c r="I1772" s="6">
        <v>0.17089499999999999</v>
      </c>
      <c r="J1772" s="6">
        <v>0.59183599999999903</v>
      </c>
      <c r="K1772" s="10" t="s">
        <v>5124</v>
      </c>
      <c r="L1772" s="10" t="s">
        <v>221</v>
      </c>
      <c r="M1772" s="10" t="s">
        <v>5124</v>
      </c>
      <c r="N1772" s="6">
        <v>10.98682</v>
      </c>
    </row>
    <row r="1773" spans="1:14" x14ac:dyDescent="0.2">
      <c r="A1773" s="65">
        <v>1769</v>
      </c>
      <c r="B1773" s="10" t="s">
        <v>171</v>
      </c>
      <c r="C1773" s="10">
        <v>19</v>
      </c>
      <c r="D1773" s="10">
        <v>18695858</v>
      </c>
      <c r="E1773" s="10">
        <v>18723704</v>
      </c>
      <c r="F1773" s="10">
        <v>10</v>
      </c>
      <c r="G1773" s="10" t="s">
        <v>5125</v>
      </c>
      <c r="H1773" s="10" t="s">
        <v>5126</v>
      </c>
      <c r="I1773" s="6">
        <v>0.39755699999999999</v>
      </c>
      <c r="J1773" s="6">
        <v>0.26089499999999999</v>
      </c>
      <c r="K1773" s="10" t="s">
        <v>5127</v>
      </c>
      <c r="L1773" s="10" t="s">
        <v>5</v>
      </c>
      <c r="M1773" s="10" t="s">
        <v>5127</v>
      </c>
      <c r="N1773" s="6">
        <v>28.424669999999999</v>
      </c>
    </row>
    <row r="1774" spans="1:14" x14ac:dyDescent="0.2">
      <c r="A1774" s="65">
        <v>1770</v>
      </c>
      <c r="B1774" s="10" t="s">
        <v>171</v>
      </c>
      <c r="C1774" s="10">
        <v>19</v>
      </c>
      <c r="D1774" s="10">
        <v>18703203</v>
      </c>
      <c r="E1774" s="10">
        <v>19872530</v>
      </c>
      <c r="F1774" s="10">
        <v>11</v>
      </c>
      <c r="G1774" s="10" t="s">
        <v>5128</v>
      </c>
      <c r="H1774" s="10" t="s">
        <v>5129</v>
      </c>
      <c r="I1774" s="6">
        <v>7.7332200000000004E-2</v>
      </c>
      <c r="J1774" s="6">
        <v>0.43021500000000001</v>
      </c>
      <c r="K1774" s="10" t="s">
        <v>5127</v>
      </c>
      <c r="L1774" s="10" t="s">
        <v>5</v>
      </c>
      <c r="M1774" s="10" t="s">
        <v>5127</v>
      </c>
      <c r="N1774" s="6">
        <v>12.72292</v>
      </c>
    </row>
    <row r="1775" spans="1:14" x14ac:dyDescent="0.2">
      <c r="A1775" s="65">
        <v>1771</v>
      </c>
      <c r="B1775" s="10" t="s">
        <v>171</v>
      </c>
      <c r="C1775" s="10">
        <v>19</v>
      </c>
      <c r="D1775" s="10">
        <v>19185412</v>
      </c>
      <c r="E1775" s="10">
        <v>19683972</v>
      </c>
      <c r="F1775" s="10">
        <v>30</v>
      </c>
      <c r="G1775" s="10" t="s">
        <v>5130</v>
      </c>
      <c r="H1775" s="10" t="s">
        <v>5131</v>
      </c>
      <c r="I1775" s="6">
        <v>7.8461799999999998E-2</v>
      </c>
      <c r="J1775" s="6">
        <v>0.16324</v>
      </c>
      <c r="K1775" s="10" t="s">
        <v>5132</v>
      </c>
      <c r="L1775" s="10" t="s">
        <v>5</v>
      </c>
      <c r="M1775" s="10" t="s">
        <v>5132</v>
      </c>
      <c r="N1775" s="6">
        <v>6.6184500000000002</v>
      </c>
    </row>
    <row r="1776" spans="1:14" x14ac:dyDescent="0.2">
      <c r="A1776" s="65">
        <v>1772</v>
      </c>
      <c r="B1776" s="10" t="s">
        <v>171</v>
      </c>
      <c r="C1776" s="10">
        <v>19</v>
      </c>
      <c r="D1776" s="10">
        <v>19247277</v>
      </c>
      <c r="E1776" s="10">
        <v>19398892</v>
      </c>
      <c r="F1776" s="10">
        <v>67</v>
      </c>
      <c r="G1776" s="10" t="s">
        <v>5133</v>
      </c>
      <c r="H1776" s="10" t="s">
        <v>5134</v>
      </c>
      <c r="I1776" s="6">
        <v>0.16183499999999901</v>
      </c>
      <c r="J1776" s="6">
        <v>4.0756899999999999E-2</v>
      </c>
      <c r="K1776" s="10" t="s">
        <v>5135</v>
      </c>
      <c r="L1776" s="10" t="s">
        <v>524</v>
      </c>
      <c r="M1776" s="10" t="s">
        <v>5136</v>
      </c>
      <c r="N1776" s="6">
        <v>15.070379999999901</v>
      </c>
    </row>
    <row r="1777" spans="1:14" x14ac:dyDescent="0.2">
      <c r="A1777" s="65">
        <v>1773</v>
      </c>
      <c r="B1777" s="10" t="s">
        <v>171</v>
      </c>
      <c r="C1777" s="10">
        <v>19</v>
      </c>
      <c r="D1777" s="10">
        <v>1937194</v>
      </c>
      <c r="E1777" s="10">
        <v>1972733</v>
      </c>
      <c r="F1777" s="10">
        <v>23</v>
      </c>
      <c r="G1777" s="10" t="s">
        <v>5137</v>
      </c>
      <c r="H1777" s="10" t="s">
        <v>5138</v>
      </c>
      <c r="I1777" s="6">
        <v>0.56249300000000002</v>
      </c>
      <c r="J1777" s="6">
        <v>0.29396600000000001</v>
      </c>
      <c r="K1777" s="10" t="s">
        <v>5139</v>
      </c>
      <c r="L1777" s="10" t="s">
        <v>5</v>
      </c>
      <c r="M1777" s="10" t="s">
        <v>5139</v>
      </c>
      <c r="N1777" s="6">
        <v>9.1773399999999992</v>
      </c>
    </row>
    <row r="1778" spans="1:14" x14ac:dyDescent="0.2">
      <c r="A1778" s="65">
        <v>1774</v>
      </c>
      <c r="B1778" s="10" t="s">
        <v>171</v>
      </c>
      <c r="C1778" s="10">
        <v>19</v>
      </c>
      <c r="D1778" s="10">
        <v>2245623</v>
      </c>
      <c r="E1778" s="10">
        <v>2245623</v>
      </c>
      <c r="F1778" s="10">
        <v>1</v>
      </c>
      <c r="G1778" s="10" t="s">
        <v>5140</v>
      </c>
      <c r="H1778" s="10" t="s">
        <v>5141</v>
      </c>
      <c r="I1778" s="6">
        <v>5.6445000000000002E-2</v>
      </c>
      <c r="J1778" s="6">
        <v>0.98496099999999998</v>
      </c>
      <c r="K1778" s="10" t="s">
        <v>5142</v>
      </c>
      <c r="L1778" s="10" t="s">
        <v>4933</v>
      </c>
      <c r="M1778" s="10" t="s">
        <v>5143</v>
      </c>
      <c r="N1778" s="6">
        <v>14.0670299999999</v>
      </c>
    </row>
    <row r="1779" spans="1:14" x14ac:dyDescent="0.2">
      <c r="A1779" s="65">
        <v>1775</v>
      </c>
      <c r="B1779" s="10" t="s">
        <v>171</v>
      </c>
      <c r="C1779" s="10">
        <v>19</v>
      </c>
      <c r="D1779" s="10">
        <v>29781295</v>
      </c>
      <c r="E1779" s="10">
        <v>29835693</v>
      </c>
      <c r="F1779" s="10">
        <v>27</v>
      </c>
      <c r="G1779" s="10" t="s">
        <v>5144</v>
      </c>
      <c r="H1779" s="10" t="s">
        <v>5145</v>
      </c>
      <c r="I1779" s="6">
        <v>0.31898799999999999</v>
      </c>
      <c r="J1779" s="6">
        <v>0.36795800000000001</v>
      </c>
      <c r="K1779" s="10" t="s">
        <v>5146</v>
      </c>
      <c r="N1779" s="6">
        <v>21.87781</v>
      </c>
    </row>
    <row r="1780" spans="1:14" x14ac:dyDescent="0.2">
      <c r="A1780" s="65">
        <v>1776</v>
      </c>
      <c r="B1780" s="10" t="s">
        <v>171</v>
      </c>
      <c r="C1780" s="10">
        <v>19</v>
      </c>
      <c r="D1780" s="10">
        <v>30173712</v>
      </c>
      <c r="E1780" s="10">
        <v>30219503</v>
      </c>
      <c r="F1780" s="10">
        <v>9</v>
      </c>
      <c r="G1780" s="10" t="s">
        <v>5147</v>
      </c>
      <c r="H1780" s="10" t="s">
        <v>5148</v>
      </c>
      <c r="I1780" s="6">
        <v>0.26330100000000001</v>
      </c>
      <c r="J1780" s="6">
        <v>0.28224300000000002</v>
      </c>
      <c r="K1780" s="10" t="s">
        <v>5149</v>
      </c>
      <c r="N1780" s="6">
        <v>7.6258699999999999</v>
      </c>
    </row>
    <row r="1781" spans="1:14" x14ac:dyDescent="0.2">
      <c r="A1781" s="65">
        <v>1777</v>
      </c>
      <c r="B1781" s="10" t="s">
        <v>171</v>
      </c>
      <c r="C1781" s="10">
        <v>19</v>
      </c>
      <c r="D1781" s="10">
        <v>30259123</v>
      </c>
      <c r="E1781" s="10">
        <v>30299794</v>
      </c>
      <c r="F1781" s="10">
        <v>9</v>
      </c>
      <c r="G1781" s="10" t="s">
        <v>5150</v>
      </c>
      <c r="H1781" s="10" t="s">
        <v>5151</v>
      </c>
      <c r="I1781" s="6">
        <v>0.51584300000000005</v>
      </c>
      <c r="J1781" s="6">
        <v>0.366205</v>
      </c>
      <c r="K1781" s="10" t="s">
        <v>5152</v>
      </c>
      <c r="N1781" s="6">
        <v>1.5588799999999901</v>
      </c>
    </row>
    <row r="1782" spans="1:14" x14ac:dyDescent="0.2">
      <c r="A1782" s="65">
        <v>1778</v>
      </c>
      <c r="B1782" s="10" t="s">
        <v>171</v>
      </c>
      <c r="C1782" s="10">
        <v>19</v>
      </c>
      <c r="D1782" s="10">
        <v>28287547</v>
      </c>
      <c r="E1782" s="10">
        <v>31008667</v>
      </c>
      <c r="F1782" s="10">
        <v>577</v>
      </c>
      <c r="G1782" s="10" t="s">
        <v>5153</v>
      </c>
      <c r="H1782" s="10" t="s">
        <v>5154</v>
      </c>
      <c r="I1782" s="6">
        <v>0.62646099999999905</v>
      </c>
      <c r="J1782" s="6">
        <v>0.21451400000000001</v>
      </c>
      <c r="K1782" s="10" t="s">
        <v>5152</v>
      </c>
      <c r="L1782" s="10" t="s">
        <v>5</v>
      </c>
      <c r="M1782" s="10" t="s">
        <v>5152</v>
      </c>
      <c r="N1782" s="6">
        <v>8.0216700000000003</v>
      </c>
    </row>
    <row r="1783" spans="1:14" x14ac:dyDescent="0.2">
      <c r="A1783" s="65">
        <v>1779</v>
      </c>
      <c r="B1783" s="10" t="s">
        <v>171</v>
      </c>
      <c r="C1783" s="10">
        <v>19</v>
      </c>
      <c r="D1783" s="10">
        <v>30491258</v>
      </c>
      <c r="E1783" s="10">
        <v>30535647</v>
      </c>
      <c r="F1783" s="10">
        <v>50</v>
      </c>
      <c r="G1783" s="10" t="s">
        <v>5155</v>
      </c>
      <c r="H1783" s="10" t="s">
        <v>5156</v>
      </c>
      <c r="I1783" s="6">
        <v>0.15219299999999999</v>
      </c>
      <c r="J1783" s="6">
        <v>6.1141699999999903E-2</v>
      </c>
      <c r="K1783" s="10" t="s">
        <v>5152</v>
      </c>
      <c r="L1783" s="10" t="s">
        <v>5</v>
      </c>
      <c r="M1783" s="10" t="s">
        <v>5152</v>
      </c>
      <c r="N1783" s="6">
        <v>12.38959</v>
      </c>
    </row>
    <row r="1784" spans="1:14" x14ac:dyDescent="0.2">
      <c r="A1784" s="65">
        <v>1780</v>
      </c>
      <c r="B1784" s="10" t="s">
        <v>171</v>
      </c>
      <c r="C1784" s="10">
        <v>19</v>
      </c>
      <c r="D1784" s="10">
        <v>390206</v>
      </c>
      <c r="E1784" s="10">
        <v>5357326</v>
      </c>
      <c r="F1784" s="10">
        <v>265</v>
      </c>
      <c r="G1784" s="10" t="s">
        <v>5157</v>
      </c>
      <c r="H1784" s="10" t="s">
        <v>5158</v>
      </c>
      <c r="I1784" s="6">
        <v>0.66905800000000004</v>
      </c>
      <c r="J1784" s="6">
        <v>4.7896500000000002E-2</v>
      </c>
      <c r="K1784" s="10" t="s">
        <v>5159</v>
      </c>
      <c r="L1784" s="10" t="s">
        <v>5</v>
      </c>
      <c r="M1784" s="10" t="s">
        <v>5159</v>
      </c>
      <c r="N1784" s="6">
        <v>5.4738100000000003</v>
      </c>
    </row>
    <row r="1785" spans="1:14" x14ac:dyDescent="0.2">
      <c r="A1785" s="65">
        <v>1781</v>
      </c>
      <c r="B1785" s="10" t="s">
        <v>171</v>
      </c>
      <c r="C1785" s="10">
        <v>19</v>
      </c>
      <c r="D1785" s="10">
        <v>32328935</v>
      </c>
      <c r="E1785" s="10">
        <v>35286082</v>
      </c>
      <c r="F1785" s="10">
        <v>145</v>
      </c>
      <c r="G1785" s="10" t="s">
        <v>5160</v>
      </c>
      <c r="H1785" s="10" t="s">
        <v>5161</v>
      </c>
      <c r="I1785" s="6">
        <v>0.26421899999999998</v>
      </c>
      <c r="J1785" s="6">
        <v>0.28420899999999999</v>
      </c>
      <c r="K1785" s="10" t="s">
        <v>5162</v>
      </c>
      <c r="N1785" s="6">
        <v>7.6841499999999998</v>
      </c>
    </row>
    <row r="1786" spans="1:14" x14ac:dyDescent="0.2">
      <c r="A1786" s="65">
        <v>1782</v>
      </c>
      <c r="B1786" s="10" t="s">
        <v>171</v>
      </c>
      <c r="C1786" s="10">
        <v>19</v>
      </c>
      <c r="D1786" s="10">
        <v>32605150</v>
      </c>
      <c r="E1786" s="10">
        <v>35298871</v>
      </c>
      <c r="F1786" s="10">
        <v>300</v>
      </c>
      <c r="G1786" s="10" t="s">
        <v>5163</v>
      </c>
      <c r="H1786" s="10" t="s">
        <v>5164</v>
      </c>
      <c r="I1786" s="6">
        <v>0.57884599999999997</v>
      </c>
      <c r="J1786" s="6">
        <v>1.7751099999999999E-2</v>
      </c>
      <c r="K1786" s="10" t="s">
        <v>153</v>
      </c>
      <c r="L1786" s="10" t="s">
        <v>5</v>
      </c>
      <c r="M1786" s="10" t="s">
        <v>153</v>
      </c>
      <c r="N1786" s="6">
        <v>2.5105299999999899</v>
      </c>
    </row>
    <row r="1787" spans="1:14" x14ac:dyDescent="0.2">
      <c r="A1787" s="65">
        <v>1783</v>
      </c>
      <c r="B1787" s="10" t="s">
        <v>171</v>
      </c>
      <c r="C1787" s="10">
        <v>19</v>
      </c>
      <c r="D1787" s="10">
        <v>315788</v>
      </c>
      <c r="E1787" s="10">
        <v>5174014</v>
      </c>
      <c r="F1787" s="10">
        <v>108</v>
      </c>
      <c r="G1787" s="10" t="s">
        <v>5165</v>
      </c>
      <c r="H1787" s="10" t="s">
        <v>5166</v>
      </c>
      <c r="I1787" s="6">
        <v>0.37589099999999998</v>
      </c>
      <c r="J1787" s="6">
        <v>0.24455299999999999</v>
      </c>
      <c r="K1787" s="10" t="s">
        <v>5167</v>
      </c>
      <c r="L1787" s="10" t="s">
        <v>5</v>
      </c>
      <c r="M1787" s="10" t="s">
        <v>5167</v>
      </c>
      <c r="N1787" s="6">
        <v>7.0476899999999896</v>
      </c>
    </row>
    <row r="1788" spans="1:14" x14ac:dyDescent="0.2">
      <c r="A1788" s="65">
        <v>1784</v>
      </c>
      <c r="B1788" s="10" t="s">
        <v>239</v>
      </c>
      <c r="C1788" s="10">
        <v>19</v>
      </c>
      <c r="D1788" s="10">
        <v>32145840</v>
      </c>
      <c r="E1788" s="10">
        <v>35026361</v>
      </c>
      <c r="F1788" s="10">
        <v>436</v>
      </c>
      <c r="G1788" s="10" t="s">
        <v>5168</v>
      </c>
      <c r="H1788" s="10" t="s">
        <v>5169</v>
      </c>
      <c r="I1788" s="6">
        <v>0.252334</v>
      </c>
      <c r="J1788" s="6">
        <v>0.41656900000000002</v>
      </c>
      <c r="K1788" s="10" t="s">
        <v>5170</v>
      </c>
      <c r="N1788" s="6">
        <v>3.1237499999999998</v>
      </c>
    </row>
    <row r="1789" spans="1:14" x14ac:dyDescent="0.2">
      <c r="A1789" s="65">
        <v>1785</v>
      </c>
      <c r="B1789" s="10" t="s">
        <v>171</v>
      </c>
      <c r="C1789" s="10">
        <v>19</v>
      </c>
      <c r="D1789" s="10">
        <v>33444769</v>
      </c>
      <c r="E1789" s="10">
        <v>33503950</v>
      </c>
      <c r="F1789" s="10">
        <v>44</v>
      </c>
      <c r="G1789" s="10" t="s">
        <v>5171</v>
      </c>
      <c r="H1789" s="10" t="s">
        <v>5172</v>
      </c>
      <c r="I1789" s="6">
        <v>0.30365500000000001</v>
      </c>
      <c r="J1789" s="6">
        <v>7.1877999999999997E-2</v>
      </c>
      <c r="K1789" s="10" t="s">
        <v>5173</v>
      </c>
      <c r="L1789" s="10" t="s">
        <v>5</v>
      </c>
      <c r="M1789" s="10" t="s">
        <v>5173</v>
      </c>
      <c r="N1789" s="6">
        <v>8.0109600000000007</v>
      </c>
    </row>
    <row r="1790" spans="1:14" x14ac:dyDescent="0.2">
      <c r="A1790" s="65">
        <v>1786</v>
      </c>
      <c r="B1790" s="10" t="s">
        <v>239</v>
      </c>
      <c r="C1790" s="10">
        <v>19</v>
      </c>
      <c r="D1790" s="10">
        <v>32197513</v>
      </c>
      <c r="E1790" s="10">
        <v>34437150</v>
      </c>
      <c r="F1790" s="10">
        <v>41</v>
      </c>
      <c r="G1790" s="10" t="s">
        <v>5174</v>
      </c>
      <c r="H1790" s="10" t="s">
        <v>5175</v>
      </c>
      <c r="I1790" s="6">
        <v>0.215333</v>
      </c>
      <c r="J1790" s="6">
        <v>0.81018299999999999</v>
      </c>
      <c r="K1790" s="10" t="s">
        <v>5173</v>
      </c>
      <c r="N1790" s="6">
        <v>5.3780799999999997</v>
      </c>
    </row>
    <row r="1791" spans="1:14" x14ac:dyDescent="0.2">
      <c r="A1791" s="65">
        <v>1787</v>
      </c>
      <c r="B1791" s="10" t="s">
        <v>171</v>
      </c>
      <c r="C1791" s="10">
        <v>19</v>
      </c>
      <c r="D1791" s="10">
        <v>389134</v>
      </c>
      <c r="E1791" s="10">
        <v>5357326</v>
      </c>
      <c r="F1791" s="10">
        <v>267</v>
      </c>
      <c r="G1791" s="10" t="s">
        <v>5176</v>
      </c>
      <c r="H1791" s="10" t="s">
        <v>5177</v>
      </c>
      <c r="I1791" s="6">
        <v>0.23408399999999999</v>
      </c>
      <c r="J1791" s="6">
        <v>5.3379299999999998E-2</v>
      </c>
      <c r="K1791" s="10" t="s">
        <v>5178</v>
      </c>
      <c r="L1791" s="10" t="s">
        <v>221</v>
      </c>
      <c r="M1791" s="10" t="s">
        <v>5178</v>
      </c>
      <c r="N1791" s="6">
        <v>4.8116300000000001</v>
      </c>
    </row>
    <row r="1792" spans="1:14" x14ac:dyDescent="0.2">
      <c r="A1792" s="65">
        <v>1788</v>
      </c>
      <c r="B1792" s="10" t="s">
        <v>171</v>
      </c>
      <c r="C1792" s="10">
        <v>19</v>
      </c>
      <c r="D1792" s="10">
        <v>33816097</v>
      </c>
      <c r="E1792" s="10">
        <v>33825800</v>
      </c>
      <c r="F1792" s="10">
        <v>5</v>
      </c>
      <c r="G1792" s="10" t="s">
        <v>5179</v>
      </c>
      <c r="H1792" s="10" t="s">
        <v>5180</v>
      </c>
      <c r="I1792" s="6">
        <v>0.66278400000000004</v>
      </c>
      <c r="J1792" s="6">
        <v>0.284634</v>
      </c>
      <c r="K1792" s="10" t="s">
        <v>5181</v>
      </c>
      <c r="L1792" s="10" t="s">
        <v>256</v>
      </c>
      <c r="M1792" s="10" t="s">
        <v>5181</v>
      </c>
      <c r="N1792" s="6">
        <v>16.47993</v>
      </c>
    </row>
    <row r="1793" spans="1:14" x14ac:dyDescent="0.2">
      <c r="A1793" s="65">
        <v>1789</v>
      </c>
      <c r="B1793" s="10" t="s">
        <v>171</v>
      </c>
      <c r="C1793" s="10">
        <v>19</v>
      </c>
      <c r="D1793" s="10">
        <v>4050426</v>
      </c>
      <c r="E1793" s="10">
        <v>4064059</v>
      </c>
      <c r="F1793" s="10">
        <v>9</v>
      </c>
      <c r="G1793" s="10" t="s">
        <v>5182</v>
      </c>
      <c r="H1793" s="10" t="s">
        <v>5183</v>
      </c>
      <c r="I1793" s="6">
        <v>0.18972700000000001</v>
      </c>
      <c r="J1793" s="6">
        <v>0.206148</v>
      </c>
      <c r="K1793" s="10" t="s">
        <v>5184</v>
      </c>
      <c r="L1793" s="10" t="s">
        <v>5</v>
      </c>
      <c r="M1793" s="10" t="s">
        <v>5184</v>
      </c>
      <c r="N1793" s="6">
        <v>13.908539999999901</v>
      </c>
    </row>
    <row r="1794" spans="1:14" x14ac:dyDescent="0.2">
      <c r="A1794" s="65">
        <v>1790</v>
      </c>
      <c r="B1794" s="10" t="s">
        <v>171</v>
      </c>
      <c r="C1794" s="10">
        <v>19</v>
      </c>
      <c r="D1794" s="10">
        <v>40800457</v>
      </c>
      <c r="E1794" s="10">
        <v>41926690</v>
      </c>
      <c r="F1794" s="10">
        <v>32</v>
      </c>
      <c r="G1794" s="10" t="s">
        <v>5185</v>
      </c>
      <c r="H1794" s="10" t="s">
        <v>5186</v>
      </c>
      <c r="I1794" s="6">
        <v>0.27921000000000001</v>
      </c>
      <c r="J1794" s="6">
        <v>0.29770400000000002</v>
      </c>
      <c r="K1794" s="10" t="s">
        <v>5187</v>
      </c>
      <c r="N1794" s="6">
        <v>5.1774500000000003</v>
      </c>
    </row>
    <row r="1795" spans="1:14" x14ac:dyDescent="0.2">
      <c r="A1795" s="65">
        <v>1791</v>
      </c>
      <c r="B1795" s="10" t="s">
        <v>171</v>
      </c>
      <c r="C1795" s="10">
        <v>19</v>
      </c>
      <c r="D1795" s="10">
        <v>41926690</v>
      </c>
      <c r="E1795" s="10">
        <v>42194901</v>
      </c>
      <c r="F1795" s="10">
        <v>63</v>
      </c>
      <c r="G1795" s="10" t="s">
        <v>5188</v>
      </c>
      <c r="H1795" s="10" t="s">
        <v>5189</v>
      </c>
      <c r="I1795" s="6">
        <v>0.188779</v>
      </c>
      <c r="J1795" s="6">
        <v>3.3894300000000002E-2</v>
      </c>
      <c r="K1795" s="10" t="s">
        <v>5190</v>
      </c>
      <c r="L1795" s="10" t="s">
        <v>366</v>
      </c>
      <c r="M1795" s="10" t="s">
        <v>5190</v>
      </c>
      <c r="N1795" s="6">
        <v>5.21319</v>
      </c>
    </row>
    <row r="1796" spans="1:14" x14ac:dyDescent="0.2">
      <c r="A1796" s="65">
        <v>1792</v>
      </c>
      <c r="B1796" s="10" t="s">
        <v>171</v>
      </c>
      <c r="C1796" s="10">
        <v>19</v>
      </c>
      <c r="D1796" s="10">
        <v>397531</v>
      </c>
      <c r="E1796" s="10">
        <v>5174014</v>
      </c>
      <c r="F1796" s="10">
        <v>91</v>
      </c>
      <c r="G1796" s="10" t="s">
        <v>5191</v>
      </c>
      <c r="H1796" s="10" t="s">
        <v>5192</v>
      </c>
      <c r="I1796" s="6">
        <v>0.381214</v>
      </c>
      <c r="J1796" s="6">
        <v>9.2666999999999999E-2</v>
      </c>
      <c r="K1796" s="10" t="s">
        <v>5193</v>
      </c>
      <c r="L1796" s="10" t="s">
        <v>256</v>
      </c>
      <c r="M1796" s="10" t="s">
        <v>5194</v>
      </c>
      <c r="N1796" s="6">
        <v>4.3227099999999998</v>
      </c>
    </row>
    <row r="1797" spans="1:14" x14ac:dyDescent="0.2">
      <c r="A1797" s="65">
        <v>1793</v>
      </c>
      <c r="B1797" s="10" t="s">
        <v>171</v>
      </c>
      <c r="C1797" s="10">
        <v>19</v>
      </c>
      <c r="D1797" s="10">
        <v>44908684</v>
      </c>
      <c r="E1797" s="10">
        <v>44908684</v>
      </c>
      <c r="F1797" s="10">
        <v>1</v>
      </c>
      <c r="G1797" s="10" t="s">
        <v>5195</v>
      </c>
      <c r="H1797" s="10" t="s">
        <v>5196</v>
      </c>
      <c r="I1797" s="6">
        <v>0.14946599999999999</v>
      </c>
      <c r="J1797" s="6">
        <v>0.99964600000000003</v>
      </c>
      <c r="K1797" s="10" t="s">
        <v>5197</v>
      </c>
      <c r="L1797" s="10" t="s">
        <v>896</v>
      </c>
      <c r="M1797" s="10" t="s">
        <v>5198</v>
      </c>
      <c r="N1797" s="6">
        <v>21.11619</v>
      </c>
    </row>
    <row r="1798" spans="1:14" x14ac:dyDescent="0.2">
      <c r="A1798" s="65">
        <v>1794</v>
      </c>
      <c r="B1798" s="10" t="s">
        <v>171</v>
      </c>
      <c r="C1798" s="10">
        <v>19</v>
      </c>
      <c r="D1798" s="10">
        <v>44865946</v>
      </c>
      <c r="E1798" s="10">
        <v>52064993</v>
      </c>
      <c r="F1798" s="10">
        <v>129</v>
      </c>
      <c r="G1798" s="10" t="s">
        <v>5199</v>
      </c>
      <c r="H1798" s="10" t="s">
        <v>5200</v>
      </c>
      <c r="I1798" s="6">
        <v>0.20128299999999999</v>
      </c>
      <c r="J1798" s="6">
        <v>0.11351700000000001</v>
      </c>
      <c r="K1798" s="10" t="s">
        <v>5197</v>
      </c>
      <c r="L1798" s="10" t="s">
        <v>5201</v>
      </c>
      <c r="M1798" s="10" t="s">
        <v>5202</v>
      </c>
      <c r="N1798" s="6">
        <v>1.2425999999999999</v>
      </c>
    </row>
    <row r="1799" spans="1:14" x14ac:dyDescent="0.2">
      <c r="A1799" s="65">
        <v>1795</v>
      </c>
      <c r="B1799" s="10" t="s">
        <v>171</v>
      </c>
      <c r="C1799" s="10">
        <v>19</v>
      </c>
      <c r="D1799" s="10">
        <v>45605197</v>
      </c>
      <c r="E1799" s="10">
        <v>50803045</v>
      </c>
      <c r="F1799" s="10">
        <v>40</v>
      </c>
      <c r="G1799" s="10" t="s">
        <v>5203</v>
      </c>
      <c r="H1799" s="10" t="s">
        <v>5204</v>
      </c>
      <c r="I1799" s="6">
        <v>0.37490499999999999</v>
      </c>
      <c r="J1799" s="6">
        <v>0.17694099999999999</v>
      </c>
      <c r="K1799" s="10" t="s">
        <v>5205</v>
      </c>
      <c r="L1799" s="10" t="s">
        <v>5</v>
      </c>
      <c r="M1799" s="10" t="s">
        <v>5205</v>
      </c>
      <c r="N1799" s="6">
        <v>4.54718</v>
      </c>
    </row>
    <row r="1800" spans="1:14" x14ac:dyDescent="0.2">
      <c r="A1800" s="65">
        <v>1796</v>
      </c>
      <c r="B1800" s="10" t="s">
        <v>239</v>
      </c>
      <c r="C1800" s="10">
        <v>19</v>
      </c>
      <c r="D1800" s="10">
        <v>45577314</v>
      </c>
      <c r="E1800" s="10">
        <v>48559579</v>
      </c>
      <c r="F1800" s="10">
        <v>746</v>
      </c>
      <c r="G1800" s="10" t="s">
        <v>5206</v>
      </c>
      <c r="H1800" s="10" t="s">
        <v>5207</v>
      </c>
      <c r="I1800" s="6">
        <v>7.5442999999999996E-2</v>
      </c>
      <c r="J1800" s="6">
        <v>0.14546799999999999</v>
      </c>
      <c r="K1800" s="10" t="s">
        <v>157</v>
      </c>
      <c r="L1800" s="10" t="s">
        <v>5</v>
      </c>
      <c r="M1800" s="10" t="s">
        <v>157</v>
      </c>
      <c r="N1800" s="6">
        <v>53.249209999999998</v>
      </c>
    </row>
    <row r="1801" spans="1:14" x14ac:dyDescent="0.2">
      <c r="A1801" s="65">
        <v>1797</v>
      </c>
      <c r="B1801" s="10" t="s">
        <v>171</v>
      </c>
      <c r="C1801" s="10">
        <v>19</v>
      </c>
      <c r="D1801" s="10">
        <v>45675785</v>
      </c>
      <c r="E1801" s="10">
        <v>45679046</v>
      </c>
      <c r="F1801" s="10">
        <v>5</v>
      </c>
      <c r="G1801" s="10" t="s">
        <v>5206</v>
      </c>
      <c r="H1801" s="10" t="s">
        <v>5207</v>
      </c>
      <c r="I1801" s="6">
        <v>0.197877</v>
      </c>
      <c r="J1801" s="6">
        <v>0.30837999999999999</v>
      </c>
      <c r="K1801" s="10" t="s">
        <v>157</v>
      </c>
      <c r="L1801" s="10" t="s">
        <v>5</v>
      </c>
      <c r="M1801" s="10" t="s">
        <v>157</v>
      </c>
      <c r="N1801" s="6">
        <v>53.249209999999998</v>
      </c>
    </row>
    <row r="1802" spans="1:14" x14ac:dyDescent="0.2">
      <c r="A1802" s="65">
        <v>1798</v>
      </c>
      <c r="B1802" s="10" t="s">
        <v>239</v>
      </c>
      <c r="C1802" s="10">
        <v>19</v>
      </c>
      <c r="D1802" s="10">
        <v>47061386</v>
      </c>
      <c r="E1802" s="10">
        <v>47118059</v>
      </c>
      <c r="F1802" s="10">
        <v>24</v>
      </c>
      <c r="G1802" s="10" t="s">
        <v>5208</v>
      </c>
      <c r="H1802" s="10" t="s">
        <v>5209</v>
      </c>
      <c r="I1802" s="6">
        <v>0.50902499999999995</v>
      </c>
      <c r="J1802" s="6">
        <v>0.208593</v>
      </c>
      <c r="K1802" s="10" t="s">
        <v>5210</v>
      </c>
      <c r="L1802" s="10" t="s">
        <v>256</v>
      </c>
      <c r="M1802" s="10" t="s">
        <v>5210</v>
      </c>
      <c r="N1802" s="6">
        <v>58.678229999999999</v>
      </c>
    </row>
    <row r="1803" spans="1:14" x14ac:dyDescent="0.2">
      <c r="A1803" s="65">
        <v>1799</v>
      </c>
      <c r="B1803" s="10" t="s">
        <v>171</v>
      </c>
      <c r="C1803" s="10">
        <v>19</v>
      </c>
      <c r="D1803" s="10">
        <v>47061386</v>
      </c>
      <c r="E1803" s="10">
        <v>47065746</v>
      </c>
      <c r="F1803" s="10">
        <v>2</v>
      </c>
      <c r="G1803" s="10" t="s">
        <v>5211</v>
      </c>
      <c r="H1803" s="10" t="s">
        <v>5212</v>
      </c>
      <c r="I1803" s="6">
        <v>0.67513699999999999</v>
      </c>
      <c r="J1803" s="6">
        <v>0.93676000000000004</v>
      </c>
      <c r="K1803" s="10" t="s">
        <v>5210</v>
      </c>
      <c r="L1803" s="10" t="s">
        <v>275</v>
      </c>
      <c r="M1803" s="10" t="s">
        <v>5210</v>
      </c>
      <c r="N1803" s="6">
        <v>60.9009199999999</v>
      </c>
    </row>
    <row r="1804" spans="1:14" x14ac:dyDescent="0.2">
      <c r="A1804" s="65">
        <v>1800</v>
      </c>
      <c r="B1804" s="10" t="s">
        <v>171</v>
      </c>
      <c r="C1804" s="10">
        <v>19</v>
      </c>
      <c r="D1804" s="10">
        <v>49118707</v>
      </c>
      <c r="E1804" s="10">
        <v>49150749</v>
      </c>
      <c r="F1804" s="10">
        <v>11</v>
      </c>
      <c r="G1804" s="10" t="s">
        <v>5213</v>
      </c>
      <c r="H1804" s="10" t="s">
        <v>5214</v>
      </c>
      <c r="I1804" s="6">
        <v>0.60188799999999998</v>
      </c>
      <c r="J1804" s="6">
        <v>0.13448499999999999</v>
      </c>
      <c r="K1804" s="10" t="s">
        <v>5215</v>
      </c>
      <c r="L1804" s="10" t="s">
        <v>221</v>
      </c>
      <c r="M1804" s="10" t="s">
        <v>5215</v>
      </c>
      <c r="N1804" s="6">
        <v>7.8839199999999998</v>
      </c>
    </row>
    <row r="1805" spans="1:14" x14ac:dyDescent="0.2">
      <c r="A1805" s="65">
        <v>1801</v>
      </c>
      <c r="B1805" s="10" t="s">
        <v>171</v>
      </c>
      <c r="C1805" s="10">
        <v>19</v>
      </c>
      <c r="D1805" s="10">
        <v>44794671</v>
      </c>
      <c r="E1805" s="10">
        <v>52086746</v>
      </c>
      <c r="F1805" s="10">
        <v>130</v>
      </c>
      <c r="G1805" s="10" t="s">
        <v>5216</v>
      </c>
      <c r="H1805" s="10" t="s">
        <v>5217</v>
      </c>
      <c r="I1805" s="6">
        <v>9.04171E-2</v>
      </c>
      <c r="J1805" s="6">
        <v>0.236563</v>
      </c>
      <c r="K1805" s="10" t="s">
        <v>5218</v>
      </c>
      <c r="L1805" s="10" t="s">
        <v>5</v>
      </c>
      <c r="M1805" s="10" t="s">
        <v>5218</v>
      </c>
      <c r="N1805" s="6">
        <v>5.9053899999999997</v>
      </c>
    </row>
    <row r="1806" spans="1:14" x14ac:dyDescent="0.2">
      <c r="A1806" s="65">
        <v>1802</v>
      </c>
      <c r="B1806" s="10" t="s">
        <v>171</v>
      </c>
      <c r="C1806" s="10">
        <v>19</v>
      </c>
      <c r="D1806" s="10">
        <v>50629489</v>
      </c>
      <c r="E1806" s="10">
        <v>50629489</v>
      </c>
      <c r="F1806" s="10">
        <v>1</v>
      </c>
      <c r="G1806" s="10" t="s">
        <v>5219</v>
      </c>
      <c r="H1806" s="10" t="s">
        <v>5220</v>
      </c>
      <c r="I1806" s="6">
        <v>3.8879299999999999E-2</v>
      </c>
      <c r="J1806" s="6">
        <v>0.99829100000000004</v>
      </c>
      <c r="K1806" s="10" t="s">
        <v>5221</v>
      </c>
      <c r="L1806" s="10" t="s">
        <v>6</v>
      </c>
      <c r="M1806" s="10" t="s">
        <v>5221</v>
      </c>
      <c r="N1806" s="6">
        <v>10.531560000000001</v>
      </c>
    </row>
    <row r="1807" spans="1:14" x14ac:dyDescent="0.2">
      <c r="A1807" s="65">
        <v>1803</v>
      </c>
      <c r="B1807" s="10" t="s">
        <v>171</v>
      </c>
      <c r="C1807" s="10">
        <v>19</v>
      </c>
      <c r="D1807" s="10">
        <v>45815054</v>
      </c>
      <c r="E1807" s="10">
        <v>51278201</v>
      </c>
      <c r="F1807" s="10">
        <v>27</v>
      </c>
      <c r="G1807" s="10" t="s">
        <v>5222</v>
      </c>
      <c r="H1807" s="10" t="s">
        <v>5223</v>
      </c>
      <c r="I1807" s="6">
        <v>0.100913</v>
      </c>
      <c r="J1807" s="6">
        <v>0.52841000000000005</v>
      </c>
      <c r="K1807" s="10" t="s">
        <v>5224</v>
      </c>
      <c r="L1807" s="10" t="s">
        <v>256</v>
      </c>
      <c r="M1807" s="10" t="s">
        <v>5224</v>
      </c>
      <c r="N1807" s="6">
        <v>5.5637099999999897</v>
      </c>
    </row>
    <row r="1808" spans="1:14" x14ac:dyDescent="0.2">
      <c r="A1808" s="65">
        <v>1804</v>
      </c>
      <c r="B1808" s="10" t="s">
        <v>171</v>
      </c>
      <c r="C1808" s="10">
        <v>19</v>
      </c>
      <c r="D1808" s="10">
        <v>51299539</v>
      </c>
      <c r="E1808" s="10">
        <v>51315592</v>
      </c>
      <c r="F1808" s="10">
        <v>11</v>
      </c>
      <c r="G1808" s="10" t="s">
        <v>5225</v>
      </c>
      <c r="H1808" s="10" t="s">
        <v>5226</v>
      </c>
      <c r="I1808" s="6">
        <v>0.41808499999999998</v>
      </c>
      <c r="J1808" s="6">
        <v>0.13603899999999999</v>
      </c>
      <c r="K1808" s="10" t="s">
        <v>5227</v>
      </c>
      <c r="L1808" s="10" t="s">
        <v>5</v>
      </c>
      <c r="M1808" s="10" t="s">
        <v>5227</v>
      </c>
      <c r="N1808" s="6">
        <v>8.6305999999999994</v>
      </c>
    </row>
    <row r="1809" spans="1:14" x14ac:dyDescent="0.2">
      <c r="A1809" s="65">
        <v>1805</v>
      </c>
      <c r="B1809" s="10" t="s">
        <v>171</v>
      </c>
      <c r="C1809" s="10">
        <v>19</v>
      </c>
      <c r="D1809" s="10">
        <v>391296</v>
      </c>
      <c r="E1809" s="10">
        <v>5357326</v>
      </c>
      <c r="F1809" s="10">
        <v>192</v>
      </c>
      <c r="G1809" s="10" t="s">
        <v>5228</v>
      </c>
      <c r="H1809" s="10" t="s">
        <v>5229</v>
      </c>
      <c r="I1809" s="6">
        <v>2.6080699999999998E-2</v>
      </c>
      <c r="J1809" s="6">
        <v>0.17031099999999999</v>
      </c>
      <c r="K1809" s="10" t="s">
        <v>5230</v>
      </c>
      <c r="L1809" s="10" t="s">
        <v>5</v>
      </c>
      <c r="M1809" s="10" t="s">
        <v>5230</v>
      </c>
      <c r="N1809" s="6">
        <v>4.7142999999999997</v>
      </c>
    </row>
    <row r="1810" spans="1:14" x14ac:dyDescent="0.2">
      <c r="A1810" s="65">
        <v>1806</v>
      </c>
      <c r="B1810" s="10" t="s">
        <v>171</v>
      </c>
      <c r="C1810" s="10">
        <v>20</v>
      </c>
      <c r="D1810" s="10">
        <v>5323196</v>
      </c>
      <c r="E1810" s="10">
        <v>10380316</v>
      </c>
      <c r="F1810" s="10">
        <v>90</v>
      </c>
      <c r="G1810" s="10" t="s">
        <v>5231</v>
      </c>
      <c r="H1810" s="10" t="s">
        <v>5232</v>
      </c>
      <c r="I1810" s="6">
        <v>0.143041</v>
      </c>
      <c r="J1810" s="6">
        <v>0.55222399999999905</v>
      </c>
      <c r="K1810" s="10" t="s">
        <v>5233</v>
      </c>
      <c r="L1810" s="10" t="s">
        <v>5</v>
      </c>
      <c r="M1810" s="10" t="s">
        <v>5233</v>
      </c>
      <c r="N1810" s="6">
        <v>4.8528399999999996</v>
      </c>
    </row>
    <row r="1811" spans="1:14" x14ac:dyDescent="0.2">
      <c r="A1811" s="65">
        <v>1807</v>
      </c>
      <c r="B1811" s="10" t="s">
        <v>171</v>
      </c>
      <c r="C1811" s="10">
        <v>20</v>
      </c>
      <c r="D1811" s="10">
        <v>12387965</v>
      </c>
      <c r="E1811" s="10">
        <v>12458927</v>
      </c>
      <c r="F1811" s="10">
        <v>56</v>
      </c>
      <c r="G1811" s="10" t="s">
        <v>5234</v>
      </c>
      <c r="H1811" s="10" t="s">
        <v>5235</v>
      </c>
      <c r="I1811" s="6">
        <v>0.54358700000000004</v>
      </c>
      <c r="J1811" s="6">
        <v>6.7970900000000001E-2</v>
      </c>
      <c r="K1811" s="10" t="s">
        <v>5236</v>
      </c>
      <c r="N1811" s="6">
        <v>7.5009300000000003</v>
      </c>
    </row>
    <row r="1812" spans="1:14" x14ac:dyDescent="0.2">
      <c r="A1812" s="65">
        <v>1808</v>
      </c>
      <c r="B1812" s="10" t="s">
        <v>171</v>
      </c>
      <c r="C1812" s="10">
        <v>20</v>
      </c>
      <c r="D1812" s="10">
        <v>12711853</v>
      </c>
      <c r="E1812" s="10">
        <v>12723481</v>
      </c>
      <c r="F1812" s="10">
        <v>13</v>
      </c>
      <c r="G1812" s="10" t="s">
        <v>5237</v>
      </c>
      <c r="H1812" s="10" t="s">
        <v>5238</v>
      </c>
      <c r="I1812" s="6">
        <v>0.35115400000000002</v>
      </c>
      <c r="J1812" s="6">
        <v>0.130997</v>
      </c>
      <c r="K1812" s="10" t="s">
        <v>5239</v>
      </c>
      <c r="N1812" s="6">
        <v>6.7218</v>
      </c>
    </row>
    <row r="1813" spans="1:14" x14ac:dyDescent="0.2">
      <c r="A1813" s="65">
        <v>1809</v>
      </c>
      <c r="B1813" s="10" t="s">
        <v>171</v>
      </c>
      <c r="C1813" s="10">
        <v>20</v>
      </c>
      <c r="D1813" s="10">
        <v>1407043</v>
      </c>
      <c r="E1813" s="10">
        <v>1429113</v>
      </c>
      <c r="F1813" s="10">
        <v>39</v>
      </c>
      <c r="G1813" s="10" t="s">
        <v>5240</v>
      </c>
      <c r="H1813" s="10" t="s">
        <v>5241</v>
      </c>
      <c r="I1813" s="6">
        <v>0.49110900000000002</v>
      </c>
      <c r="J1813" s="6">
        <v>7.3825799999999997E-2</v>
      </c>
      <c r="K1813" s="10" t="s">
        <v>5242</v>
      </c>
      <c r="N1813" s="6">
        <v>6.9501799999999996</v>
      </c>
    </row>
    <row r="1814" spans="1:14" x14ac:dyDescent="0.2">
      <c r="A1814" s="65">
        <v>1810</v>
      </c>
      <c r="B1814" s="10" t="s">
        <v>171</v>
      </c>
      <c r="C1814" s="10">
        <v>20</v>
      </c>
      <c r="D1814" s="10">
        <v>15770688</v>
      </c>
      <c r="E1814" s="10">
        <v>15820955</v>
      </c>
      <c r="F1814" s="10">
        <v>35</v>
      </c>
      <c r="G1814" s="10" t="s">
        <v>5243</v>
      </c>
      <c r="H1814" s="10" t="s">
        <v>5244</v>
      </c>
      <c r="I1814" s="6">
        <v>0.430089</v>
      </c>
      <c r="J1814" s="6">
        <v>0.15129200000000001</v>
      </c>
      <c r="K1814" s="10" t="s">
        <v>5245</v>
      </c>
      <c r="L1814" s="10" t="s">
        <v>5</v>
      </c>
      <c r="M1814" s="10" t="s">
        <v>5245</v>
      </c>
      <c r="N1814" s="6">
        <v>3.79888</v>
      </c>
    </row>
    <row r="1815" spans="1:14" x14ac:dyDescent="0.2">
      <c r="A1815" s="65">
        <v>1811</v>
      </c>
      <c r="B1815" s="10" t="s">
        <v>171</v>
      </c>
      <c r="C1815" s="10">
        <v>20</v>
      </c>
      <c r="D1815" s="10">
        <v>15825616</v>
      </c>
      <c r="E1815" s="10">
        <v>15851654</v>
      </c>
      <c r="F1815" s="10">
        <v>9</v>
      </c>
      <c r="G1815" s="10" t="s">
        <v>5246</v>
      </c>
      <c r="H1815" s="10" t="s">
        <v>5247</v>
      </c>
      <c r="I1815" s="6">
        <v>0.124601</v>
      </c>
      <c r="J1815" s="6">
        <v>0.21892200000000001</v>
      </c>
      <c r="K1815" s="10" t="s">
        <v>5245</v>
      </c>
      <c r="L1815" s="10" t="s">
        <v>5</v>
      </c>
      <c r="M1815" s="10" t="s">
        <v>5245</v>
      </c>
      <c r="N1815" s="6">
        <v>13.468870000000001</v>
      </c>
    </row>
    <row r="1816" spans="1:14" x14ac:dyDescent="0.2">
      <c r="A1816" s="65">
        <v>1812</v>
      </c>
      <c r="B1816" s="10" t="s">
        <v>171</v>
      </c>
      <c r="C1816" s="10">
        <v>20</v>
      </c>
      <c r="D1816" s="10">
        <v>16533587</v>
      </c>
      <c r="E1816" s="10">
        <v>16609397</v>
      </c>
      <c r="F1816" s="10">
        <v>19</v>
      </c>
      <c r="G1816" s="10" t="s">
        <v>5248</v>
      </c>
      <c r="H1816" s="10" t="s">
        <v>5249</v>
      </c>
      <c r="I1816" s="6">
        <v>0.75888999999999995</v>
      </c>
      <c r="J1816" s="6">
        <v>0.108919</v>
      </c>
      <c r="K1816" s="10" t="s">
        <v>5250</v>
      </c>
      <c r="L1816" s="10" t="s">
        <v>5</v>
      </c>
      <c r="M1816" s="10" t="s">
        <v>5250</v>
      </c>
      <c r="N1816" s="6">
        <v>7.3371699999999898</v>
      </c>
    </row>
    <row r="1817" spans="1:14" x14ac:dyDescent="0.2">
      <c r="A1817" s="65">
        <v>1813</v>
      </c>
      <c r="B1817" s="10" t="s">
        <v>239</v>
      </c>
      <c r="C1817" s="10">
        <v>20</v>
      </c>
      <c r="D1817" s="10">
        <v>17104848</v>
      </c>
      <c r="E1817" s="10">
        <v>17148100</v>
      </c>
      <c r="F1817" s="10">
        <v>43</v>
      </c>
      <c r="G1817" s="10" t="s">
        <v>5251</v>
      </c>
      <c r="H1817" s="10" t="s">
        <v>5252</v>
      </c>
      <c r="I1817" s="6">
        <v>0.520814</v>
      </c>
      <c r="J1817" s="6">
        <v>0.105258</v>
      </c>
      <c r="K1817" s="10" t="s">
        <v>5253</v>
      </c>
      <c r="N1817" s="6">
        <v>14.45772</v>
      </c>
    </row>
    <row r="1818" spans="1:14" x14ac:dyDescent="0.2">
      <c r="A1818" s="65">
        <v>1814</v>
      </c>
      <c r="B1818" s="10" t="s">
        <v>171</v>
      </c>
      <c r="C1818" s="10">
        <v>20</v>
      </c>
      <c r="D1818" s="10">
        <v>17110588</v>
      </c>
      <c r="E1818" s="10">
        <v>17148100</v>
      </c>
      <c r="F1818" s="10">
        <v>19</v>
      </c>
      <c r="G1818" s="10" t="s">
        <v>5254</v>
      </c>
      <c r="H1818" s="10" t="s">
        <v>5255</v>
      </c>
      <c r="I1818" s="6">
        <v>0.75643400000000005</v>
      </c>
      <c r="J1818" s="6">
        <v>8.5282399999999994E-2</v>
      </c>
      <c r="K1818" s="10" t="s">
        <v>5253</v>
      </c>
      <c r="N1818" s="6">
        <v>15.401129999999901</v>
      </c>
    </row>
    <row r="1819" spans="1:14" x14ac:dyDescent="0.2">
      <c r="A1819" s="65">
        <v>1815</v>
      </c>
      <c r="B1819" s="10" t="s">
        <v>171</v>
      </c>
      <c r="C1819" s="10">
        <v>20</v>
      </c>
      <c r="D1819" s="10">
        <v>17230660</v>
      </c>
      <c r="E1819" s="10">
        <v>17314465</v>
      </c>
      <c r="F1819" s="10">
        <v>32</v>
      </c>
      <c r="G1819" s="10" t="s">
        <v>5256</v>
      </c>
      <c r="H1819" s="10" t="s">
        <v>5257</v>
      </c>
      <c r="I1819" s="6">
        <v>0.30926700000000001</v>
      </c>
      <c r="J1819" s="6">
        <v>0.31291999999999998</v>
      </c>
      <c r="K1819" s="10" t="s">
        <v>5253</v>
      </c>
      <c r="L1819" s="10" t="s">
        <v>5</v>
      </c>
      <c r="M1819" s="10" t="s">
        <v>5253</v>
      </c>
      <c r="N1819" s="6">
        <v>8.4260300000000008</v>
      </c>
    </row>
    <row r="1820" spans="1:14" x14ac:dyDescent="0.2">
      <c r="A1820" s="65">
        <v>1816</v>
      </c>
      <c r="B1820" s="10" t="s">
        <v>171</v>
      </c>
      <c r="C1820" s="10">
        <v>20</v>
      </c>
      <c r="D1820" s="10">
        <v>16068163</v>
      </c>
      <c r="E1820" s="10">
        <v>18609101</v>
      </c>
      <c r="F1820" s="10">
        <v>151</v>
      </c>
      <c r="G1820" s="10" t="s">
        <v>5258</v>
      </c>
      <c r="H1820" s="10" t="s">
        <v>5259</v>
      </c>
      <c r="I1820" s="6">
        <v>7.7373699999999906E-2</v>
      </c>
      <c r="J1820" s="6">
        <v>0.12210500000000001</v>
      </c>
      <c r="K1820" s="10" t="s">
        <v>5260</v>
      </c>
      <c r="L1820" s="10" t="s">
        <v>161</v>
      </c>
      <c r="M1820" s="10" t="s">
        <v>5260</v>
      </c>
      <c r="N1820" s="6">
        <v>4.63741</v>
      </c>
    </row>
    <row r="1821" spans="1:14" x14ac:dyDescent="0.2">
      <c r="A1821" s="65">
        <v>1817</v>
      </c>
      <c r="B1821" s="10" t="s">
        <v>239</v>
      </c>
      <c r="C1821" s="10">
        <v>20</v>
      </c>
      <c r="D1821" s="10">
        <v>16452958</v>
      </c>
      <c r="E1821" s="10">
        <v>19431608</v>
      </c>
      <c r="F1821" s="10">
        <v>816</v>
      </c>
      <c r="G1821" s="10" t="s">
        <v>5261</v>
      </c>
      <c r="H1821" s="10" t="s">
        <v>5262</v>
      </c>
      <c r="I1821" s="6">
        <v>0.33856799999999998</v>
      </c>
      <c r="J1821" s="6">
        <v>2.7401599999999901E-2</v>
      </c>
      <c r="K1821" s="10" t="s">
        <v>5263</v>
      </c>
      <c r="L1821" s="10" t="s">
        <v>5</v>
      </c>
      <c r="M1821" s="10" t="s">
        <v>5263</v>
      </c>
      <c r="N1821" s="6"/>
    </row>
    <row r="1822" spans="1:14" x14ac:dyDescent="0.2">
      <c r="A1822" s="65">
        <v>1818</v>
      </c>
      <c r="B1822" s="10" t="s">
        <v>171</v>
      </c>
      <c r="C1822" s="10">
        <v>20</v>
      </c>
      <c r="D1822" s="10">
        <v>21079823</v>
      </c>
      <c r="E1822" s="10">
        <v>21454319</v>
      </c>
      <c r="F1822" s="10">
        <v>19</v>
      </c>
      <c r="G1822" s="10" t="s">
        <v>5264</v>
      </c>
      <c r="H1822" s="10" t="s">
        <v>5265</v>
      </c>
      <c r="I1822" s="6">
        <v>0.14532799999999901</v>
      </c>
      <c r="J1822" s="6">
        <v>0.13084100000000001</v>
      </c>
      <c r="K1822" s="10" t="s">
        <v>5266</v>
      </c>
      <c r="N1822" s="6">
        <v>4.7495500000000002</v>
      </c>
    </row>
    <row r="1823" spans="1:14" x14ac:dyDescent="0.2">
      <c r="A1823" s="65">
        <v>1819</v>
      </c>
      <c r="B1823" s="10" t="s">
        <v>171</v>
      </c>
      <c r="C1823" s="10">
        <v>20</v>
      </c>
      <c r="D1823" s="10">
        <v>2094887</v>
      </c>
      <c r="E1823" s="10">
        <v>3847503</v>
      </c>
      <c r="F1823" s="10">
        <v>31</v>
      </c>
      <c r="G1823" s="10" t="s">
        <v>5267</v>
      </c>
      <c r="H1823" s="10" t="s">
        <v>5268</v>
      </c>
      <c r="I1823" s="6">
        <v>0.46931600000000001</v>
      </c>
      <c r="J1823" s="6">
        <v>0.10835599999999999</v>
      </c>
      <c r="K1823" s="10" t="s">
        <v>5269</v>
      </c>
      <c r="L1823" s="10" t="s">
        <v>5</v>
      </c>
      <c r="M1823" s="10" t="s">
        <v>5269</v>
      </c>
      <c r="N1823" s="6">
        <v>4.82972</v>
      </c>
    </row>
    <row r="1824" spans="1:14" x14ac:dyDescent="0.2">
      <c r="A1824" s="65">
        <v>1820</v>
      </c>
      <c r="B1824" s="10" t="s">
        <v>239</v>
      </c>
      <c r="C1824" s="10">
        <v>20</v>
      </c>
      <c r="D1824" s="10">
        <v>21354475</v>
      </c>
      <c r="E1824" s="10">
        <v>21604974</v>
      </c>
      <c r="F1824" s="10">
        <v>44</v>
      </c>
      <c r="G1824" s="10" t="s">
        <v>5270</v>
      </c>
      <c r="H1824" s="10" t="s">
        <v>5271</v>
      </c>
      <c r="I1824" s="6">
        <v>0.211010999999999</v>
      </c>
      <c r="J1824" s="6">
        <v>0.28121499999999999</v>
      </c>
      <c r="K1824" s="10" t="s">
        <v>5272</v>
      </c>
      <c r="N1824" s="6">
        <v>7.1981699999999904</v>
      </c>
    </row>
    <row r="1825" spans="1:14" x14ac:dyDescent="0.2">
      <c r="A1825" s="65">
        <v>1821</v>
      </c>
      <c r="B1825" s="10" t="s">
        <v>171</v>
      </c>
      <c r="C1825" s="10">
        <v>20</v>
      </c>
      <c r="D1825" s="10">
        <v>21528451</v>
      </c>
      <c r="E1825" s="10">
        <v>21555002</v>
      </c>
      <c r="F1825" s="10">
        <v>12</v>
      </c>
      <c r="G1825" s="10" t="s">
        <v>5273</v>
      </c>
      <c r="H1825" s="10" t="s">
        <v>5274</v>
      </c>
      <c r="I1825" s="6">
        <v>0.12704099999999999</v>
      </c>
      <c r="J1825" s="6">
        <v>0.114192</v>
      </c>
      <c r="K1825" s="10" t="s">
        <v>5272</v>
      </c>
      <c r="N1825" s="6">
        <v>3.84445999999999</v>
      </c>
    </row>
    <row r="1826" spans="1:14" x14ac:dyDescent="0.2">
      <c r="A1826" s="65">
        <v>1822</v>
      </c>
      <c r="B1826" s="10" t="s">
        <v>171</v>
      </c>
      <c r="C1826" s="10">
        <v>20</v>
      </c>
      <c r="D1826" s="10">
        <v>19951047</v>
      </c>
      <c r="E1826" s="10">
        <v>22926079</v>
      </c>
      <c r="F1826" s="10">
        <v>944</v>
      </c>
      <c r="G1826" s="10" t="s">
        <v>5275</v>
      </c>
      <c r="H1826" s="10" t="s">
        <v>5276</v>
      </c>
      <c r="I1826" s="6">
        <v>4.2504899999999998E-2</v>
      </c>
      <c r="J1826" s="6">
        <v>0.39538699999999999</v>
      </c>
      <c r="K1826" s="10" t="s">
        <v>5277</v>
      </c>
      <c r="N1826" s="6">
        <v>2.0903999999999998</v>
      </c>
    </row>
    <row r="1827" spans="1:14" x14ac:dyDescent="0.2">
      <c r="A1827" s="65">
        <v>1823</v>
      </c>
      <c r="B1827" s="10" t="s">
        <v>171</v>
      </c>
      <c r="C1827" s="10">
        <v>20</v>
      </c>
      <c r="D1827" s="10">
        <v>25214873</v>
      </c>
      <c r="E1827" s="10">
        <v>25610108</v>
      </c>
      <c r="F1827" s="10">
        <v>5</v>
      </c>
      <c r="G1827" s="10" t="s">
        <v>5278</v>
      </c>
      <c r="H1827" s="10" t="s">
        <v>5279</v>
      </c>
      <c r="I1827" s="6">
        <v>0.96875800000000001</v>
      </c>
      <c r="J1827" s="6">
        <v>0.37876399999999999</v>
      </c>
      <c r="K1827" s="10" t="s">
        <v>5280</v>
      </c>
      <c r="L1827" s="10" t="s">
        <v>161</v>
      </c>
      <c r="M1827" s="10" t="s">
        <v>5280</v>
      </c>
      <c r="N1827" s="6"/>
    </row>
    <row r="1828" spans="1:14" x14ac:dyDescent="0.2">
      <c r="A1828" s="65">
        <v>1824</v>
      </c>
      <c r="B1828" s="10" t="s">
        <v>171</v>
      </c>
      <c r="C1828" s="10">
        <v>20</v>
      </c>
      <c r="D1828" s="10">
        <v>25419851</v>
      </c>
      <c r="E1828" s="10">
        <v>25421226</v>
      </c>
      <c r="F1828" s="10">
        <v>3</v>
      </c>
      <c r="G1828" s="10" t="s">
        <v>5281</v>
      </c>
      <c r="H1828" s="10" t="s">
        <v>5282</v>
      </c>
      <c r="I1828" s="6">
        <v>0.67011899999999902</v>
      </c>
      <c r="J1828" s="6">
        <v>0.41863699999999998</v>
      </c>
      <c r="K1828" s="10" t="s">
        <v>5283</v>
      </c>
      <c r="L1828" s="10" t="s">
        <v>5</v>
      </c>
      <c r="M1828" s="10" t="s">
        <v>5283</v>
      </c>
      <c r="N1828" s="6">
        <v>8.3919300000000003</v>
      </c>
    </row>
    <row r="1829" spans="1:14" x14ac:dyDescent="0.2">
      <c r="A1829" s="65">
        <v>1825</v>
      </c>
      <c r="B1829" s="10" t="s">
        <v>171</v>
      </c>
      <c r="C1829" s="10">
        <v>20</v>
      </c>
      <c r="D1829" s="10">
        <v>26252163</v>
      </c>
      <c r="E1829" s="10">
        <v>26252163</v>
      </c>
      <c r="F1829" s="10">
        <v>1</v>
      </c>
      <c r="G1829" s="10" t="s">
        <v>5284</v>
      </c>
      <c r="H1829" s="10" t="s">
        <v>5285</v>
      </c>
      <c r="I1829" s="6">
        <v>5.3304199999999899E-2</v>
      </c>
      <c r="J1829" s="6">
        <v>0.99429299999999998</v>
      </c>
      <c r="K1829" s="10" t="s">
        <v>5286</v>
      </c>
      <c r="N1829" s="6">
        <v>3.3368799999999998</v>
      </c>
    </row>
    <row r="1830" spans="1:14" x14ac:dyDescent="0.2">
      <c r="A1830" s="65">
        <v>1826</v>
      </c>
      <c r="B1830" s="10" t="s">
        <v>171</v>
      </c>
      <c r="C1830" s="10">
        <v>20</v>
      </c>
      <c r="D1830" s="10">
        <v>2831222</v>
      </c>
      <c r="E1830" s="10">
        <v>3045423</v>
      </c>
      <c r="F1830" s="10">
        <v>41</v>
      </c>
      <c r="G1830" s="10" t="s">
        <v>5287</v>
      </c>
      <c r="H1830" s="10" t="s">
        <v>5288</v>
      </c>
      <c r="I1830" s="6">
        <v>0.496753</v>
      </c>
      <c r="J1830" s="6">
        <v>0.119682</v>
      </c>
      <c r="K1830" s="10" t="s">
        <v>5289</v>
      </c>
      <c r="L1830" s="10" t="s">
        <v>5</v>
      </c>
      <c r="M1830" s="10" t="s">
        <v>5289</v>
      </c>
      <c r="N1830" s="6">
        <v>7.1590299999999996</v>
      </c>
    </row>
    <row r="1831" spans="1:14" x14ac:dyDescent="0.2">
      <c r="A1831" s="65">
        <v>1827</v>
      </c>
      <c r="B1831" s="10" t="s">
        <v>171</v>
      </c>
      <c r="C1831" s="10">
        <v>20</v>
      </c>
      <c r="D1831" s="10">
        <v>31282208</v>
      </c>
      <c r="E1831" s="10">
        <v>31752804</v>
      </c>
      <c r="F1831" s="10">
        <v>4</v>
      </c>
      <c r="G1831" s="10" t="s">
        <v>5290</v>
      </c>
      <c r="H1831" s="10" t="s">
        <v>5291</v>
      </c>
      <c r="I1831" s="6">
        <v>0.96628000000000003</v>
      </c>
      <c r="J1831" s="6">
        <v>0.37333899999999998</v>
      </c>
      <c r="K1831" s="10" t="s">
        <v>5292</v>
      </c>
      <c r="L1831" s="10" t="s">
        <v>256</v>
      </c>
      <c r="M1831" s="10" t="s">
        <v>5292</v>
      </c>
      <c r="N1831" s="6"/>
    </row>
    <row r="1832" spans="1:14" x14ac:dyDescent="0.2">
      <c r="A1832" s="65">
        <v>1828</v>
      </c>
      <c r="B1832" s="10" t="s">
        <v>171</v>
      </c>
      <c r="C1832" s="10">
        <v>20</v>
      </c>
      <c r="D1832" s="10">
        <v>31216883</v>
      </c>
      <c r="E1832" s="10">
        <v>31929243</v>
      </c>
      <c r="F1832" s="10">
        <v>45</v>
      </c>
      <c r="G1832" s="10" t="s">
        <v>5293</v>
      </c>
      <c r="H1832" s="10" t="s">
        <v>5294</v>
      </c>
      <c r="I1832" s="6">
        <v>0.57047700000000001</v>
      </c>
      <c r="J1832" s="6">
        <v>0.65543099999999999</v>
      </c>
      <c r="K1832" s="10" t="s">
        <v>5295</v>
      </c>
      <c r="L1832" s="10" t="s">
        <v>221</v>
      </c>
      <c r="M1832" s="10" t="s">
        <v>5296</v>
      </c>
      <c r="N1832" s="6">
        <v>3.0573199999999998</v>
      </c>
    </row>
    <row r="1833" spans="1:14" x14ac:dyDescent="0.2">
      <c r="A1833" s="65">
        <v>1829</v>
      </c>
      <c r="B1833" s="10" t="s">
        <v>171</v>
      </c>
      <c r="C1833" s="10">
        <v>20</v>
      </c>
      <c r="D1833" s="10">
        <v>31465341</v>
      </c>
      <c r="E1833" s="10">
        <v>38089657</v>
      </c>
      <c r="F1833" s="10">
        <v>180</v>
      </c>
      <c r="G1833" s="10" t="s">
        <v>5297</v>
      </c>
      <c r="H1833" s="10" t="s">
        <v>5298</v>
      </c>
      <c r="I1833" s="6">
        <v>4.74341E-2</v>
      </c>
      <c r="J1833" s="6">
        <v>0.102519</v>
      </c>
      <c r="K1833" s="10" t="s">
        <v>5299</v>
      </c>
      <c r="L1833" s="10" t="s">
        <v>221</v>
      </c>
      <c r="M1833" s="10" t="s">
        <v>5299</v>
      </c>
      <c r="N1833" s="6">
        <v>5.6384699999999999</v>
      </c>
    </row>
    <row r="1834" spans="1:14" x14ac:dyDescent="0.2">
      <c r="A1834" s="65">
        <v>1830</v>
      </c>
      <c r="B1834" s="10" t="s">
        <v>171</v>
      </c>
      <c r="C1834" s="10">
        <v>20</v>
      </c>
      <c r="D1834" s="10">
        <v>33926255</v>
      </c>
      <c r="E1834" s="10">
        <v>34109733</v>
      </c>
      <c r="F1834" s="10">
        <v>55</v>
      </c>
      <c r="G1834" s="10" t="s">
        <v>5300</v>
      </c>
      <c r="H1834" s="10" t="s">
        <v>5301</v>
      </c>
      <c r="I1834" s="6">
        <v>0.52197899999999997</v>
      </c>
      <c r="J1834" s="6">
        <v>0.24233299999999999</v>
      </c>
      <c r="K1834" s="10" t="s">
        <v>5302</v>
      </c>
      <c r="L1834" s="10" t="s">
        <v>5</v>
      </c>
      <c r="M1834" s="10" t="s">
        <v>5302</v>
      </c>
      <c r="N1834" s="6">
        <v>10.90882</v>
      </c>
    </row>
    <row r="1835" spans="1:14" x14ac:dyDescent="0.2">
      <c r="A1835" s="65">
        <v>1831</v>
      </c>
      <c r="B1835" s="10" t="s">
        <v>171</v>
      </c>
      <c r="C1835" s="10">
        <v>20</v>
      </c>
      <c r="D1835" s="10">
        <v>31216883</v>
      </c>
      <c r="E1835" s="10">
        <v>38089657</v>
      </c>
      <c r="F1835" s="10">
        <v>459</v>
      </c>
      <c r="G1835" s="10" t="s">
        <v>5303</v>
      </c>
      <c r="H1835" s="10" t="s">
        <v>5304</v>
      </c>
      <c r="I1835" s="6">
        <v>1.8504300000000001E-2</v>
      </c>
      <c r="J1835" s="6">
        <v>0.13641500000000001</v>
      </c>
      <c r="K1835" s="10" t="s">
        <v>5305</v>
      </c>
      <c r="L1835" s="10" t="s">
        <v>5</v>
      </c>
      <c r="M1835" s="10" t="s">
        <v>5305</v>
      </c>
      <c r="N1835" s="6">
        <v>3.7239399999999998</v>
      </c>
    </row>
    <row r="1836" spans="1:14" x14ac:dyDescent="0.2">
      <c r="A1836" s="65">
        <v>1832</v>
      </c>
      <c r="B1836" s="10" t="s">
        <v>171</v>
      </c>
      <c r="C1836" s="10">
        <v>20</v>
      </c>
      <c r="D1836" s="10">
        <v>31216883</v>
      </c>
      <c r="E1836" s="10">
        <v>38052517</v>
      </c>
      <c r="F1836" s="10">
        <v>263</v>
      </c>
      <c r="G1836" s="10" t="s">
        <v>5306</v>
      </c>
      <c r="H1836" s="10" t="s">
        <v>5307</v>
      </c>
      <c r="I1836" s="6">
        <v>0.30791600000000002</v>
      </c>
      <c r="J1836" s="6">
        <v>0.103515</v>
      </c>
      <c r="K1836" s="10" t="s">
        <v>5308</v>
      </c>
      <c r="L1836" s="10" t="s">
        <v>5</v>
      </c>
      <c r="M1836" s="10" t="s">
        <v>5308</v>
      </c>
      <c r="N1836" s="6">
        <v>4.6227400000000003</v>
      </c>
    </row>
    <row r="1837" spans="1:14" x14ac:dyDescent="0.2">
      <c r="A1837" s="65">
        <v>1833</v>
      </c>
      <c r="B1837" s="10" t="s">
        <v>171</v>
      </c>
      <c r="C1837" s="10">
        <v>20</v>
      </c>
      <c r="D1837" s="10">
        <v>40514658</v>
      </c>
      <c r="E1837" s="10">
        <v>49876715</v>
      </c>
      <c r="F1837" s="10">
        <v>57</v>
      </c>
      <c r="G1837" s="10" t="s">
        <v>5309</v>
      </c>
      <c r="H1837" s="10" t="s">
        <v>5310</v>
      </c>
      <c r="I1837" s="6">
        <v>0.44978499999999999</v>
      </c>
      <c r="J1837" s="6">
        <v>9.9845400000000001E-2</v>
      </c>
      <c r="K1837" s="10" t="s">
        <v>5311</v>
      </c>
      <c r="N1837" s="6">
        <v>4.1639799999999996</v>
      </c>
    </row>
    <row r="1838" spans="1:14" x14ac:dyDescent="0.2">
      <c r="A1838" s="65">
        <v>1834</v>
      </c>
      <c r="B1838" s="10" t="s">
        <v>171</v>
      </c>
      <c r="C1838" s="10">
        <v>20</v>
      </c>
      <c r="D1838" s="10">
        <v>201076</v>
      </c>
      <c r="E1838" s="10">
        <v>4424047</v>
      </c>
      <c r="F1838" s="10">
        <v>376</v>
      </c>
      <c r="G1838" s="10" t="s">
        <v>5312</v>
      </c>
      <c r="H1838" s="10" t="s">
        <v>5313</v>
      </c>
      <c r="I1838" s="6">
        <v>0.60859700000000005</v>
      </c>
      <c r="J1838" s="6">
        <v>0.26703100000000002</v>
      </c>
      <c r="K1838" s="10" t="s">
        <v>5314</v>
      </c>
      <c r="L1838" s="10" t="s">
        <v>5</v>
      </c>
      <c r="M1838" s="10" t="s">
        <v>5314</v>
      </c>
      <c r="N1838" s="6">
        <v>2.76575999999999</v>
      </c>
    </row>
    <row r="1839" spans="1:14" x14ac:dyDescent="0.2">
      <c r="A1839" s="65">
        <v>1835</v>
      </c>
      <c r="B1839" s="10" t="s">
        <v>171</v>
      </c>
      <c r="C1839" s="10">
        <v>20</v>
      </c>
      <c r="D1839" s="10">
        <v>43333267</v>
      </c>
      <c r="E1839" s="10">
        <v>43386003</v>
      </c>
      <c r="F1839" s="10">
        <v>15</v>
      </c>
      <c r="G1839" s="10" t="s">
        <v>5315</v>
      </c>
      <c r="H1839" s="10" t="s">
        <v>5316</v>
      </c>
      <c r="I1839" s="6">
        <v>0.124806</v>
      </c>
      <c r="J1839" s="6">
        <v>0.186585</v>
      </c>
      <c r="K1839" s="10" t="s">
        <v>5317</v>
      </c>
      <c r="N1839" s="6">
        <v>7.7599299999999998</v>
      </c>
    </row>
    <row r="1840" spans="1:14" x14ac:dyDescent="0.2">
      <c r="A1840" s="65">
        <v>1836</v>
      </c>
      <c r="B1840" s="10" t="s">
        <v>171</v>
      </c>
      <c r="C1840" s="10">
        <v>20</v>
      </c>
      <c r="D1840" s="10">
        <v>39066598</v>
      </c>
      <c r="E1840" s="10">
        <v>50289662</v>
      </c>
      <c r="F1840" s="10">
        <v>662</v>
      </c>
      <c r="G1840" s="10" t="s">
        <v>5318</v>
      </c>
      <c r="H1840" s="10" t="s">
        <v>5319</v>
      </c>
      <c r="I1840" s="6">
        <v>0.21926499999999999</v>
      </c>
      <c r="J1840" s="6">
        <v>5.6731799999999999E-2</v>
      </c>
      <c r="K1840" s="10" t="s">
        <v>5320</v>
      </c>
      <c r="L1840" s="10" t="s">
        <v>5</v>
      </c>
      <c r="M1840" s="10" t="s">
        <v>5320</v>
      </c>
      <c r="N1840" s="6">
        <v>4.8537400000000002</v>
      </c>
    </row>
    <row r="1841" spans="1:14" x14ac:dyDescent="0.2">
      <c r="A1841" s="65">
        <v>1837</v>
      </c>
      <c r="B1841" s="10" t="s">
        <v>171</v>
      </c>
      <c r="C1841" s="10">
        <v>20</v>
      </c>
      <c r="D1841" s="10">
        <v>44471029</v>
      </c>
      <c r="E1841" s="10">
        <v>49961699</v>
      </c>
      <c r="F1841" s="10">
        <v>56</v>
      </c>
      <c r="G1841" s="10" t="s">
        <v>5321</v>
      </c>
      <c r="H1841" s="10" t="s">
        <v>5322</v>
      </c>
      <c r="I1841" s="6">
        <v>0.273123</v>
      </c>
      <c r="J1841" s="6">
        <v>6.4266000000000004E-2</v>
      </c>
      <c r="K1841" s="10" t="s">
        <v>5323</v>
      </c>
      <c r="L1841" s="10" t="s">
        <v>3852</v>
      </c>
      <c r="M1841" s="10" t="s">
        <v>5324</v>
      </c>
      <c r="N1841" s="6">
        <v>8.3424399999999999</v>
      </c>
    </row>
    <row r="1842" spans="1:14" x14ac:dyDescent="0.2">
      <c r="A1842" s="65">
        <v>1838</v>
      </c>
      <c r="B1842" s="10" t="s">
        <v>171</v>
      </c>
      <c r="C1842" s="10">
        <v>20</v>
      </c>
      <c r="D1842" s="10">
        <v>46252010</v>
      </c>
      <c r="E1842" s="10">
        <v>46285965</v>
      </c>
      <c r="F1842" s="10">
        <v>13</v>
      </c>
      <c r="G1842" s="10" t="s">
        <v>5325</v>
      </c>
      <c r="H1842" s="10" t="s">
        <v>5326</v>
      </c>
      <c r="I1842" s="6">
        <v>0.408746</v>
      </c>
      <c r="J1842" s="6">
        <v>0.11963699999999999</v>
      </c>
      <c r="K1842" s="10" t="s">
        <v>5327</v>
      </c>
      <c r="L1842" s="10" t="s">
        <v>5</v>
      </c>
      <c r="M1842" s="10" t="s">
        <v>5327</v>
      </c>
      <c r="N1842" s="6">
        <v>14.34859</v>
      </c>
    </row>
    <row r="1843" spans="1:14" x14ac:dyDescent="0.2">
      <c r="A1843" s="65">
        <v>1839</v>
      </c>
      <c r="B1843" s="10" t="s">
        <v>171</v>
      </c>
      <c r="C1843" s="10">
        <v>20</v>
      </c>
      <c r="D1843" s="10">
        <v>40545500</v>
      </c>
      <c r="E1843" s="10">
        <v>49975221</v>
      </c>
      <c r="F1843" s="10">
        <v>88</v>
      </c>
      <c r="G1843" s="10" t="s">
        <v>5328</v>
      </c>
      <c r="H1843" s="10" t="s">
        <v>5329</v>
      </c>
      <c r="I1843" s="6">
        <v>0.21155099999999999</v>
      </c>
      <c r="J1843" s="6">
        <v>0.32476500000000003</v>
      </c>
      <c r="K1843" s="10" t="s">
        <v>5330</v>
      </c>
      <c r="L1843" s="10" t="s">
        <v>161</v>
      </c>
      <c r="M1843" s="10" t="s">
        <v>5330</v>
      </c>
      <c r="N1843" s="6">
        <v>6.0557699999999999</v>
      </c>
    </row>
    <row r="1844" spans="1:14" x14ac:dyDescent="0.2">
      <c r="A1844" s="65">
        <v>1840</v>
      </c>
      <c r="B1844" s="10" t="s">
        <v>171</v>
      </c>
      <c r="C1844" s="10">
        <v>20</v>
      </c>
      <c r="D1844" s="10">
        <v>48824319</v>
      </c>
      <c r="E1844" s="10">
        <v>49072499</v>
      </c>
      <c r="F1844" s="10">
        <v>21</v>
      </c>
      <c r="G1844" s="10" t="s">
        <v>5331</v>
      </c>
      <c r="H1844" s="10" t="s">
        <v>5332</v>
      </c>
      <c r="I1844" s="6">
        <v>0.15673199999999901</v>
      </c>
      <c r="J1844" s="6">
        <v>0.57814900000000002</v>
      </c>
      <c r="K1844" s="10" t="s">
        <v>5333</v>
      </c>
      <c r="N1844" s="6">
        <v>9.0723800000000008</v>
      </c>
    </row>
    <row r="1845" spans="1:14" x14ac:dyDescent="0.2">
      <c r="A1845" s="65">
        <v>1841</v>
      </c>
      <c r="B1845" s="10" t="s">
        <v>171</v>
      </c>
      <c r="C1845" s="10">
        <v>20</v>
      </c>
      <c r="D1845" s="10">
        <v>51194187</v>
      </c>
      <c r="E1845" s="10">
        <v>55334617</v>
      </c>
      <c r="F1845" s="10">
        <v>147</v>
      </c>
      <c r="G1845" s="10" t="s">
        <v>5334</v>
      </c>
      <c r="H1845" s="10" t="s">
        <v>5335</v>
      </c>
      <c r="I1845" s="6">
        <v>0.34305799999999997</v>
      </c>
      <c r="J1845" s="6">
        <v>0.198965</v>
      </c>
      <c r="K1845" s="10" t="s">
        <v>5336</v>
      </c>
      <c r="L1845" s="10" t="s">
        <v>256</v>
      </c>
      <c r="M1845" s="10" t="s">
        <v>5336</v>
      </c>
      <c r="N1845" s="6">
        <v>5.3797199999999998</v>
      </c>
    </row>
    <row r="1846" spans="1:14" x14ac:dyDescent="0.2">
      <c r="A1846" s="65">
        <v>1842</v>
      </c>
      <c r="B1846" s="10" t="s">
        <v>171</v>
      </c>
      <c r="C1846" s="10">
        <v>20</v>
      </c>
      <c r="D1846" s="10">
        <v>52575100</v>
      </c>
      <c r="E1846" s="10">
        <v>52593064</v>
      </c>
      <c r="F1846" s="10">
        <v>19</v>
      </c>
      <c r="G1846" s="10" t="s">
        <v>5337</v>
      </c>
      <c r="H1846" s="10" t="s">
        <v>5338</v>
      </c>
      <c r="I1846" s="6">
        <v>0.18754000000000001</v>
      </c>
      <c r="J1846" s="6">
        <v>9.7817600000000005E-2</v>
      </c>
      <c r="K1846" s="10" t="s">
        <v>5339</v>
      </c>
      <c r="N1846" s="6">
        <v>27.695259999999902</v>
      </c>
    </row>
    <row r="1847" spans="1:14" x14ac:dyDescent="0.2">
      <c r="A1847" s="65">
        <v>1843</v>
      </c>
      <c r="B1847" s="10" t="s">
        <v>171</v>
      </c>
      <c r="C1847" s="10">
        <v>20</v>
      </c>
      <c r="D1847" s="10">
        <v>51099580</v>
      </c>
      <c r="E1847" s="10">
        <v>55389992</v>
      </c>
      <c r="F1847" s="10">
        <v>272</v>
      </c>
      <c r="G1847" s="10" t="s">
        <v>5340</v>
      </c>
      <c r="H1847" s="10" t="s">
        <v>5341</v>
      </c>
      <c r="I1847" s="6">
        <v>9.9096699999999996E-2</v>
      </c>
      <c r="J1847" s="6">
        <v>2.7737999999999999E-2</v>
      </c>
      <c r="K1847" s="10" t="s">
        <v>5339</v>
      </c>
      <c r="L1847" s="10" t="s">
        <v>5</v>
      </c>
      <c r="M1847" s="10" t="s">
        <v>5339</v>
      </c>
      <c r="N1847" s="6">
        <v>4.4604799999999996</v>
      </c>
    </row>
    <row r="1848" spans="1:14" x14ac:dyDescent="0.2">
      <c r="A1848" s="65">
        <v>1844</v>
      </c>
      <c r="B1848" s="10" t="s">
        <v>171</v>
      </c>
      <c r="C1848" s="10">
        <v>20</v>
      </c>
      <c r="D1848" s="10">
        <v>51164804</v>
      </c>
      <c r="E1848" s="10">
        <v>55352273</v>
      </c>
      <c r="F1848" s="10">
        <v>85</v>
      </c>
      <c r="G1848" s="10" t="s">
        <v>5342</v>
      </c>
      <c r="H1848" s="10" t="s">
        <v>5343</v>
      </c>
      <c r="I1848" s="6">
        <v>0.51205999999999996</v>
      </c>
      <c r="J1848" s="6">
        <v>0.170185</v>
      </c>
      <c r="K1848" s="10" t="s">
        <v>5339</v>
      </c>
      <c r="L1848" s="10" t="s">
        <v>5</v>
      </c>
      <c r="M1848" s="10" t="s">
        <v>5339</v>
      </c>
      <c r="N1848" s="6">
        <v>4.7160599999999997</v>
      </c>
    </row>
    <row r="1849" spans="1:14" x14ac:dyDescent="0.2">
      <c r="A1849" s="65">
        <v>1845</v>
      </c>
      <c r="B1849" s="10" t="s">
        <v>171</v>
      </c>
      <c r="C1849" s="10">
        <v>20</v>
      </c>
      <c r="D1849" s="10">
        <v>54827799</v>
      </c>
      <c r="E1849" s="10">
        <v>54910533</v>
      </c>
      <c r="F1849" s="10">
        <v>60</v>
      </c>
      <c r="G1849" s="10" t="s">
        <v>5344</v>
      </c>
      <c r="H1849" s="10" t="s">
        <v>5345</v>
      </c>
      <c r="I1849" s="6">
        <v>0.76200400000000001</v>
      </c>
      <c r="J1849" s="6">
        <v>0.15539800000000001</v>
      </c>
      <c r="K1849" s="10" t="s">
        <v>5346</v>
      </c>
      <c r="N1849" s="6">
        <v>8.23109</v>
      </c>
    </row>
    <row r="1850" spans="1:14" x14ac:dyDescent="0.2">
      <c r="A1850" s="65">
        <v>1846</v>
      </c>
      <c r="B1850" s="10" t="s">
        <v>171</v>
      </c>
      <c r="C1850" s="10">
        <v>20</v>
      </c>
      <c r="D1850" s="10">
        <v>55573705</v>
      </c>
      <c r="E1850" s="10">
        <v>55582488</v>
      </c>
      <c r="F1850" s="10">
        <v>5</v>
      </c>
      <c r="G1850" s="10" t="s">
        <v>5347</v>
      </c>
      <c r="H1850" s="10" t="s">
        <v>5348</v>
      </c>
      <c r="I1850" s="6">
        <v>0.34140100000000001</v>
      </c>
      <c r="J1850" s="6">
        <v>0.50379600000000002</v>
      </c>
      <c r="K1850" s="10" t="s">
        <v>5349</v>
      </c>
      <c r="N1850" s="6">
        <v>18.48236</v>
      </c>
    </row>
    <row r="1851" spans="1:14" x14ac:dyDescent="0.2">
      <c r="A1851" s="65">
        <v>1847</v>
      </c>
      <c r="B1851" s="10" t="s">
        <v>171</v>
      </c>
      <c r="C1851" s="10">
        <v>20</v>
      </c>
      <c r="D1851" s="10">
        <v>55802810</v>
      </c>
      <c r="E1851" s="10">
        <v>55885144</v>
      </c>
      <c r="F1851" s="10">
        <v>66</v>
      </c>
      <c r="G1851" s="10" t="s">
        <v>5350</v>
      </c>
      <c r="H1851" s="10" t="s">
        <v>5351</v>
      </c>
      <c r="I1851" s="6">
        <v>0.192522</v>
      </c>
      <c r="J1851" s="6">
        <v>4.4762000000000003E-2</v>
      </c>
      <c r="K1851" s="10" t="s">
        <v>5349</v>
      </c>
      <c r="N1851" s="6">
        <v>8.2803000000000004</v>
      </c>
    </row>
    <row r="1852" spans="1:14" x14ac:dyDescent="0.2">
      <c r="A1852" s="65">
        <v>1848</v>
      </c>
      <c r="B1852" s="10" t="s">
        <v>171</v>
      </c>
      <c r="C1852" s="10">
        <v>20</v>
      </c>
      <c r="D1852" s="10">
        <v>51099580</v>
      </c>
      <c r="E1852" s="10">
        <v>56174330</v>
      </c>
      <c r="F1852" s="10">
        <v>316</v>
      </c>
      <c r="G1852" s="10" t="s">
        <v>5352</v>
      </c>
      <c r="H1852" s="10" t="s">
        <v>5353</v>
      </c>
      <c r="I1852" s="6">
        <v>0.281856</v>
      </c>
      <c r="J1852" s="6">
        <v>0.223827</v>
      </c>
      <c r="K1852" s="10" t="s">
        <v>5354</v>
      </c>
      <c r="N1852" s="6">
        <v>4.7007399999999997</v>
      </c>
    </row>
    <row r="1853" spans="1:14" x14ac:dyDescent="0.2">
      <c r="A1853" s="65">
        <v>1849</v>
      </c>
      <c r="B1853" s="10" t="s">
        <v>171</v>
      </c>
      <c r="C1853" s="10">
        <v>20</v>
      </c>
      <c r="D1853" s="10">
        <v>57613933</v>
      </c>
      <c r="E1853" s="10">
        <v>60393354</v>
      </c>
      <c r="F1853" s="10">
        <v>236</v>
      </c>
      <c r="G1853" s="10" t="s">
        <v>5355</v>
      </c>
      <c r="H1853" s="10" t="s">
        <v>5356</v>
      </c>
      <c r="I1853" s="6">
        <v>0.63789799999999997</v>
      </c>
      <c r="J1853" s="6">
        <v>8.6631600000000003E-2</v>
      </c>
      <c r="K1853" s="10" t="s">
        <v>5357</v>
      </c>
      <c r="L1853" s="10" t="s">
        <v>3613</v>
      </c>
      <c r="M1853" s="10" t="s">
        <v>5358</v>
      </c>
      <c r="N1853" s="6">
        <v>1.0117399999999901</v>
      </c>
    </row>
    <row r="1854" spans="1:14" x14ac:dyDescent="0.2">
      <c r="A1854" s="65">
        <v>1850</v>
      </c>
      <c r="B1854" s="10" t="s">
        <v>171</v>
      </c>
      <c r="C1854" s="10">
        <v>20</v>
      </c>
      <c r="D1854" s="10">
        <v>57615578</v>
      </c>
      <c r="E1854" s="10">
        <v>60393354</v>
      </c>
      <c r="F1854" s="10">
        <v>225</v>
      </c>
      <c r="G1854" s="10" t="s">
        <v>5359</v>
      </c>
      <c r="H1854" s="10" t="s">
        <v>5360</v>
      </c>
      <c r="I1854" s="6">
        <v>0.15412000000000001</v>
      </c>
      <c r="J1854" s="6">
        <v>0.127386</v>
      </c>
      <c r="K1854" s="10" t="s">
        <v>5361</v>
      </c>
      <c r="L1854" s="10" t="s">
        <v>5</v>
      </c>
      <c r="M1854" s="10" t="s">
        <v>5361</v>
      </c>
      <c r="N1854" s="6">
        <v>4.9386799999999997</v>
      </c>
    </row>
    <row r="1855" spans="1:14" x14ac:dyDescent="0.2">
      <c r="A1855" s="65">
        <v>1851</v>
      </c>
      <c r="B1855" s="10" t="s">
        <v>171</v>
      </c>
      <c r="C1855" s="10">
        <v>20</v>
      </c>
      <c r="D1855" s="10">
        <v>62896722</v>
      </c>
      <c r="E1855" s="10">
        <v>62946277</v>
      </c>
      <c r="F1855" s="10">
        <v>11</v>
      </c>
      <c r="G1855" s="10" t="s">
        <v>5362</v>
      </c>
      <c r="H1855" s="10" t="s">
        <v>5363</v>
      </c>
      <c r="I1855" s="6">
        <v>0.50113200000000002</v>
      </c>
      <c r="J1855" s="6">
        <v>0.304448</v>
      </c>
      <c r="K1855" s="10" t="s">
        <v>5364</v>
      </c>
      <c r="L1855" s="10" t="s">
        <v>5</v>
      </c>
      <c r="M1855" s="10" t="s">
        <v>5364</v>
      </c>
      <c r="N1855" s="6">
        <v>4.7615299999999996</v>
      </c>
    </row>
    <row r="1856" spans="1:14" x14ac:dyDescent="0.2">
      <c r="A1856" s="65">
        <v>1852</v>
      </c>
      <c r="B1856" s="10" t="s">
        <v>171</v>
      </c>
      <c r="C1856" s="10">
        <v>20</v>
      </c>
      <c r="D1856" s="10">
        <v>62561663</v>
      </c>
      <c r="E1856" s="10">
        <v>64281925</v>
      </c>
      <c r="F1856" s="10">
        <v>383</v>
      </c>
      <c r="G1856" s="10" t="s">
        <v>5365</v>
      </c>
      <c r="H1856" s="10" t="s">
        <v>5366</v>
      </c>
      <c r="I1856" s="6">
        <v>0.23591400000000001</v>
      </c>
      <c r="J1856" s="6">
        <v>0.11597399999999999</v>
      </c>
      <c r="K1856" s="10" t="s">
        <v>5367</v>
      </c>
      <c r="L1856" s="10" t="s">
        <v>256</v>
      </c>
      <c r="M1856" s="10" t="s">
        <v>5367</v>
      </c>
      <c r="N1856" s="6">
        <v>4.3413199999999996</v>
      </c>
    </row>
    <row r="1857" spans="1:14" x14ac:dyDescent="0.2">
      <c r="A1857" s="65">
        <v>1853</v>
      </c>
      <c r="B1857" s="10" t="s">
        <v>171</v>
      </c>
      <c r="C1857" s="10">
        <v>20</v>
      </c>
      <c r="D1857" s="10">
        <v>63748394</v>
      </c>
      <c r="E1857" s="10">
        <v>63765572</v>
      </c>
      <c r="F1857" s="10">
        <v>11</v>
      </c>
      <c r="G1857" s="10" t="s">
        <v>5368</v>
      </c>
      <c r="H1857" s="10" t="s">
        <v>5369</v>
      </c>
      <c r="I1857" s="6">
        <v>0.34290599999999999</v>
      </c>
      <c r="J1857" s="6">
        <v>0.22936000000000001</v>
      </c>
      <c r="K1857" s="10" t="s">
        <v>5370</v>
      </c>
      <c r="L1857" s="10" t="s">
        <v>370</v>
      </c>
      <c r="M1857" s="10" t="s">
        <v>5371</v>
      </c>
      <c r="N1857" s="6">
        <v>3.5393500000000002</v>
      </c>
    </row>
    <row r="1858" spans="1:14" x14ac:dyDescent="0.2">
      <c r="A1858" s="65">
        <v>1854</v>
      </c>
      <c r="B1858" s="10" t="s">
        <v>171</v>
      </c>
      <c r="C1858" s="10">
        <v>20</v>
      </c>
      <c r="D1858" s="10">
        <v>63887088</v>
      </c>
      <c r="E1858" s="10">
        <v>63910065</v>
      </c>
      <c r="F1858" s="10">
        <v>16</v>
      </c>
      <c r="G1858" s="10" t="s">
        <v>5372</v>
      </c>
      <c r="H1858" s="10" t="s">
        <v>5373</v>
      </c>
      <c r="I1858" s="6">
        <v>0.39495000000000002</v>
      </c>
      <c r="J1858" s="6">
        <v>0.11459999999999999</v>
      </c>
      <c r="K1858" s="10" t="s">
        <v>5374</v>
      </c>
      <c r="L1858" s="10" t="s">
        <v>5</v>
      </c>
      <c r="M1858" s="10" t="s">
        <v>5374</v>
      </c>
      <c r="N1858" s="6">
        <v>5.3636799999999996</v>
      </c>
    </row>
    <row r="1859" spans="1:14" x14ac:dyDescent="0.2">
      <c r="A1859" s="65">
        <v>1855</v>
      </c>
      <c r="B1859" s="10" t="s">
        <v>171</v>
      </c>
      <c r="C1859" s="10">
        <v>20</v>
      </c>
      <c r="D1859" s="10">
        <v>64060197</v>
      </c>
      <c r="E1859" s="10">
        <v>64060197</v>
      </c>
      <c r="F1859" s="10">
        <v>1</v>
      </c>
      <c r="G1859" s="10" t="s">
        <v>5375</v>
      </c>
      <c r="H1859" s="10" t="s">
        <v>5376</v>
      </c>
      <c r="I1859" s="6">
        <v>0.74483299999999997</v>
      </c>
      <c r="J1859" s="6">
        <v>0.99048899999999995</v>
      </c>
      <c r="K1859" s="10" t="s">
        <v>5377</v>
      </c>
      <c r="L1859" s="10" t="s">
        <v>221</v>
      </c>
      <c r="M1859" s="10" t="s">
        <v>5377</v>
      </c>
      <c r="N1859" s="6">
        <v>12.215529999999999</v>
      </c>
    </row>
    <row r="1860" spans="1:14" x14ac:dyDescent="0.2">
      <c r="A1860" s="65">
        <v>1856</v>
      </c>
      <c r="B1860" s="10" t="s">
        <v>171</v>
      </c>
      <c r="C1860" s="10">
        <v>20</v>
      </c>
      <c r="D1860" s="10">
        <v>6618828</v>
      </c>
      <c r="E1860" s="10">
        <v>6654862</v>
      </c>
      <c r="F1860" s="10">
        <v>18</v>
      </c>
      <c r="G1860" s="10" t="s">
        <v>5378</v>
      </c>
      <c r="H1860" s="10" t="s">
        <v>5379</v>
      </c>
      <c r="I1860" s="6">
        <v>0.638907</v>
      </c>
      <c r="J1860" s="6">
        <v>0.21689</v>
      </c>
      <c r="K1860" s="10" t="s">
        <v>5380</v>
      </c>
      <c r="N1860" s="6">
        <v>27.318269999999998</v>
      </c>
    </row>
    <row r="1861" spans="1:14" x14ac:dyDescent="0.2">
      <c r="A1861" s="65">
        <v>1857</v>
      </c>
      <c r="B1861" s="10" t="s">
        <v>171</v>
      </c>
      <c r="C1861" s="10">
        <v>20</v>
      </c>
      <c r="D1861" s="10">
        <v>8321611</v>
      </c>
      <c r="E1861" s="10">
        <v>8427897</v>
      </c>
      <c r="F1861" s="10">
        <v>22</v>
      </c>
      <c r="G1861" s="10" t="s">
        <v>5381</v>
      </c>
      <c r="H1861" s="10" t="s">
        <v>5382</v>
      </c>
      <c r="I1861" s="6">
        <v>0.21130299999999999</v>
      </c>
      <c r="J1861" s="6">
        <v>0.26918999999999998</v>
      </c>
      <c r="K1861" s="10" t="s">
        <v>5383</v>
      </c>
      <c r="L1861" s="10" t="s">
        <v>5</v>
      </c>
      <c r="M1861" s="10" t="s">
        <v>5383</v>
      </c>
      <c r="N1861" s="6">
        <v>5.4283999999999999</v>
      </c>
    </row>
    <row r="1862" spans="1:14" x14ac:dyDescent="0.2">
      <c r="A1862" s="65">
        <v>1858</v>
      </c>
      <c r="B1862" s="10" t="s">
        <v>171</v>
      </c>
      <c r="C1862" s="10">
        <v>20</v>
      </c>
      <c r="D1862" s="10">
        <v>9066096</v>
      </c>
      <c r="E1862" s="10">
        <v>9145505</v>
      </c>
      <c r="F1862" s="10">
        <v>32</v>
      </c>
      <c r="G1862" s="10" t="s">
        <v>5384</v>
      </c>
      <c r="H1862" s="10" t="s">
        <v>5385</v>
      </c>
      <c r="I1862" s="6">
        <v>0.81390299999999904</v>
      </c>
      <c r="J1862" s="6">
        <v>6.9755499999999998E-2</v>
      </c>
      <c r="K1862" s="10" t="s">
        <v>5383</v>
      </c>
      <c r="L1862" s="10" t="s">
        <v>5</v>
      </c>
      <c r="M1862" s="10" t="s">
        <v>5386</v>
      </c>
      <c r="N1862" s="6">
        <v>6.0903999999999998</v>
      </c>
    </row>
    <row r="1863" spans="1:14" x14ac:dyDescent="0.2">
      <c r="A1863" s="65">
        <v>1859</v>
      </c>
      <c r="B1863" s="10" t="s">
        <v>171</v>
      </c>
      <c r="C1863" s="10">
        <v>20</v>
      </c>
      <c r="D1863" s="10">
        <v>9519937</v>
      </c>
      <c r="E1863" s="10">
        <v>9582502</v>
      </c>
      <c r="F1863" s="10">
        <v>19</v>
      </c>
      <c r="G1863" s="10" t="s">
        <v>5387</v>
      </c>
      <c r="H1863" s="10" t="s">
        <v>5388</v>
      </c>
      <c r="I1863" s="6">
        <v>0.28959400000000002</v>
      </c>
      <c r="J1863" s="6">
        <v>0.23350899999999999</v>
      </c>
      <c r="K1863" s="10" t="s">
        <v>5389</v>
      </c>
      <c r="L1863" s="10" t="s">
        <v>256</v>
      </c>
      <c r="M1863" s="10" t="s">
        <v>5389</v>
      </c>
      <c r="N1863" s="6">
        <v>7.53728</v>
      </c>
    </row>
    <row r="1864" spans="1:14" x14ac:dyDescent="0.2">
      <c r="A1864" s="65">
        <v>1860</v>
      </c>
      <c r="B1864" s="10" t="s">
        <v>171</v>
      </c>
      <c r="C1864" s="10">
        <v>20</v>
      </c>
      <c r="D1864" s="10">
        <v>9836212</v>
      </c>
      <c r="E1864" s="10">
        <v>9915966</v>
      </c>
      <c r="F1864" s="10">
        <v>60</v>
      </c>
      <c r="G1864" s="10" t="s">
        <v>5390</v>
      </c>
      <c r="H1864" s="10" t="s">
        <v>5391</v>
      </c>
      <c r="I1864" s="6">
        <v>0.35815999999999998</v>
      </c>
      <c r="J1864" s="6">
        <v>8.03262E-2</v>
      </c>
      <c r="K1864" s="10" t="s">
        <v>5392</v>
      </c>
      <c r="N1864" s="6">
        <v>5.2828099999999996</v>
      </c>
    </row>
    <row r="1865" spans="1:14" x14ac:dyDescent="0.2">
      <c r="A1865" s="65">
        <v>1861</v>
      </c>
      <c r="B1865" s="10" t="s">
        <v>171</v>
      </c>
      <c r="C1865" s="10">
        <v>21</v>
      </c>
      <c r="D1865" s="10">
        <v>14945905</v>
      </c>
      <c r="E1865" s="10">
        <v>14972624</v>
      </c>
      <c r="F1865" s="10">
        <v>13</v>
      </c>
      <c r="G1865" s="10" t="s">
        <v>5393</v>
      </c>
      <c r="H1865" s="10" t="s">
        <v>5394</v>
      </c>
      <c r="I1865" s="6">
        <v>0.54093400000000003</v>
      </c>
      <c r="J1865" s="6">
        <v>0.75581799999999999</v>
      </c>
      <c r="K1865" s="10" t="s">
        <v>5395</v>
      </c>
      <c r="L1865" s="10" t="s">
        <v>256</v>
      </c>
      <c r="M1865" s="10" t="s">
        <v>5395</v>
      </c>
      <c r="N1865" s="6">
        <v>4.8188000000000004</v>
      </c>
    </row>
    <row r="1866" spans="1:14" x14ac:dyDescent="0.2">
      <c r="A1866" s="65">
        <v>1862</v>
      </c>
      <c r="B1866" s="10" t="s">
        <v>171</v>
      </c>
      <c r="C1866" s="10">
        <v>21</v>
      </c>
      <c r="D1866" s="10">
        <v>14008197</v>
      </c>
      <c r="E1866" s="10">
        <v>16397565</v>
      </c>
      <c r="F1866" s="10">
        <v>419</v>
      </c>
      <c r="G1866" s="10" t="s">
        <v>5396</v>
      </c>
      <c r="H1866" s="10" t="s">
        <v>5397</v>
      </c>
      <c r="I1866" s="6">
        <v>0.185918</v>
      </c>
      <c r="J1866" s="6">
        <v>0.17496400000000001</v>
      </c>
      <c r="K1866" s="10" t="s">
        <v>5398</v>
      </c>
      <c r="N1866" s="6">
        <v>4.9568599999999998</v>
      </c>
    </row>
    <row r="1867" spans="1:14" x14ac:dyDescent="0.2">
      <c r="A1867" s="65">
        <v>1863</v>
      </c>
      <c r="B1867" s="10" t="s">
        <v>171</v>
      </c>
      <c r="C1867" s="10">
        <v>21</v>
      </c>
      <c r="D1867" s="10">
        <v>16402983</v>
      </c>
      <c r="E1867" s="10">
        <v>16440214</v>
      </c>
      <c r="F1867" s="10">
        <v>32</v>
      </c>
      <c r="G1867" s="10" t="s">
        <v>5399</v>
      </c>
      <c r="H1867" s="10" t="s">
        <v>5400</v>
      </c>
      <c r="I1867" s="6">
        <v>0.64052100000000001</v>
      </c>
      <c r="J1867" s="6">
        <v>7.5133500000000006E-2</v>
      </c>
      <c r="K1867" s="10" t="s">
        <v>5398</v>
      </c>
      <c r="N1867" s="6">
        <v>2.66</v>
      </c>
    </row>
    <row r="1868" spans="1:14" x14ac:dyDescent="0.2">
      <c r="A1868" s="65">
        <v>1864</v>
      </c>
      <c r="B1868" s="10" t="s">
        <v>171</v>
      </c>
      <c r="C1868" s="10">
        <v>21</v>
      </c>
      <c r="D1868" s="10">
        <v>23823179</v>
      </c>
      <c r="E1868" s="10">
        <v>23828124</v>
      </c>
      <c r="F1868" s="10">
        <v>8</v>
      </c>
      <c r="G1868" s="10" t="s">
        <v>5401</v>
      </c>
      <c r="H1868" s="10" t="s">
        <v>5402</v>
      </c>
      <c r="I1868" s="6">
        <v>0.64477099999999998</v>
      </c>
      <c r="J1868" s="6">
        <v>0.21010000000000001</v>
      </c>
      <c r="K1868" s="10" t="s">
        <v>5403</v>
      </c>
      <c r="N1868" s="6">
        <v>3.56035999999999</v>
      </c>
    </row>
    <row r="1869" spans="1:14" x14ac:dyDescent="0.2">
      <c r="A1869" s="65">
        <v>1865</v>
      </c>
      <c r="B1869" s="10" t="s">
        <v>171</v>
      </c>
      <c r="C1869" s="10">
        <v>21</v>
      </c>
      <c r="D1869" s="10">
        <v>22411941</v>
      </c>
      <c r="E1869" s="10">
        <v>25324990</v>
      </c>
      <c r="F1869" s="10">
        <v>542</v>
      </c>
      <c r="G1869" s="10" t="s">
        <v>5404</v>
      </c>
      <c r="H1869" s="10" t="s">
        <v>5405</v>
      </c>
      <c r="I1869" s="6">
        <v>0.74900800000000001</v>
      </c>
      <c r="J1869" s="6">
        <v>0.102562</v>
      </c>
      <c r="K1869" s="10" t="s">
        <v>5403</v>
      </c>
      <c r="N1869" s="6">
        <v>4.3282800000000003</v>
      </c>
    </row>
    <row r="1870" spans="1:14" x14ac:dyDescent="0.2">
      <c r="A1870" s="65">
        <v>1866</v>
      </c>
      <c r="B1870" s="10" t="s">
        <v>171</v>
      </c>
      <c r="C1870" s="10">
        <v>21</v>
      </c>
      <c r="D1870" s="10">
        <v>31247091</v>
      </c>
      <c r="E1870" s="10">
        <v>31293072</v>
      </c>
      <c r="F1870" s="10">
        <v>30</v>
      </c>
      <c r="G1870" s="10" t="s">
        <v>5406</v>
      </c>
      <c r="H1870" s="10" t="s">
        <v>5407</v>
      </c>
      <c r="I1870" s="6">
        <v>9.83073E-2</v>
      </c>
      <c r="J1870" s="6">
        <v>8.5279800000000003E-2</v>
      </c>
      <c r="K1870" s="10" t="s">
        <v>5408</v>
      </c>
      <c r="L1870" s="10" t="s">
        <v>5</v>
      </c>
      <c r="M1870" s="10" t="s">
        <v>5408</v>
      </c>
      <c r="N1870" s="6">
        <v>7.7192699999999999</v>
      </c>
    </row>
    <row r="1871" spans="1:14" x14ac:dyDescent="0.2">
      <c r="A1871" s="65">
        <v>1867</v>
      </c>
      <c r="B1871" s="10" t="s">
        <v>171</v>
      </c>
      <c r="C1871" s="10">
        <v>21</v>
      </c>
      <c r="D1871" s="10">
        <v>32833324</v>
      </c>
      <c r="E1871" s="10">
        <v>32918574</v>
      </c>
      <c r="F1871" s="10">
        <v>26</v>
      </c>
      <c r="G1871" s="10" t="s">
        <v>5409</v>
      </c>
      <c r="H1871" s="10" t="s">
        <v>5410</v>
      </c>
      <c r="I1871" s="6">
        <v>0.10326100000000001</v>
      </c>
      <c r="J1871" s="6">
        <v>4.5171599999999999E-2</v>
      </c>
      <c r="K1871" s="10" t="s">
        <v>5411</v>
      </c>
      <c r="N1871" s="6">
        <v>6.782</v>
      </c>
    </row>
    <row r="1872" spans="1:14" x14ac:dyDescent="0.2">
      <c r="A1872" s="65">
        <v>1868</v>
      </c>
      <c r="B1872" s="10" t="s">
        <v>171</v>
      </c>
      <c r="C1872" s="10">
        <v>21</v>
      </c>
      <c r="D1872" s="10">
        <v>29764129</v>
      </c>
      <c r="E1872" s="10">
        <v>34345250</v>
      </c>
      <c r="F1872" s="10">
        <v>504</v>
      </c>
      <c r="G1872" s="10" t="s">
        <v>5412</v>
      </c>
      <c r="H1872" s="10" t="s">
        <v>5413</v>
      </c>
      <c r="I1872" s="6">
        <v>2.32465E-2</v>
      </c>
      <c r="J1872" s="6">
        <v>5.2165099999999902E-2</v>
      </c>
      <c r="K1872" s="10" t="s">
        <v>5414</v>
      </c>
      <c r="N1872" s="6">
        <v>2.59504</v>
      </c>
    </row>
    <row r="1873" spans="1:14" x14ac:dyDescent="0.2">
      <c r="A1873" s="65">
        <v>1869</v>
      </c>
      <c r="B1873" s="10" t="s">
        <v>171</v>
      </c>
      <c r="C1873" s="10">
        <v>21</v>
      </c>
      <c r="D1873" s="10">
        <v>37480426</v>
      </c>
      <c r="E1873" s="10">
        <v>44164640</v>
      </c>
      <c r="F1873" s="10">
        <v>40</v>
      </c>
      <c r="G1873" s="10" t="s">
        <v>5415</v>
      </c>
      <c r="H1873" s="10" t="s">
        <v>5416</v>
      </c>
      <c r="I1873" s="6">
        <v>6.8151399999999904E-2</v>
      </c>
      <c r="J1873" s="6">
        <v>0.87339</v>
      </c>
      <c r="K1873" s="10" t="s">
        <v>5417</v>
      </c>
      <c r="L1873" s="10" t="s">
        <v>275</v>
      </c>
      <c r="M1873" s="10" t="s">
        <v>5417</v>
      </c>
      <c r="N1873" s="6">
        <v>4.6417599999999997</v>
      </c>
    </row>
    <row r="1874" spans="1:14" x14ac:dyDescent="0.2">
      <c r="A1874" s="65">
        <v>1870</v>
      </c>
      <c r="B1874" s="10" t="s">
        <v>171</v>
      </c>
      <c r="C1874" s="10">
        <v>21</v>
      </c>
      <c r="D1874" s="10">
        <v>37865099</v>
      </c>
      <c r="E1874" s="10">
        <v>37874793</v>
      </c>
      <c r="F1874" s="10">
        <v>10</v>
      </c>
      <c r="G1874" s="10" t="s">
        <v>5418</v>
      </c>
      <c r="H1874" s="10" t="s">
        <v>5419</v>
      </c>
      <c r="I1874" s="6">
        <v>0.72712299999999996</v>
      </c>
      <c r="J1874" s="6">
        <v>0.22664200000000001</v>
      </c>
      <c r="K1874" s="10" t="s">
        <v>5420</v>
      </c>
      <c r="L1874" s="10" t="s">
        <v>5</v>
      </c>
      <c r="M1874" s="10" t="s">
        <v>5420</v>
      </c>
      <c r="N1874" s="6">
        <v>9.6200799999999997</v>
      </c>
    </row>
    <row r="1875" spans="1:14" x14ac:dyDescent="0.2">
      <c r="A1875" s="65">
        <v>1871</v>
      </c>
      <c r="B1875" s="10" t="s">
        <v>171</v>
      </c>
      <c r="C1875" s="10">
        <v>21</v>
      </c>
      <c r="D1875" s="10">
        <v>38752324</v>
      </c>
      <c r="E1875" s="10">
        <v>39686947</v>
      </c>
      <c r="F1875" s="10">
        <v>33</v>
      </c>
      <c r="G1875" s="10" t="s">
        <v>5421</v>
      </c>
      <c r="H1875" s="10" t="s">
        <v>5422</v>
      </c>
      <c r="I1875" s="6">
        <v>0.38640999999999998</v>
      </c>
      <c r="J1875" s="6">
        <v>0.16811599999999999</v>
      </c>
      <c r="K1875" s="10" t="s">
        <v>5423</v>
      </c>
      <c r="N1875" s="6">
        <v>3.7253099999999999</v>
      </c>
    </row>
    <row r="1876" spans="1:14" x14ac:dyDescent="0.2">
      <c r="A1876" s="65">
        <v>1872</v>
      </c>
      <c r="B1876" s="10" t="s">
        <v>171</v>
      </c>
      <c r="C1876" s="10">
        <v>21</v>
      </c>
      <c r="D1876" s="10">
        <v>38937512</v>
      </c>
      <c r="E1876" s="10">
        <v>38937668</v>
      </c>
      <c r="F1876" s="10">
        <v>3</v>
      </c>
      <c r="G1876" s="10" t="s">
        <v>5424</v>
      </c>
      <c r="H1876" s="10" t="s">
        <v>5425</v>
      </c>
      <c r="I1876" s="6">
        <v>0.37754599999999999</v>
      </c>
      <c r="J1876" s="6">
        <v>0.872637</v>
      </c>
      <c r="K1876" s="10" t="s">
        <v>5423</v>
      </c>
      <c r="N1876" s="6">
        <v>20.021429999999999</v>
      </c>
    </row>
    <row r="1877" spans="1:14" x14ac:dyDescent="0.2">
      <c r="A1877" s="65">
        <v>1873</v>
      </c>
      <c r="B1877" s="10" t="s">
        <v>171</v>
      </c>
      <c r="C1877" s="10">
        <v>21</v>
      </c>
      <c r="D1877" s="10">
        <v>39197582</v>
      </c>
      <c r="E1877" s="10">
        <v>39311814</v>
      </c>
      <c r="F1877" s="10">
        <v>7</v>
      </c>
      <c r="G1877" s="10" t="s">
        <v>5426</v>
      </c>
      <c r="H1877" s="10" t="s">
        <v>5427</v>
      </c>
      <c r="I1877" s="6">
        <v>0.37844899999999998</v>
      </c>
      <c r="J1877" s="6">
        <v>0.27068900000000001</v>
      </c>
      <c r="K1877" s="10" t="s">
        <v>5428</v>
      </c>
      <c r="L1877" s="10" t="s">
        <v>5</v>
      </c>
      <c r="M1877" s="10" t="s">
        <v>5428</v>
      </c>
      <c r="N1877" s="6">
        <v>5.9378799999999998</v>
      </c>
    </row>
    <row r="1878" spans="1:14" x14ac:dyDescent="0.2">
      <c r="A1878" s="65">
        <v>1874</v>
      </c>
      <c r="B1878" s="10" t="s">
        <v>171</v>
      </c>
      <c r="C1878" s="10">
        <v>21</v>
      </c>
      <c r="D1878" s="10">
        <v>40044911</v>
      </c>
      <c r="E1878" s="10">
        <v>40078584</v>
      </c>
      <c r="F1878" s="10">
        <v>26</v>
      </c>
      <c r="G1878" s="10" t="s">
        <v>5429</v>
      </c>
      <c r="H1878" s="10" t="s">
        <v>5430</v>
      </c>
      <c r="I1878" s="6">
        <v>0.44788499999999998</v>
      </c>
      <c r="J1878" s="6">
        <v>0.26063999999999998</v>
      </c>
      <c r="K1878" s="10" t="s">
        <v>5431</v>
      </c>
      <c r="L1878" s="10" t="s">
        <v>5</v>
      </c>
      <c r="M1878" s="10" t="s">
        <v>5431</v>
      </c>
      <c r="N1878" s="6">
        <v>5.4350500000000004</v>
      </c>
    </row>
    <row r="1879" spans="1:14" x14ac:dyDescent="0.2">
      <c r="A1879" s="65">
        <v>1875</v>
      </c>
      <c r="B1879" s="10" t="s">
        <v>171</v>
      </c>
      <c r="C1879" s="10">
        <v>21</v>
      </c>
      <c r="D1879" s="10">
        <v>41250730</v>
      </c>
      <c r="E1879" s="10">
        <v>41281640</v>
      </c>
      <c r="F1879" s="10">
        <v>13</v>
      </c>
      <c r="G1879" s="10" t="s">
        <v>5432</v>
      </c>
      <c r="H1879" s="10" t="s">
        <v>5433</v>
      </c>
      <c r="I1879" s="6">
        <v>0.68248999999999904</v>
      </c>
      <c r="J1879" s="6">
        <v>0.15232200000000001</v>
      </c>
      <c r="K1879" s="10" t="s">
        <v>5434</v>
      </c>
      <c r="L1879" s="10" t="s">
        <v>5</v>
      </c>
      <c r="M1879" s="10" t="s">
        <v>5434</v>
      </c>
      <c r="N1879" s="6">
        <v>6.0290999999999997</v>
      </c>
    </row>
    <row r="1880" spans="1:14" x14ac:dyDescent="0.2">
      <c r="A1880" s="65">
        <v>1876</v>
      </c>
      <c r="B1880" s="10" t="s">
        <v>171</v>
      </c>
      <c r="C1880" s="10">
        <v>21</v>
      </c>
      <c r="D1880" s="10">
        <v>38600803</v>
      </c>
      <c r="E1880" s="10">
        <v>44162103</v>
      </c>
      <c r="F1880" s="10">
        <v>47</v>
      </c>
      <c r="G1880" s="10" t="s">
        <v>5435</v>
      </c>
      <c r="H1880" s="10" t="s">
        <v>5436</v>
      </c>
      <c r="I1880" s="6">
        <v>0.61036800000000002</v>
      </c>
      <c r="J1880" s="6">
        <v>0.11346199999999999</v>
      </c>
      <c r="K1880" s="10" t="s">
        <v>5437</v>
      </c>
      <c r="L1880" s="10" t="s">
        <v>5</v>
      </c>
      <c r="M1880" s="10" t="s">
        <v>5437</v>
      </c>
      <c r="N1880" s="6">
        <v>4.5475699999999897</v>
      </c>
    </row>
    <row r="1881" spans="1:14" x14ac:dyDescent="0.2">
      <c r="A1881" s="65">
        <v>1877</v>
      </c>
      <c r="B1881" s="10" t="s">
        <v>171</v>
      </c>
      <c r="C1881" s="10">
        <v>21</v>
      </c>
      <c r="D1881" s="10">
        <v>42966701</v>
      </c>
      <c r="E1881" s="10">
        <v>43060173</v>
      </c>
      <c r="F1881" s="10">
        <v>52</v>
      </c>
      <c r="G1881" s="10" t="s">
        <v>5438</v>
      </c>
      <c r="H1881" s="10" t="s">
        <v>5439</v>
      </c>
      <c r="I1881" s="6">
        <v>0.85422299999999995</v>
      </c>
      <c r="J1881" s="6">
        <v>0.27499899999999999</v>
      </c>
      <c r="K1881" s="10" t="s">
        <v>5440</v>
      </c>
      <c r="N1881" s="6"/>
    </row>
    <row r="1882" spans="1:14" x14ac:dyDescent="0.2">
      <c r="A1882" s="65">
        <v>1878</v>
      </c>
      <c r="B1882" s="10" t="s">
        <v>171</v>
      </c>
      <c r="C1882" s="10">
        <v>21</v>
      </c>
      <c r="D1882" s="10">
        <v>45067815</v>
      </c>
      <c r="E1882" s="10">
        <v>45069044</v>
      </c>
      <c r="F1882" s="10">
        <v>2</v>
      </c>
      <c r="G1882" s="10" t="s">
        <v>5441</v>
      </c>
      <c r="H1882" s="10" t="s">
        <v>5442</v>
      </c>
      <c r="I1882" s="6">
        <v>5.5639399999999999E-2</v>
      </c>
      <c r="J1882" s="6">
        <v>0.65234599999999998</v>
      </c>
      <c r="K1882" s="10" t="s">
        <v>5443</v>
      </c>
      <c r="N1882" s="6">
        <v>15.256689999999899</v>
      </c>
    </row>
    <row r="1883" spans="1:14" x14ac:dyDescent="0.2">
      <c r="A1883" s="65">
        <v>1879</v>
      </c>
      <c r="B1883" s="10" t="s">
        <v>171</v>
      </c>
      <c r="C1883" s="10">
        <v>21</v>
      </c>
      <c r="D1883" s="10">
        <v>45076373</v>
      </c>
      <c r="E1883" s="10">
        <v>45163632</v>
      </c>
      <c r="F1883" s="10">
        <v>41</v>
      </c>
      <c r="G1883" s="10" t="s">
        <v>5444</v>
      </c>
      <c r="H1883" s="10" t="s">
        <v>5445</v>
      </c>
      <c r="I1883" s="6">
        <v>5.0744200000000003E-2</v>
      </c>
      <c r="J1883" s="6">
        <v>0.100337</v>
      </c>
      <c r="K1883" s="10" t="s">
        <v>5443</v>
      </c>
      <c r="L1883" s="10" t="s">
        <v>5</v>
      </c>
      <c r="M1883" s="10" t="s">
        <v>5443</v>
      </c>
      <c r="N1883" s="6">
        <v>5.3236299999999996</v>
      </c>
    </row>
    <row r="1884" spans="1:14" x14ac:dyDescent="0.2">
      <c r="A1884" s="65">
        <v>1880</v>
      </c>
      <c r="B1884" s="10" t="s">
        <v>171</v>
      </c>
      <c r="C1884" s="10">
        <v>21</v>
      </c>
      <c r="D1884" s="10">
        <v>45147710</v>
      </c>
      <c r="E1884" s="10">
        <v>45226090</v>
      </c>
      <c r="F1884" s="10">
        <v>33</v>
      </c>
      <c r="G1884" s="10" t="s">
        <v>5446</v>
      </c>
      <c r="H1884" s="10" t="s">
        <v>5447</v>
      </c>
      <c r="I1884" s="6">
        <v>0.57841999999999905</v>
      </c>
      <c r="J1884" s="6">
        <v>0.36621599999999999</v>
      </c>
      <c r="K1884" s="10" t="s">
        <v>5443</v>
      </c>
      <c r="L1884" s="10" t="s">
        <v>275</v>
      </c>
      <c r="M1884" s="10" t="s">
        <v>5443</v>
      </c>
      <c r="N1884" s="6">
        <v>11.78153</v>
      </c>
    </row>
    <row r="1885" spans="1:14" x14ac:dyDescent="0.2">
      <c r="A1885" s="65">
        <v>1881</v>
      </c>
      <c r="B1885" s="10" t="s">
        <v>171</v>
      </c>
      <c r="C1885" s="10">
        <v>21</v>
      </c>
      <c r="D1885" s="10">
        <v>46546878</v>
      </c>
      <c r="E1885" s="10">
        <v>46636464</v>
      </c>
      <c r="F1885" s="10">
        <v>3</v>
      </c>
      <c r="G1885" s="10" t="s">
        <v>5448</v>
      </c>
      <c r="H1885" s="10" t="s">
        <v>5449</v>
      </c>
      <c r="I1885" s="6">
        <v>1.1563199999999999E-2</v>
      </c>
      <c r="J1885" s="6">
        <v>0.75709599999999999</v>
      </c>
      <c r="K1885" s="10" t="s">
        <v>5450</v>
      </c>
      <c r="N1885" s="6">
        <v>7.9882</v>
      </c>
    </row>
    <row r="1886" spans="1:14" x14ac:dyDescent="0.2">
      <c r="A1886" s="65">
        <v>1882</v>
      </c>
      <c r="B1886" s="10" t="s">
        <v>171</v>
      </c>
      <c r="C1886" s="10">
        <v>22</v>
      </c>
      <c r="D1886" s="10">
        <v>17458248</v>
      </c>
      <c r="E1886" s="10">
        <v>23054238</v>
      </c>
      <c r="F1886" s="10">
        <v>202</v>
      </c>
      <c r="G1886" s="10" t="s">
        <v>5451</v>
      </c>
      <c r="H1886" s="10" t="s">
        <v>5452</v>
      </c>
      <c r="I1886" s="6">
        <v>3.8492100000000001E-2</v>
      </c>
      <c r="J1886" s="6">
        <v>5.2150299999999997E-2</v>
      </c>
      <c r="K1886" s="10" t="s">
        <v>5453</v>
      </c>
      <c r="L1886" s="10" t="s">
        <v>5</v>
      </c>
      <c r="M1886" s="10" t="s">
        <v>5453</v>
      </c>
      <c r="N1886" s="6">
        <v>3.6811400000000001</v>
      </c>
    </row>
    <row r="1887" spans="1:14" x14ac:dyDescent="0.2">
      <c r="A1887" s="65">
        <v>1883</v>
      </c>
      <c r="B1887" s="10" t="s">
        <v>171</v>
      </c>
      <c r="C1887" s="10">
        <v>22</v>
      </c>
      <c r="D1887" s="10">
        <v>17641040</v>
      </c>
      <c r="E1887" s="10">
        <v>17748188</v>
      </c>
      <c r="F1887" s="10">
        <v>60</v>
      </c>
      <c r="G1887" s="10" t="s">
        <v>5454</v>
      </c>
      <c r="H1887" s="10" t="s">
        <v>5455</v>
      </c>
      <c r="I1887" s="6">
        <v>0.178176</v>
      </c>
      <c r="J1887" s="6">
        <v>0.17849499999999999</v>
      </c>
      <c r="K1887" s="10" t="s">
        <v>5456</v>
      </c>
      <c r="L1887" s="10" t="s">
        <v>5</v>
      </c>
      <c r="M1887" s="10" t="s">
        <v>5456</v>
      </c>
      <c r="N1887" s="6">
        <v>7.7056500000000003</v>
      </c>
    </row>
    <row r="1888" spans="1:14" x14ac:dyDescent="0.2">
      <c r="A1888" s="65">
        <v>1884</v>
      </c>
      <c r="B1888" s="10" t="s">
        <v>171</v>
      </c>
      <c r="C1888" s="10">
        <v>22</v>
      </c>
      <c r="D1888" s="10">
        <v>19961340</v>
      </c>
      <c r="E1888" s="10">
        <v>20121802</v>
      </c>
      <c r="F1888" s="10">
        <v>11</v>
      </c>
      <c r="G1888" s="10" t="s">
        <v>5457</v>
      </c>
      <c r="H1888" s="10" t="s">
        <v>5458</v>
      </c>
      <c r="I1888" s="6">
        <v>0.51506700000000005</v>
      </c>
      <c r="J1888" s="6">
        <v>0.40664899999999998</v>
      </c>
      <c r="K1888" s="10" t="s">
        <v>5459</v>
      </c>
      <c r="L1888" s="10" t="s">
        <v>6</v>
      </c>
      <c r="M1888" s="10" t="s">
        <v>5459</v>
      </c>
      <c r="N1888" s="6">
        <v>8.0404400000000003</v>
      </c>
    </row>
    <row r="1889" spans="1:14" x14ac:dyDescent="0.2">
      <c r="A1889" s="65">
        <v>1885</v>
      </c>
      <c r="B1889" s="10" t="s">
        <v>171</v>
      </c>
      <c r="C1889" s="10">
        <v>22</v>
      </c>
      <c r="D1889" s="10">
        <v>21648039</v>
      </c>
      <c r="E1889" s="10">
        <v>21980565</v>
      </c>
      <c r="F1889" s="10">
        <v>49</v>
      </c>
      <c r="G1889" s="10" t="s">
        <v>5460</v>
      </c>
      <c r="H1889" s="10" t="s">
        <v>5461</v>
      </c>
      <c r="I1889" s="6">
        <v>0.19297300000000001</v>
      </c>
      <c r="J1889" s="6">
        <v>0.21786700000000001</v>
      </c>
      <c r="K1889" s="10" t="s">
        <v>5462</v>
      </c>
      <c r="L1889" s="10" t="s">
        <v>5</v>
      </c>
      <c r="M1889" s="10" t="s">
        <v>5462</v>
      </c>
      <c r="N1889" s="6">
        <v>9.45688</v>
      </c>
    </row>
    <row r="1890" spans="1:14" x14ac:dyDescent="0.2">
      <c r="A1890" s="65">
        <v>1886</v>
      </c>
      <c r="B1890" s="10" t="s">
        <v>171</v>
      </c>
      <c r="C1890" s="10">
        <v>22</v>
      </c>
      <c r="D1890" s="10">
        <v>25068194</v>
      </c>
      <c r="E1890" s="10">
        <v>27225190</v>
      </c>
      <c r="F1890" s="10">
        <v>94</v>
      </c>
      <c r="G1890" s="10" t="s">
        <v>5463</v>
      </c>
      <c r="H1890" s="10" t="s">
        <v>5464</v>
      </c>
      <c r="I1890" s="6">
        <v>0.14340799999999901</v>
      </c>
      <c r="J1890" s="6">
        <v>0.27513900000000002</v>
      </c>
      <c r="K1890" s="10" t="s">
        <v>5465</v>
      </c>
      <c r="L1890" s="10" t="s">
        <v>275</v>
      </c>
      <c r="M1890" s="10" t="s">
        <v>5465</v>
      </c>
      <c r="N1890" s="6">
        <v>4.6973500000000001</v>
      </c>
    </row>
    <row r="1891" spans="1:14" x14ac:dyDescent="0.2">
      <c r="A1891" s="65">
        <v>1887</v>
      </c>
      <c r="B1891" s="10" t="s">
        <v>171</v>
      </c>
      <c r="C1891" s="10">
        <v>22</v>
      </c>
      <c r="D1891" s="10">
        <v>26525759</v>
      </c>
      <c r="E1891" s="10">
        <v>26535255</v>
      </c>
      <c r="F1891" s="10">
        <v>6</v>
      </c>
      <c r="G1891" s="10" t="s">
        <v>5466</v>
      </c>
      <c r="H1891" s="10" t="s">
        <v>5467</v>
      </c>
      <c r="I1891" s="6">
        <v>0.43076799999999998</v>
      </c>
      <c r="J1891" s="6">
        <v>0.39614199999999999</v>
      </c>
      <c r="K1891" s="10" t="s">
        <v>5468</v>
      </c>
      <c r="L1891" s="10" t="s">
        <v>275</v>
      </c>
      <c r="M1891" s="10" t="s">
        <v>5468</v>
      </c>
      <c r="N1891" s="6">
        <v>5.7441699999999898</v>
      </c>
    </row>
    <row r="1892" spans="1:14" x14ac:dyDescent="0.2">
      <c r="A1892" s="65">
        <v>1888</v>
      </c>
      <c r="B1892" s="10" t="s">
        <v>171</v>
      </c>
      <c r="C1892" s="10">
        <v>22</v>
      </c>
      <c r="D1892" s="10">
        <v>25068194</v>
      </c>
      <c r="E1892" s="10">
        <v>27329518</v>
      </c>
      <c r="F1892" s="10">
        <v>157</v>
      </c>
      <c r="G1892" s="10" t="s">
        <v>5469</v>
      </c>
      <c r="H1892" s="10" t="s">
        <v>5470</v>
      </c>
      <c r="I1892" s="6">
        <v>0.57795399999999997</v>
      </c>
      <c r="J1892" s="6">
        <v>5.7776599999999997E-2</v>
      </c>
      <c r="K1892" s="10" t="s">
        <v>5471</v>
      </c>
      <c r="N1892" s="6">
        <v>2.6444000000000001</v>
      </c>
    </row>
    <row r="1893" spans="1:14" x14ac:dyDescent="0.2">
      <c r="A1893" s="65">
        <v>1889</v>
      </c>
      <c r="B1893" s="10" t="s">
        <v>171</v>
      </c>
      <c r="C1893" s="10">
        <v>22</v>
      </c>
      <c r="D1893" s="10">
        <v>27046371</v>
      </c>
      <c r="E1893" s="10">
        <v>27225190</v>
      </c>
      <c r="F1893" s="10">
        <v>41</v>
      </c>
      <c r="G1893" s="10" t="s">
        <v>5472</v>
      </c>
      <c r="H1893" s="10" t="s">
        <v>5473</v>
      </c>
      <c r="I1893" s="6">
        <v>0.712121</v>
      </c>
      <c r="J1893" s="6">
        <v>0.33466200000000002</v>
      </c>
      <c r="K1893" s="10" t="s">
        <v>5471</v>
      </c>
      <c r="N1893" s="6">
        <v>5.3203100000000001</v>
      </c>
    </row>
    <row r="1894" spans="1:14" x14ac:dyDescent="0.2">
      <c r="A1894" s="65">
        <v>1890</v>
      </c>
      <c r="B1894" s="10" t="s">
        <v>171</v>
      </c>
      <c r="C1894" s="10">
        <v>22</v>
      </c>
      <c r="D1894" s="10">
        <v>25039583</v>
      </c>
      <c r="E1894" s="10">
        <v>27865125</v>
      </c>
      <c r="F1894" s="10">
        <v>205</v>
      </c>
      <c r="G1894" s="10" t="s">
        <v>5474</v>
      </c>
      <c r="H1894" s="10" t="s">
        <v>5475</v>
      </c>
      <c r="I1894" s="6">
        <v>0.689697</v>
      </c>
      <c r="J1894" s="6">
        <v>0.160494</v>
      </c>
      <c r="K1894" s="10" t="s">
        <v>5476</v>
      </c>
      <c r="N1894" s="6">
        <v>4.9206599999999998</v>
      </c>
    </row>
    <row r="1895" spans="1:14" x14ac:dyDescent="0.2">
      <c r="A1895" s="65">
        <v>1891</v>
      </c>
      <c r="B1895" s="10" t="s">
        <v>239</v>
      </c>
      <c r="C1895" s="10">
        <v>22</v>
      </c>
      <c r="D1895" s="10">
        <v>30196819</v>
      </c>
      <c r="E1895" s="10">
        <v>33190173</v>
      </c>
      <c r="F1895" s="10">
        <v>553</v>
      </c>
      <c r="G1895" s="10" t="s">
        <v>5477</v>
      </c>
      <c r="H1895" s="10" t="s">
        <v>5478</v>
      </c>
      <c r="I1895" s="6">
        <v>1.6344999999999998E-2</v>
      </c>
      <c r="J1895" s="6">
        <v>0.112021</v>
      </c>
      <c r="K1895" s="10" t="s">
        <v>5479</v>
      </c>
      <c r="L1895" s="10" t="s">
        <v>5</v>
      </c>
      <c r="M1895" s="10" t="s">
        <v>5479</v>
      </c>
      <c r="N1895" s="6">
        <v>1.96020999999999</v>
      </c>
    </row>
    <row r="1896" spans="1:14" x14ac:dyDescent="0.2">
      <c r="A1896" s="65">
        <v>1892</v>
      </c>
      <c r="B1896" s="10" t="s">
        <v>239</v>
      </c>
      <c r="C1896" s="10">
        <v>22</v>
      </c>
      <c r="D1896" s="10">
        <v>31202816</v>
      </c>
      <c r="E1896" s="10">
        <v>31880252</v>
      </c>
      <c r="F1896" s="10">
        <v>88</v>
      </c>
      <c r="G1896" s="10" t="s">
        <v>5480</v>
      </c>
      <c r="H1896" s="10" t="s">
        <v>5481</v>
      </c>
      <c r="I1896" s="6">
        <v>0.18959899999999999</v>
      </c>
      <c r="J1896" s="6">
        <v>0.100925</v>
      </c>
      <c r="K1896" s="10" t="s">
        <v>5482</v>
      </c>
      <c r="L1896" s="10" t="s">
        <v>161</v>
      </c>
      <c r="M1896" s="10" t="s">
        <v>5482</v>
      </c>
      <c r="N1896" s="6">
        <v>9.7388499999999993</v>
      </c>
    </row>
    <row r="1897" spans="1:14" x14ac:dyDescent="0.2">
      <c r="A1897" s="65">
        <v>1893</v>
      </c>
      <c r="B1897" s="10" t="s">
        <v>171</v>
      </c>
      <c r="C1897" s="10">
        <v>22</v>
      </c>
      <c r="D1897" s="10">
        <v>36558892</v>
      </c>
      <c r="E1897" s="10">
        <v>37595628</v>
      </c>
      <c r="F1897" s="10">
        <v>29</v>
      </c>
      <c r="G1897" s="10" t="s">
        <v>5483</v>
      </c>
      <c r="H1897" s="10" t="s">
        <v>5484</v>
      </c>
      <c r="I1897" s="6">
        <v>0.55936699999999995</v>
      </c>
      <c r="J1897" s="6">
        <v>0.75332600000000005</v>
      </c>
      <c r="K1897" s="10" t="s">
        <v>5485</v>
      </c>
      <c r="L1897" s="10" t="s">
        <v>256</v>
      </c>
      <c r="M1897" s="10" t="s">
        <v>5485</v>
      </c>
      <c r="N1897" s="6">
        <v>5.9134799999999998</v>
      </c>
    </row>
    <row r="1898" spans="1:14" x14ac:dyDescent="0.2">
      <c r="A1898" s="65">
        <v>1894</v>
      </c>
      <c r="B1898" s="10" t="s">
        <v>171</v>
      </c>
      <c r="C1898" s="10">
        <v>22</v>
      </c>
      <c r="D1898" s="10">
        <v>36667904</v>
      </c>
      <c r="E1898" s="10">
        <v>38253147</v>
      </c>
      <c r="F1898" s="10">
        <v>121</v>
      </c>
      <c r="G1898" s="10" t="s">
        <v>5486</v>
      </c>
      <c r="H1898" s="10" t="s">
        <v>5487</v>
      </c>
      <c r="I1898" s="6">
        <v>0.33801399999999998</v>
      </c>
      <c r="J1898" s="6">
        <v>0.26966800000000002</v>
      </c>
      <c r="K1898" s="10" t="s">
        <v>5488</v>
      </c>
      <c r="L1898" s="10" t="s">
        <v>5</v>
      </c>
      <c r="M1898" s="10" t="s">
        <v>5488</v>
      </c>
      <c r="N1898" s="6">
        <v>7.33995</v>
      </c>
    </row>
    <row r="1899" spans="1:14" x14ac:dyDescent="0.2">
      <c r="A1899" s="65">
        <v>1895</v>
      </c>
      <c r="B1899" s="10" t="s">
        <v>171</v>
      </c>
      <c r="C1899" s="10">
        <v>22</v>
      </c>
      <c r="D1899" s="10">
        <v>35528666</v>
      </c>
      <c r="E1899" s="10">
        <v>43514959</v>
      </c>
      <c r="F1899" s="10">
        <v>625</v>
      </c>
      <c r="G1899" s="10" t="s">
        <v>5489</v>
      </c>
      <c r="H1899" s="10" t="s">
        <v>5490</v>
      </c>
      <c r="I1899" s="6">
        <v>0.195044</v>
      </c>
      <c r="J1899" s="6">
        <v>3.0684400000000001E-2</v>
      </c>
      <c r="K1899" s="10" t="s">
        <v>5491</v>
      </c>
      <c r="N1899" s="6">
        <v>3.8603699999999899</v>
      </c>
    </row>
    <row r="1900" spans="1:14" x14ac:dyDescent="0.2">
      <c r="A1900" s="65">
        <v>1896</v>
      </c>
      <c r="B1900" s="10" t="s">
        <v>171</v>
      </c>
      <c r="C1900" s="10">
        <v>22</v>
      </c>
      <c r="D1900" s="10">
        <v>39346383</v>
      </c>
      <c r="E1900" s="10">
        <v>39361651</v>
      </c>
      <c r="F1900" s="10">
        <v>18</v>
      </c>
      <c r="G1900" s="10" t="s">
        <v>5492</v>
      </c>
      <c r="H1900" s="10" t="s">
        <v>5493</v>
      </c>
      <c r="I1900" s="6">
        <v>7.4843499999999993E-2</v>
      </c>
      <c r="J1900" s="6">
        <v>8.3079E-2</v>
      </c>
      <c r="K1900" s="10" t="s">
        <v>5494</v>
      </c>
      <c r="L1900" s="10" t="s">
        <v>5</v>
      </c>
      <c r="M1900" s="10" t="s">
        <v>5494</v>
      </c>
      <c r="N1900" s="6">
        <v>6.0666000000000002</v>
      </c>
    </row>
    <row r="1901" spans="1:14" x14ac:dyDescent="0.2">
      <c r="A1901" s="65">
        <v>1897</v>
      </c>
      <c r="B1901" s="10" t="s">
        <v>171</v>
      </c>
      <c r="C1901" s="10">
        <v>22</v>
      </c>
      <c r="D1901" s="10">
        <v>40218508</v>
      </c>
      <c r="E1901" s="10">
        <v>40324700</v>
      </c>
      <c r="F1901" s="10">
        <v>16</v>
      </c>
      <c r="G1901" s="10" t="s">
        <v>5495</v>
      </c>
      <c r="H1901" s="10" t="s">
        <v>5496</v>
      </c>
      <c r="I1901" s="6">
        <v>0.337785</v>
      </c>
      <c r="J1901" s="6">
        <v>0.18121999999999999</v>
      </c>
      <c r="K1901" s="10" t="s">
        <v>5497</v>
      </c>
      <c r="L1901" s="10" t="s">
        <v>5</v>
      </c>
      <c r="M1901" s="10" t="s">
        <v>5497</v>
      </c>
      <c r="N1901" s="6">
        <v>22.039439999999999</v>
      </c>
    </row>
    <row r="1902" spans="1:14" x14ac:dyDescent="0.2">
      <c r="A1902" s="65">
        <v>1898</v>
      </c>
      <c r="B1902" s="10" t="s">
        <v>171</v>
      </c>
      <c r="C1902" s="10">
        <v>22</v>
      </c>
      <c r="D1902" s="10">
        <v>41408712</v>
      </c>
      <c r="E1902" s="10">
        <v>41408712</v>
      </c>
      <c r="F1902" s="10">
        <v>1</v>
      </c>
      <c r="G1902" s="10" t="s">
        <v>5498</v>
      </c>
      <c r="H1902" s="10" t="s">
        <v>5499</v>
      </c>
      <c r="I1902" s="6">
        <v>0.29237400000000002</v>
      </c>
      <c r="J1902" s="6">
        <v>0.99678999999999995</v>
      </c>
      <c r="K1902" s="10" t="s">
        <v>5500</v>
      </c>
      <c r="N1902" s="6">
        <v>8.5108300000000003</v>
      </c>
    </row>
    <row r="1903" spans="1:14" x14ac:dyDescent="0.2">
      <c r="A1903" s="65">
        <v>1899</v>
      </c>
      <c r="B1903" s="10" t="s">
        <v>171</v>
      </c>
      <c r="C1903" s="10">
        <v>22</v>
      </c>
      <c r="D1903" s="10">
        <v>36667904</v>
      </c>
      <c r="E1903" s="10">
        <v>42625707</v>
      </c>
      <c r="F1903" s="10">
        <v>37</v>
      </c>
      <c r="G1903" s="10" t="s">
        <v>5501</v>
      </c>
      <c r="H1903" s="10" t="s">
        <v>5502</v>
      </c>
      <c r="I1903" s="6">
        <v>0.115137</v>
      </c>
      <c r="J1903" s="6">
        <v>0.72663800000000001</v>
      </c>
      <c r="K1903" s="10" t="s">
        <v>5503</v>
      </c>
      <c r="L1903" s="10" t="s">
        <v>5</v>
      </c>
      <c r="M1903" s="10" t="s">
        <v>5503</v>
      </c>
      <c r="N1903" s="6">
        <v>5.5380599999999998</v>
      </c>
    </row>
    <row r="1904" spans="1:14" x14ac:dyDescent="0.2">
      <c r="A1904" s="65">
        <v>1900</v>
      </c>
      <c r="B1904" s="10" t="s">
        <v>171</v>
      </c>
      <c r="C1904" s="10">
        <v>22</v>
      </c>
      <c r="D1904" s="10">
        <v>46198039</v>
      </c>
      <c r="E1904" s="10">
        <v>46413905</v>
      </c>
      <c r="F1904" s="10">
        <v>121</v>
      </c>
      <c r="G1904" s="10" t="s">
        <v>5504</v>
      </c>
      <c r="H1904" s="10" t="s">
        <v>5505</v>
      </c>
      <c r="I1904" s="6">
        <v>0.10371</v>
      </c>
      <c r="J1904" s="6">
        <v>6.4837699999999998E-2</v>
      </c>
      <c r="K1904" s="10" t="s">
        <v>5506</v>
      </c>
      <c r="L1904" s="10" t="s">
        <v>4126</v>
      </c>
      <c r="M1904" s="10" t="s">
        <v>5507</v>
      </c>
      <c r="N1904" s="6">
        <v>5.9874900000000002</v>
      </c>
    </row>
    <row r="1905" spans="1:14" x14ac:dyDescent="0.2">
      <c r="A1905" s="65">
        <v>1901</v>
      </c>
      <c r="B1905" s="10" t="s">
        <v>171</v>
      </c>
      <c r="C1905" s="10">
        <v>22</v>
      </c>
      <c r="D1905" s="10">
        <v>47990921</v>
      </c>
      <c r="E1905" s="10">
        <v>47990921</v>
      </c>
      <c r="F1905" s="10">
        <v>1</v>
      </c>
      <c r="G1905" s="10" t="s">
        <v>5508</v>
      </c>
      <c r="H1905" s="10" t="s">
        <v>5509</v>
      </c>
      <c r="I1905" s="6">
        <v>0.55698800000000004</v>
      </c>
      <c r="J1905" s="6">
        <v>0.99268299999999998</v>
      </c>
      <c r="K1905" s="10" t="s">
        <v>5510</v>
      </c>
      <c r="N1905" s="6">
        <v>7.6289800000000003</v>
      </c>
    </row>
    <row r="1906" spans="1:14" x14ac:dyDescent="0.2">
      <c r="A1906" s="65">
        <v>1902</v>
      </c>
      <c r="B1906" s="10" t="s">
        <v>171</v>
      </c>
      <c r="C1906" s="10">
        <v>22</v>
      </c>
      <c r="D1906" s="10">
        <v>48475076</v>
      </c>
      <c r="E1906" s="10">
        <v>48485750</v>
      </c>
      <c r="F1906" s="10">
        <v>8</v>
      </c>
      <c r="G1906" s="10" t="s">
        <v>5511</v>
      </c>
      <c r="H1906" s="10" t="s">
        <v>5512</v>
      </c>
      <c r="I1906" s="6">
        <v>0.45532299999999998</v>
      </c>
      <c r="J1906" s="6">
        <v>0.237707</v>
      </c>
      <c r="K1906" s="10" t="s">
        <v>5510</v>
      </c>
      <c r="N1906" s="6">
        <v>7.33413</v>
      </c>
    </row>
    <row r="1907" spans="1:14" x14ac:dyDescent="0.2">
      <c r="A1907" s="65">
        <v>1903</v>
      </c>
      <c r="B1907" s="10" t="s">
        <v>171</v>
      </c>
      <c r="C1907" s="10">
        <v>22</v>
      </c>
      <c r="D1907" s="10">
        <v>44923437</v>
      </c>
      <c r="E1907" s="10">
        <v>50735620</v>
      </c>
      <c r="F1907" s="10">
        <v>420</v>
      </c>
      <c r="G1907" s="10" t="s">
        <v>5513</v>
      </c>
      <c r="H1907" s="10" t="s">
        <v>5514</v>
      </c>
      <c r="I1907" s="6">
        <v>0.28964600000000001</v>
      </c>
      <c r="J1907" s="6">
        <v>7.6549899999999907E-2</v>
      </c>
      <c r="K1907" s="10" t="s">
        <v>5510</v>
      </c>
      <c r="L1907" s="10" t="s">
        <v>5</v>
      </c>
      <c r="M1907" s="10" t="s">
        <v>5510</v>
      </c>
      <c r="N1907" s="6">
        <v>3.4154900000000001</v>
      </c>
    </row>
    <row r="1908" spans="1:14" x14ac:dyDescent="0.2">
      <c r="A1908" s="65">
        <v>1904</v>
      </c>
      <c r="B1908" s="10" t="s">
        <v>171</v>
      </c>
      <c r="C1908" s="10">
        <v>22</v>
      </c>
      <c r="D1908" s="10">
        <v>45196699</v>
      </c>
      <c r="E1908" s="10">
        <v>49076651</v>
      </c>
      <c r="F1908" s="10">
        <v>42</v>
      </c>
      <c r="G1908" s="10" t="s">
        <v>5515</v>
      </c>
      <c r="H1908" s="10" t="s">
        <v>5516</v>
      </c>
      <c r="I1908" s="6">
        <v>0.749417</v>
      </c>
      <c r="J1908" s="6">
        <v>0.11884</v>
      </c>
      <c r="K1908" s="10" t="s">
        <v>5510</v>
      </c>
      <c r="N1908" s="6">
        <v>6.7650100000000002</v>
      </c>
    </row>
    <row r="1909" spans="1:14" x14ac:dyDescent="0.2">
      <c r="A1909" s="65">
        <v>1905</v>
      </c>
      <c r="B1909" s="10" t="s">
        <v>171</v>
      </c>
      <c r="C1909" s="10">
        <v>22</v>
      </c>
      <c r="D1909" s="10">
        <v>50283979</v>
      </c>
      <c r="E1909" s="10">
        <v>50283979</v>
      </c>
      <c r="F1909" s="10">
        <v>1</v>
      </c>
      <c r="G1909" s="10" t="s">
        <v>5517</v>
      </c>
      <c r="H1909" s="10" t="s">
        <v>5518</v>
      </c>
      <c r="I1909" s="6">
        <v>0.17539199999999999</v>
      </c>
      <c r="J1909" s="6">
        <v>0.97501700000000002</v>
      </c>
      <c r="K1909" s="10" t="s">
        <v>5519</v>
      </c>
      <c r="L1909" s="10" t="s">
        <v>161</v>
      </c>
      <c r="M1909" s="10" t="s">
        <v>5519</v>
      </c>
      <c r="N1909" s="6">
        <v>8.8236600000000003</v>
      </c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A807-BB6F-4418-906C-299191AF2B7A}">
  <dimension ref="A1:U39"/>
  <sheetViews>
    <sheetView workbookViewId="0">
      <selection sqref="A1:K1"/>
    </sheetView>
  </sheetViews>
  <sheetFormatPr baseColWidth="10" defaultColWidth="8.83203125" defaultRowHeight="12" x14ac:dyDescent="0.15"/>
  <cols>
    <col min="1" max="1" width="16.1640625" style="62" bestFit="1" customWidth="1"/>
    <col min="2" max="2" width="11.6640625" style="62" bestFit="1" customWidth="1"/>
    <col min="3" max="3" width="11.6640625" style="62" customWidth="1"/>
    <col min="4" max="5" width="11.1640625" style="62" bestFit="1" customWidth="1"/>
    <col min="6" max="6" width="11" style="62" customWidth="1"/>
    <col min="7" max="7" width="12.1640625" style="62" customWidth="1"/>
    <col min="8" max="8" width="11.1640625" style="62" customWidth="1"/>
    <col min="9" max="9" width="12.83203125" style="62" bestFit="1" customWidth="1"/>
    <col min="10" max="10" width="10" style="62" bestFit="1" customWidth="1"/>
    <col min="11" max="11" width="95.6640625" style="62" customWidth="1"/>
    <col min="12" max="12" width="33" style="62" bestFit="1" customWidth="1"/>
    <col min="13" max="13" width="36.5" style="62" customWidth="1"/>
    <col min="14" max="14" width="69.6640625" style="62" bestFit="1" customWidth="1"/>
    <col min="15" max="15" width="8" style="62" bestFit="1" customWidth="1"/>
    <col min="16" max="17" width="7.83203125" style="62" bestFit="1" customWidth="1"/>
    <col min="18" max="18" width="10" style="62" bestFit="1" customWidth="1"/>
    <col min="19" max="19" width="10.5" style="62" customWidth="1"/>
    <col min="20" max="16384" width="8.83203125" style="62"/>
  </cols>
  <sheetData>
    <row r="1" spans="1:21" x14ac:dyDescent="0.15">
      <c r="A1" s="111" t="s">
        <v>5784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60"/>
      <c r="M1" s="60"/>
      <c r="N1" s="111"/>
      <c r="O1" s="111"/>
      <c r="P1" s="111"/>
      <c r="Q1" s="111"/>
      <c r="R1" s="111"/>
      <c r="S1" s="111"/>
      <c r="T1" s="111"/>
      <c r="U1" s="111"/>
    </row>
    <row r="2" spans="1:21" x14ac:dyDescent="0.15">
      <c r="A2" s="126" t="s">
        <v>6437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60"/>
      <c r="M2" s="60"/>
      <c r="N2" s="127"/>
      <c r="O2" s="127"/>
      <c r="P2" s="127"/>
      <c r="Q2" s="127"/>
      <c r="R2" s="127"/>
      <c r="S2" s="127"/>
      <c r="T2" s="127"/>
      <c r="U2" s="127"/>
    </row>
    <row r="3" spans="1:21" x14ac:dyDescent="0.15">
      <c r="A3" s="104" t="s">
        <v>5780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60"/>
      <c r="M3" s="60"/>
      <c r="N3" s="125"/>
      <c r="O3" s="125"/>
      <c r="P3" s="125"/>
      <c r="Q3" s="125"/>
      <c r="R3" s="125"/>
      <c r="S3" s="125"/>
      <c r="T3" s="125"/>
      <c r="U3" s="125"/>
    </row>
    <row r="4" spans="1:21" ht="65" x14ac:dyDescent="0.15">
      <c r="A4" s="61" t="s">
        <v>5673</v>
      </c>
      <c r="B4" s="61" t="s">
        <v>5674</v>
      </c>
      <c r="C4" s="61" t="s">
        <v>164</v>
      </c>
      <c r="D4" s="61" t="s">
        <v>165</v>
      </c>
      <c r="E4" s="61" t="s">
        <v>166</v>
      </c>
      <c r="F4" s="61" t="s">
        <v>5675</v>
      </c>
      <c r="G4" s="61" t="s">
        <v>5676</v>
      </c>
      <c r="H4" s="61" t="s">
        <v>5677</v>
      </c>
      <c r="I4" s="61" t="s">
        <v>170</v>
      </c>
      <c r="J4" s="61" t="s">
        <v>5678</v>
      </c>
      <c r="K4" s="61" t="s">
        <v>5679</v>
      </c>
      <c r="L4" s="61" t="s">
        <v>5680</v>
      </c>
      <c r="M4" s="61" t="s">
        <v>5681</v>
      </c>
      <c r="N4" s="5" t="s">
        <v>5682</v>
      </c>
      <c r="O4" s="61" t="s">
        <v>5683</v>
      </c>
      <c r="P4" s="61" t="s">
        <v>5684</v>
      </c>
      <c r="Q4" s="61" t="s">
        <v>5685</v>
      </c>
      <c r="R4" s="61" t="s">
        <v>158</v>
      </c>
      <c r="S4" s="61" t="s">
        <v>5686</v>
      </c>
      <c r="T4" s="22"/>
      <c r="U4" s="22"/>
    </row>
    <row r="5" spans="1:21" x14ac:dyDescent="0.15">
      <c r="A5" s="107" t="s">
        <v>5733</v>
      </c>
      <c r="B5" s="107" t="s">
        <v>508</v>
      </c>
      <c r="C5" s="107">
        <v>1</v>
      </c>
      <c r="D5" s="107">
        <v>62017951</v>
      </c>
      <c r="E5" s="107">
        <v>62017951</v>
      </c>
      <c r="F5" s="107">
        <v>1</v>
      </c>
      <c r="G5" s="108">
        <v>0.966229</v>
      </c>
      <c r="H5" s="128">
        <v>0.120823</v>
      </c>
      <c r="I5" s="107" t="s">
        <v>366</v>
      </c>
      <c r="J5" s="107" t="s">
        <v>509</v>
      </c>
      <c r="K5" s="119" t="s">
        <v>5687</v>
      </c>
      <c r="L5" s="119" t="s">
        <v>5688</v>
      </c>
      <c r="M5" s="119"/>
      <c r="N5" s="17" t="s">
        <v>5521</v>
      </c>
      <c r="O5" s="18">
        <v>5.4000000000000003E-3</v>
      </c>
      <c r="P5" s="18">
        <v>-4.06592E-2</v>
      </c>
      <c r="Q5" s="18">
        <v>5.1459199999999997E-2</v>
      </c>
      <c r="R5" s="55">
        <v>0.81930000000000003</v>
      </c>
      <c r="S5" s="84">
        <v>1.19961E-3</v>
      </c>
    </row>
    <row r="6" spans="1:21" x14ac:dyDescent="0.15">
      <c r="A6" s="107"/>
      <c r="B6" s="107"/>
      <c r="C6" s="107"/>
      <c r="D6" s="107"/>
      <c r="E6" s="107"/>
      <c r="F6" s="107"/>
      <c r="G6" s="108"/>
      <c r="H6" s="128"/>
      <c r="I6" s="107"/>
      <c r="J6" s="107"/>
      <c r="K6" s="119"/>
      <c r="L6" s="119"/>
      <c r="M6" s="119"/>
      <c r="N6" s="59" t="s">
        <v>5689</v>
      </c>
      <c r="O6" s="18">
        <v>-1.0500000000000001E-2</v>
      </c>
      <c r="P6" s="18">
        <v>-2.5199699999999998E-2</v>
      </c>
      <c r="Q6" s="18">
        <v>4.1997299999999996E-3</v>
      </c>
      <c r="R6" s="55">
        <v>0.1643</v>
      </c>
      <c r="S6" s="84">
        <v>1.21487E-2</v>
      </c>
    </row>
    <row r="7" spans="1:21" x14ac:dyDescent="0.15">
      <c r="A7" s="107" t="s">
        <v>510</v>
      </c>
      <c r="B7" s="107" t="s">
        <v>511</v>
      </c>
      <c r="C7" s="107">
        <v>1</v>
      </c>
      <c r="D7" s="107">
        <v>62114219</v>
      </c>
      <c r="E7" s="107">
        <v>62114219</v>
      </c>
      <c r="F7" s="107">
        <v>1</v>
      </c>
      <c r="G7" s="108">
        <v>1</v>
      </c>
      <c r="H7" s="128">
        <v>9.3304100000000001E-2</v>
      </c>
      <c r="I7" s="107" t="s">
        <v>161</v>
      </c>
      <c r="J7" s="107"/>
      <c r="K7" s="119"/>
      <c r="L7" s="119" t="s">
        <v>5690</v>
      </c>
      <c r="M7" s="119" t="s">
        <v>5691</v>
      </c>
      <c r="N7" s="17" t="s">
        <v>5521</v>
      </c>
      <c r="O7" s="18">
        <v>5.4000000000000003E-3</v>
      </c>
      <c r="P7" s="18">
        <v>-4.06592E-2</v>
      </c>
      <c r="Q7" s="18">
        <v>5.1459199999999997E-2</v>
      </c>
      <c r="R7" s="55">
        <v>0.81930000000000003</v>
      </c>
      <c r="S7" s="84">
        <v>1.19961E-3</v>
      </c>
    </row>
    <row r="8" spans="1:21" x14ac:dyDescent="0.15">
      <c r="A8" s="107"/>
      <c r="B8" s="107"/>
      <c r="C8" s="107"/>
      <c r="D8" s="107"/>
      <c r="E8" s="107"/>
      <c r="F8" s="107"/>
      <c r="G8" s="108"/>
      <c r="H8" s="128"/>
      <c r="I8" s="107"/>
      <c r="J8" s="107"/>
      <c r="K8" s="119"/>
      <c r="L8" s="119"/>
      <c r="M8" s="119"/>
      <c r="N8" s="59" t="s">
        <v>5689</v>
      </c>
      <c r="O8" s="18">
        <v>-1.0500000000000001E-2</v>
      </c>
      <c r="P8" s="18">
        <v>-2.5199699999999998E-2</v>
      </c>
      <c r="Q8" s="18">
        <v>4.1997299999999996E-3</v>
      </c>
      <c r="R8" s="55">
        <v>0.1643</v>
      </c>
      <c r="S8" s="84">
        <v>1.21487E-2</v>
      </c>
    </row>
    <row r="9" spans="1:21" x14ac:dyDescent="0.15">
      <c r="A9" s="107" t="s">
        <v>1296</v>
      </c>
      <c r="B9" s="107" t="s">
        <v>1297</v>
      </c>
      <c r="C9" s="107">
        <v>3</v>
      </c>
      <c r="D9" s="107">
        <v>184258315</v>
      </c>
      <c r="E9" s="107">
        <v>184258315</v>
      </c>
      <c r="F9" s="107">
        <v>1</v>
      </c>
      <c r="G9" s="108">
        <v>0.99286399999999997</v>
      </c>
      <c r="H9" s="128">
        <v>0.17458599999999999</v>
      </c>
      <c r="I9" s="107" t="s">
        <v>161</v>
      </c>
      <c r="J9" s="107" t="s">
        <v>1298</v>
      </c>
      <c r="K9" s="119" t="s">
        <v>5692</v>
      </c>
      <c r="L9" s="119" t="s">
        <v>5693</v>
      </c>
      <c r="M9" s="119" t="s">
        <v>5694</v>
      </c>
      <c r="N9" s="17" t="s">
        <v>5521</v>
      </c>
      <c r="O9" s="18">
        <v>-1.12E-2</v>
      </c>
      <c r="P9" s="18">
        <v>-6.6078999999999999E-2</v>
      </c>
      <c r="Q9" s="18">
        <v>4.3679000000000003E-2</v>
      </c>
      <c r="R9" s="55">
        <v>0.68979999999999997</v>
      </c>
      <c r="S9" s="84">
        <v>8.2400599999999996E-4</v>
      </c>
    </row>
    <row r="10" spans="1:21" x14ac:dyDescent="0.15">
      <c r="A10" s="107"/>
      <c r="B10" s="107"/>
      <c r="C10" s="107"/>
      <c r="D10" s="107"/>
      <c r="E10" s="107"/>
      <c r="F10" s="107"/>
      <c r="G10" s="108"/>
      <c r="H10" s="128"/>
      <c r="I10" s="107"/>
      <c r="J10" s="107"/>
      <c r="K10" s="119"/>
      <c r="L10" s="119"/>
      <c r="M10" s="119"/>
      <c r="N10" s="59" t="s">
        <v>5689</v>
      </c>
      <c r="O10" s="18">
        <v>-2.2700000000000001E-2</v>
      </c>
      <c r="P10" s="18">
        <v>-4.6023599999999998E-2</v>
      </c>
      <c r="Q10" s="18">
        <v>6.2357099999999996E-4</v>
      </c>
      <c r="R10" s="55">
        <v>5.6730000000000003E-2</v>
      </c>
      <c r="S10" s="84">
        <v>4.6590399999999997E-3</v>
      </c>
    </row>
    <row r="11" spans="1:21" x14ac:dyDescent="0.15">
      <c r="A11" s="107" t="s">
        <v>1621</v>
      </c>
      <c r="B11" s="107" t="s">
        <v>1622</v>
      </c>
      <c r="C11" s="107">
        <v>4</v>
      </c>
      <c r="D11" s="107">
        <v>25407216</v>
      </c>
      <c r="E11" s="107">
        <v>25407216</v>
      </c>
      <c r="F11" s="107">
        <v>1</v>
      </c>
      <c r="G11" s="108">
        <v>0.99964600000000003</v>
      </c>
      <c r="H11" s="128">
        <v>0.225743</v>
      </c>
      <c r="I11" s="107" t="s">
        <v>161</v>
      </c>
      <c r="J11" s="107" t="s">
        <v>1623</v>
      </c>
      <c r="K11" s="119" t="s">
        <v>5695</v>
      </c>
      <c r="L11" s="119" t="s">
        <v>5696</v>
      </c>
      <c r="M11" s="119" t="s">
        <v>5697</v>
      </c>
      <c r="N11" s="17" t="s">
        <v>5521</v>
      </c>
      <c r="O11" s="18">
        <v>-2.75E-2</v>
      </c>
      <c r="P11" s="18">
        <v>-0.117462</v>
      </c>
      <c r="Q11" s="18">
        <v>6.2462299999999998E-2</v>
      </c>
      <c r="R11" s="55">
        <v>0.5494</v>
      </c>
      <c r="S11" s="84">
        <v>3.2139400000000002E-4</v>
      </c>
    </row>
    <row r="12" spans="1:21" x14ac:dyDescent="0.15">
      <c r="A12" s="107"/>
      <c r="B12" s="107"/>
      <c r="C12" s="107"/>
      <c r="D12" s="107"/>
      <c r="E12" s="107"/>
      <c r="F12" s="107"/>
      <c r="G12" s="108"/>
      <c r="H12" s="128"/>
      <c r="I12" s="107"/>
      <c r="J12" s="107"/>
      <c r="K12" s="119"/>
      <c r="L12" s="119"/>
      <c r="M12" s="119"/>
      <c r="N12" s="59" t="s">
        <v>5689</v>
      </c>
      <c r="O12" s="18">
        <v>-8.2000000000000007E-3</v>
      </c>
      <c r="P12" s="18">
        <v>-6.4450999999999994E-2</v>
      </c>
      <c r="Q12" s="18">
        <v>4.8051000000000003E-2</v>
      </c>
      <c r="R12" s="55">
        <v>0.7752</v>
      </c>
      <c r="S12" s="84">
        <v>8.0851800000000004E-4</v>
      </c>
    </row>
    <row r="13" spans="1:21" x14ac:dyDescent="0.15">
      <c r="A13" s="107" t="s">
        <v>1760</v>
      </c>
      <c r="B13" s="107" t="s">
        <v>1761</v>
      </c>
      <c r="C13" s="107">
        <v>4</v>
      </c>
      <c r="D13" s="107">
        <v>99318162</v>
      </c>
      <c r="E13" s="107">
        <v>99318162</v>
      </c>
      <c r="F13" s="107">
        <v>1</v>
      </c>
      <c r="G13" s="108">
        <v>0.99998600000000004</v>
      </c>
      <c r="H13" s="128">
        <v>0.97050700000000001</v>
      </c>
      <c r="I13" s="107" t="s">
        <v>161</v>
      </c>
      <c r="J13" s="107" t="s">
        <v>1762</v>
      </c>
      <c r="K13" s="119" t="s">
        <v>5698</v>
      </c>
      <c r="L13" s="119" t="s">
        <v>5699</v>
      </c>
      <c r="M13" s="119" t="s">
        <v>5700</v>
      </c>
      <c r="N13" s="17" t="s">
        <v>5521</v>
      </c>
      <c r="O13" s="18">
        <v>1.06E-2</v>
      </c>
      <c r="P13" s="18">
        <v>-4.7610899999999998E-2</v>
      </c>
      <c r="Q13" s="18">
        <v>6.8810899999999994E-2</v>
      </c>
      <c r="R13" s="55">
        <v>0.72030000000000005</v>
      </c>
      <c r="S13" s="84">
        <v>7.31848E-4</v>
      </c>
    </row>
    <row r="14" spans="1:21" x14ac:dyDescent="0.15">
      <c r="A14" s="107"/>
      <c r="B14" s="107"/>
      <c r="C14" s="107"/>
      <c r="D14" s="107"/>
      <c r="E14" s="107"/>
      <c r="F14" s="107"/>
      <c r="G14" s="108"/>
      <c r="H14" s="128"/>
      <c r="I14" s="107"/>
      <c r="J14" s="107"/>
      <c r="K14" s="119"/>
      <c r="L14" s="119"/>
      <c r="M14" s="119"/>
      <c r="N14" s="59" t="s">
        <v>5689</v>
      </c>
      <c r="O14" s="18">
        <v>-2.9399999999999999E-2</v>
      </c>
      <c r="P14" s="18">
        <v>-4.7823699999999997E-2</v>
      </c>
      <c r="Q14" s="18">
        <v>-1.09763E-2</v>
      </c>
      <c r="R14" s="55">
        <v>1.7279999999999999E-3</v>
      </c>
      <c r="S14" s="84">
        <v>7.4687199999999999E-3</v>
      </c>
    </row>
    <row r="15" spans="1:21" x14ac:dyDescent="0.15">
      <c r="A15" s="107" t="s">
        <v>2792</v>
      </c>
      <c r="B15" s="107" t="s">
        <v>2793</v>
      </c>
      <c r="C15" s="107">
        <v>8</v>
      </c>
      <c r="D15" s="107">
        <v>144103704</v>
      </c>
      <c r="E15" s="107">
        <v>144103704</v>
      </c>
      <c r="F15" s="107">
        <v>1</v>
      </c>
      <c r="G15" s="108">
        <v>0.974881</v>
      </c>
      <c r="H15" s="128">
        <v>7.1650199999999997E-2</v>
      </c>
      <c r="I15" s="107" t="s">
        <v>161</v>
      </c>
      <c r="J15" s="107" t="s">
        <v>2794</v>
      </c>
      <c r="K15" s="119" t="s">
        <v>5701</v>
      </c>
      <c r="L15" s="119" t="s">
        <v>5702</v>
      </c>
      <c r="M15" s="119" t="s">
        <v>5703</v>
      </c>
      <c r="N15" s="17" t="s">
        <v>5521</v>
      </c>
      <c r="O15" s="18">
        <v>-1.7399999999999999E-2</v>
      </c>
      <c r="P15" s="18">
        <v>-0.128138</v>
      </c>
      <c r="Q15" s="18">
        <v>9.3338000000000004E-2</v>
      </c>
      <c r="R15" s="55">
        <v>0.75819999999999999</v>
      </c>
      <c r="S15" s="84">
        <v>2.02129E-4</v>
      </c>
    </row>
    <row r="16" spans="1:21" x14ac:dyDescent="0.15">
      <c r="A16" s="107"/>
      <c r="B16" s="107"/>
      <c r="C16" s="107"/>
      <c r="D16" s="107"/>
      <c r="E16" s="107"/>
      <c r="F16" s="107"/>
      <c r="G16" s="108"/>
      <c r="H16" s="128"/>
      <c r="I16" s="107"/>
      <c r="J16" s="107"/>
      <c r="K16" s="119"/>
      <c r="L16" s="119"/>
      <c r="M16" s="119"/>
      <c r="N16" s="59" t="s">
        <v>5689</v>
      </c>
      <c r="O16" s="18">
        <v>-3.2300000000000002E-2</v>
      </c>
      <c r="P16" s="18">
        <v>-8.0515100000000006E-2</v>
      </c>
      <c r="Q16" s="18">
        <v>1.5915100000000001E-2</v>
      </c>
      <c r="R16" s="55">
        <v>0.18870000000000001</v>
      </c>
      <c r="S16" s="84">
        <v>1.12914E-3</v>
      </c>
    </row>
    <row r="17" spans="1:19" x14ac:dyDescent="0.15">
      <c r="A17" s="107" t="s">
        <v>3554</v>
      </c>
      <c r="B17" s="107" t="s">
        <v>3555</v>
      </c>
      <c r="C17" s="107">
        <v>11</v>
      </c>
      <c r="D17" s="107">
        <v>27658369</v>
      </c>
      <c r="E17" s="107">
        <v>27658369</v>
      </c>
      <c r="F17" s="107">
        <v>1</v>
      </c>
      <c r="G17" s="108">
        <v>4.6089999999999964E-2</v>
      </c>
      <c r="H17" s="128">
        <v>0.18876799999999999</v>
      </c>
      <c r="I17" s="107" t="s">
        <v>161</v>
      </c>
      <c r="J17" s="107" t="s">
        <v>3556</v>
      </c>
      <c r="K17" s="119" t="s">
        <v>5704</v>
      </c>
      <c r="L17" s="119" t="s">
        <v>5705</v>
      </c>
      <c r="M17" s="119" t="s">
        <v>5706</v>
      </c>
      <c r="N17" s="17" t="s">
        <v>5521</v>
      </c>
      <c r="O17" s="18">
        <v>3.5099999999999999E-2</v>
      </c>
      <c r="P17" s="18">
        <v>-1.6839E-2</v>
      </c>
      <c r="Q17" s="18">
        <v>8.7039000000000005E-2</v>
      </c>
      <c r="R17" s="55">
        <v>0.18509999999999999</v>
      </c>
      <c r="S17" s="84">
        <v>9.2003699999999996E-4</v>
      </c>
    </row>
    <row r="18" spans="1:19" x14ac:dyDescent="0.15">
      <c r="A18" s="107"/>
      <c r="B18" s="107"/>
      <c r="C18" s="107"/>
      <c r="D18" s="107"/>
      <c r="E18" s="107"/>
      <c r="F18" s="107"/>
      <c r="G18" s="108"/>
      <c r="H18" s="128"/>
      <c r="I18" s="107"/>
      <c r="J18" s="107"/>
      <c r="K18" s="119"/>
      <c r="L18" s="119"/>
      <c r="M18" s="119"/>
      <c r="N18" s="59" t="s">
        <v>5689</v>
      </c>
      <c r="O18" s="18">
        <v>3.4099999999999998E-2</v>
      </c>
      <c r="P18" s="18">
        <v>9.60045E-3</v>
      </c>
      <c r="Q18" s="18">
        <v>5.8599499999999999E-2</v>
      </c>
      <c r="R18" s="55">
        <v>6.2820000000000003E-3</v>
      </c>
      <c r="S18" s="84">
        <v>4.1634000000000003E-3</v>
      </c>
    </row>
    <row r="19" spans="1:19" x14ac:dyDescent="0.15">
      <c r="A19" s="107" t="s">
        <v>3913</v>
      </c>
      <c r="B19" s="107" t="s">
        <v>3914</v>
      </c>
      <c r="C19" s="107">
        <v>12</v>
      </c>
      <c r="D19" s="107">
        <v>71785666</v>
      </c>
      <c r="E19" s="107">
        <v>71785666</v>
      </c>
      <c r="F19" s="107">
        <v>1</v>
      </c>
      <c r="G19" s="108">
        <v>0.99996200000000002</v>
      </c>
      <c r="H19" s="128">
        <v>1.8725700000000001E-2</v>
      </c>
      <c r="I19" s="107" t="s">
        <v>161</v>
      </c>
      <c r="J19" s="107" t="s">
        <v>3915</v>
      </c>
      <c r="K19" s="119" t="s">
        <v>5707</v>
      </c>
      <c r="L19" s="119" t="s">
        <v>5708</v>
      </c>
      <c r="M19" s="119" t="s">
        <v>5709</v>
      </c>
      <c r="N19" s="17" t="s">
        <v>5521</v>
      </c>
      <c r="O19" s="18">
        <v>0.33129999999999998</v>
      </c>
      <c r="P19" s="18">
        <v>0.140792</v>
      </c>
      <c r="Q19" s="18">
        <v>0.52180800000000005</v>
      </c>
      <c r="R19" s="55">
        <v>6.5240000000000003E-4</v>
      </c>
      <c r="S19" s="84">
        <v>6.8150899999999998E-5</v>
      </c>
    </row>
    <row r="20" spans="1:19" x14ac:dyDescent="0.15">
      <c r="A20" s="107"/>
      <c r="B20" s="107"/>
      <c r="C20" s="107"/>
      <c r="D20" s="107"/>
      <c r="E20" s="107"/>
      <c r="F20" s="107"/>
      <c r="G20" s="108"/>
      <c r="H20" s="128"/>
      <c r="I20" s="107"/>
      <c r="J20" s="107"/>
      <c r="K20" s="119"/>
      <c r="L20" s="119"/>
      <c r="M20" s="119"/>
      <c r="N20" s="59" t="s">
        <v>5689</v>
      </c>
      <c r="O20" s="18">
        <v>0.1699</v>
      </c>
      <c r="P20" s="18">
        <v>5.07342E-2</v>
      </c>
      <c r="Q20" s="18">
        <v>0.28906599999999999</v>
      </c>
      <c r="R20" s="55">
        <v>5.2350000000000001E-3</v>
      </c>
      <c r="S20" s="84">
        <v>1.75024E-4</v>
      </c>
    </row>
    <row r="21" spans="1:19" x14ac:dyDescent="0.15">
      <c r="A21" s="107" t="s">
        <v>3995</v>
      </c>
      <c r="B21" s="107" t="s">
        <v>3996</v>
      </c>
      <c r="C21" s="107">
        <v>13</v>
      </c>
      <c r="D21" s="107">
        <v>28100491</v>
      </c>
      <c r="E21" s="107">
        <v>28100491</v>
      </c>
      <c r="F21" s="107">
        <v>1</v>
      </c>
      <c r="G21" s="108">
        <v>0.99717999999999996</v>
      </c>
      <c r="H21" s="128">
        <v>0.233541</v>
      </c>
      <c r="I21" s="107" t="s">
        <v>161</v>
      </c>
      <c r="J21" s="107" t="s">
        <v>3994</v>
      </c>
      <c r="K21" s="119" t="s">
        <v>5710</v>
      </c>
      <c r="L21" s="119" t="s">
        <v>5711</v>
      </c>
      <c r="M21" s="119" t="s">
        <v>5712</v>
      </c>
      <c r="N21" s="17" t="s">
        <v>5521</v>
      </c>
      <c r="O21" s="18">
        <v>-7.3300000000000004E-2</v>
      </c>
      <c r="P21" s="18">
        <v>-0.17541399999999999</v>
      </c>
      <c r="Q21" s="18">
        <v>2.8814099999999999E-2</v>
      </c>
      <c r="R21" s="55">
        <v>0.1598</v>
      </c>
      <c r="S21" s="84">
        <v>2.40852E-4</v>
      </c>
    </row>
    <row r="22" spans="1:19" x14ac:dyDescent="0.15">
      <c r="A22" s="107"/>
      <c r="B22" s="107"/>
      <c r="C22" s="107"/>
      <c r="D22" s="107"/>
      <c r="E22" s="107"/>
      <c r="F22" s="107"/>
      <c r="G22" s="108"/>
      <c r="H22" s="128"/>
      <c r="I22" s="107"/>
      <c r="J22" s="107"/>
      <c r="K22" s="119"/>
      <c r="L22" s="119"/>
      <c r="M22" s="119"/>
      <c r="N22" s="59" t="s">
        <v>5689</v>
      </c>
      <c r="O22" s="18">
        <v>-1.1900000000000001E-2</v>
      </c>
      <c r="P22" s="18">
        <v>-5.2275299999999997E-2</v>
      </c>
      <c r="Q22" s="18">
        <v>2.8475299999999999E-2</v>
      </c>
      <c r="R22" s="55">
        <v>0.56230000000000002</v>
      </c>
      <c r="S22" s="84">
        <v>1.53959E-3</v>
      </c>
    </row>
    <row r="23" spans="1:19" x14ac:dyDescent="0.15">
      <c r="A23" s="107" t="s">
        <v>4280</v>
      </c>
      <c r="B23" s="107" t="s">
        <v>4281</v>
      </c>
      <c r="C23" s="107">
        <v>15</v>
      </c>
      <c r="D23" s="107">
        <v>100152748</v>
      </c>
      <c r="E23" s="107">
        <v>100152748</v>
      </c>
      <c r="F23" s="107">
        <v>1</v>
      </c>
      <c r="G23" s="108">
        <v>0.996062</v>
      </c>
      <c r="H23" s="128">
        <v>0.109304</v>
      </c>
      <c r="I23" s="107" t="s">
        <v>161</v>
      </c>
      <c r="J23" s="107" t="s">
        <v>4282</v>
      </c>
      <c r="K23" s="119" t="s">
        <v>5713</v>
      </c>
      <c r="L23" s="119" t="s">
        <v>5714</v>
      </c>
      <c r="M23" s="119" t="s">
        <v>5715</v>
      </c>
      <c r="N23" s="17" t="s">
        <v>5521</v>
      </c>
      <c r="O23" s="18">
        <v>0.1051</v>
      </c>
      <c r="P23" s="18">
        <v>3.3561300000000002E-2</v>
      </c>
      <c r="Q23" s="18">
        <v>0.17663899999999999</v>
      </c>
      <c r="R23" s="55">
        <v>3.986E-3</v>
      </c>
      <c r="S23" s="84">
        <v>4.8634999999999998E-4</v>
      </c>
    </row>
    <row r="24" spans="1:19" x14ac:dyDescent="0.15">
      <c r="A24" s="107"/>
      <c r="B24" s="107"/>
      <c r="C24" s="107"/>
      <c r="D24" s="107"/>
      <c r="E24" s="107"/>
      <c r="F24" s="107"/>
      <c r="G24" s="108"/>
      <c r="H24" s="128"/>
      <c r="I24" s="107"/>
      <c r="J24" s="107"/>
      <c r="K24" s="119"/>
      <c r="L24" s="119"/>
      <c r="M24" s="119"/>
      <c r="N24" s="59" t="s">
        <v>5689</v>
      </c>
      <c r="O24" s="18">
        <v>4.8899999999999999E-2</v>
      </c>
      <c r="P24" s="18">
        <v>2.7340400000000001E-2</v>
      </c>
      <c r="Q24" s="18">
        <v>7.0459599999999997E-2</v>
      </c>
      <c r="R24" s="55">
        <v>9.0049999999999993E-6</v>
      </c>
      <c r="S24" s="84">
        <v>5.4760800000000004E-3</v>
      </c>
    </row>
    <row r="25" spans="1:19" x14ac:dyDescent="0.15">
      <c r="A25" s="107" t="s">
        <v>5046</v>
      </c>
      <c r="B25" s="107" t="s">
        <v>5047</v>
      </c>
      <c r="C25" s="107">
        <v>18</v>
      </c>
      <c r="D25" s="107">
        <v>60371544</v>
      </c>
      <c r="E25" s="107">
        <v>60371544</v>
      </c>
      <c r="F25" s="107">
        <v>1</v>
      </c>
      <c r="G25" s="108">
        <v>0.96959200000000001</v>
      </c>
      <c r="H25" s="128">
        <v>1.0321000000000025E-2</v>
      </c>
      <c r="I25" s="107" t="s">
        <v>161</v>
      </c>
      <c r="J25" s="107" t="s">
        <v>152</v>
      </c>
      <c r="K25" s="119" t="s">
        <v>5716</v>
      </c>
      <c r="L25" s="119" t="s">
        <v>5717</v>
      </c>
      <c r="M25" s="119" t="s">
        <v>5718</v>
      </c>
      <c r="N25" s="17" t="s">
        <v>5521</v>
      </c>
      <c r="O25" s="18">
        <v>0.49680000000000002</v>
      </c>
      <c r="P25" s="18">
        <v>0.39723399999999998</v>
      </c>
      <c r="Q25" s="18">
        <v>0.59636599999999995</v>
      </c>
      <c r="R25" s="55">
        <v>1.3720000000000001E-22</v>
      </c>
      <c r="S25" s="84">
        <v>2.50919E-4</v>
      </c>
    </row>
    <row r="26" spans="1:19" x14ac:dyDescent="0.15">
      <c r="A26" s="107"/>
      <c r="B26" s="107"/>
      <c r="C26" s="107"/>
      <c r="D26" s="107"/>
      <c r="E26" s="107"/>
      <c r="F26" s="107"/>
      <c r="G26" s="108"/>
      <c r="H26" s="128"/>
      <c r="I26" s="107"/>
      <c r="J26" s="107"/>
      <c r="K26" s="119"/>
      <c r="L26" s="119"/>
      <c r="M26" s="119"/>
      <c r="N26" s="59" t="s">
        <v>5689</v>
      </c>
      <c r="O26" s="18">
        <v>0.29670000000000002</v>
      </c>
      <c r="P26" s="18">
        <v>0.25671699999999997</v>
      </c>
      <c r="Q26" s="18">
        <v>0.33668300000000001</v>
      </c>
      <c r="R26" s="55">
        <v>3.9970000000000003E-48</v>
      </c>
      <c r="S26" s="84">
        <v>1.5783100000000001E-3</v>
      </c>
    </row>
    <row r="27" spans="1:19" x14ac:dyDescent="0.15">
      <c r="A27" s="107" t="s">
        <v>5195</v>
      </c>
      <c r="B27" s="107" t="s">
        <v>5196</v>
      </c>
      <c r="C27" s="107">
        <v>19</v>
      </c>
      <c r="D27" s="107">
        <v>44908684</v>
      </c>
      <c r="E27" s="107">
        <v>44908684</v>
      </c>
      <c r="F27" s="107">
        <v>1</v>
      </c>
      <c r="G27" s="108">
        <v>0.99964600000000003</v>
      </c>
      <c r="H27" s="128">
        <v>0.14946599999999999</v>
      </c>
      <c r="I27" s="107" t="s">
        <v>161</v>
      </c>
      <c r="J27" s="107" t="s">
        <v>5197</v>
      </c>
      <c r="K27" s="119" t="s">
        <v>5719</v>
      </c>
      <c r="L27" s="119" t="s">
        <v>5720</v>
      </c>
      <c r="M27" s="119" t="s">
        <v>5721</v>
      </c>
      <c r="N27" s="17" t="s">
        <v>5521</v>
      </c>
      <c r="O27" s="18">
        <v>0.1012</v>
      </c>
      <c r="P27" s="18">
        <v>-5.3245199999999999E-2</v>
      </c>
      <c r="Q27" s="18">
        <v>0.25564500000000001</v>
      </c>
      <c r="R27" s="55">
        <v>0.1986</v>
      </c>
      <c r="S27" s="84">
        <v>1.05324E-4</v>
      </c>
    </row>
    <row r="28" spans="1:19" x14ac:dyDescent="0.15">
      <c r="A28" s="107"/>
      <c r="B28" s="107"/>
      <c r="C28" s="107"/>
      <c r="D28" s="107"/>
      <c r="E28" s="107"/>
      <c r="F28" s="107"/>
      <c r="G28" s="108"/>
      <c r="H28" s="128"/>
      <c r="I28" s="107"/>
      <c r="J28" s="107"/>
      <c r="K28" s="119"/>
      <c r="L28" s="119"/>
      <c r="M28" s="119"/>
      <c r="N28" s="59" t="s">
        <v>5689</v>
      </c>
      <c r="O28" s="18">
        <v>-3.2000000000000001E-2</v>
      </c>
      <c r="P28" s="18">
        <v>-0.108635</v>
      </c>
      <c r="Q28" s="18">
        <v>4.4634600000000003E-2</v>
      </c>
      <c r="R28" s="55">
        <v>0.41310000000000002</v>
      </c>
      <c r="S28" s="84">
        <v>4.3059000000000001E-4</v>
      </c>
    </row>
    <row r="29" spans="1:19" x14ac:dyDescent="0.15">
      <c r="A29" s="107" t="s">
        <v>5517</v>
      </c>
      <c r="B29" s="107" t="s">
        <v>5518</v>
      </c>
      <c r="C29" s="107">
        <v>22</v>
      </c>
      <c r="D29" s="107">
        <v>50283979</v>
      </c>
      <c r="E29" s="107">
        <v>50283979</v>
      </c>
      <c r="F29" s="107">
        <v>1</v>
      </c>
      <c r="G29" s="108">
        <v>0.97501700000000002</v>
      </c>
      <c r="H29" s="128">
        <v>0.17539199999999999</v>
      </c>
      <c r="I29" s="107" t="s">
        <v>161</v>
      </c>
      <c r="J29" s="107" t="s">
        <v>5519</v>
      </c>
      <c r="K29" s="119" t="s">
        <v>5722</v>
      </c>
      <c r="L29" s="119" t="s">
        <v>5723</v>
      </c>
      <c r="M29" s="119" t="s">
        <v>5724</v>
      </c>
      <c r="N29" s="17" t="s">
        <v>5521</v>
      </c>
      <c r="O29" s="18">
        <v>5.2400000000000002E-2</v>
      </c>
      <c r="P29" s="18">
        <v>-4.6186199999999997E-2</v>
      </c>
      <c r="Q29" s="18">
        <v>0.15098600000000001</v>
      </c>
      <c r="R29" s="55">
        <v>0.29730000000000001</v>
      </c>
      <c r="S29" s="84">
        <v>2.5866399999999998E-4</v>
      </c>
    </row>
    <row r="30" spans="1:19" x14ac:dyDescent="0.15">
      <c r="A30" s="107"/>
      <c r="B30" s="107"/>
      <c r="C30" s="107"/>
      <c r="D30" s="107"/>
      <c r="E30" s="107"/>
      <c r="F30" s="107"/>
      <c r="G30" s="108"/>
      <c r="H30" s="128"/>
      <c r="I30" s="107"/>
      <c r="J30" s="107"/>
      <c r="K30" s="119"/>
      <c r="L30" s="119"/>
      <c r="M30" s="119"/>
      <c r="N30" s="59" t="s">
        <v>5689</v>
      </c>
      <c r="O30" s="18">
        <v>9.9000000000000008E-3</v>
      </c>
      <c r="P30" s="18">
        <v>-9.8956400000000007E-3</v>
      </c>
      <c r="Q30" s="18">
        <v>2.9695599999999999E-2</v>
      </c>
      <c r="R30" s="55">
        <v>0.33040000000000003</v>
      </c>
      <c r="S30" s="84">
        <v>6.3659099999999998E-3</v>
      </c>
    </row>
    <row r="34" spans="8:8" x14ac:dyDescent="0.15">
      <c r="H34" s="27"/>
    </row>
    <row r="39" spans="8:8" x14ac:dyDescent="0.15">
      <c r="H39" s="27"/>
    </row>
  </sheetData>
  <mergeCells count="173">
    <mergeCell ref="J29:J30"/>
    <mergeCell ref="K29:K30"/>
    <mergeCell ref="L29:L30"/>
    <mergeCell ref="M29:M30"/>
    <mergeCell ref="M27:M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G27:G28"/>
    <mergeCell ref="H27:H28"/>
    <mergeCell ref="I27:I28"/>
    <mergeCell ref="J27:J28"/>
    <mergeCell ref="K27:K28"/>
    <mergeCell ref="L27:L28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1:J22"/>
    <mergeCell ref="K21:K22"/>
    <mergeCell ref="L21:L22"/>
    <mergeCell ref="M21:M22"/>
    <mergeCell ref="A23:A24"/>
    <mergeCell ref="B23:B24"/>
    <mergeCell ref="C23:C24"/>
    <mergeCell ref="D23:D24"/>
    <mergeCell ref="E23:E24"/>
    <mergeCell ref="F23:F24"/>
    <mergeCell ref="M23:M24"/>
    <mergeCell ref="G23:G24"/>
    <mergeCell ref="H23:H24"/>
    <mergeCell ref="I23:I24"/>
    <mergeCell ref="J23:J24"/>
    <mergeCell ref="K23:K24"/>
    <mergeCell ref="L23:L24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17:J18"/>
    <mergeCell ref="K17:K18"/>
    <mergeCell ref="L17:L18"/>
    <mergeCell ref="M17:M18"/>
    <mergeCell ref="A19:A20"/>
    <mergeCell ref="B19:B20"/>
    <mergeCell ref="C19:C20"/>
    <mergeCell ref="D19:D20"/>
    <mergeCell ref="E19:E20"/>
    <mergeCell ref="F19:F20"/>
    <mergeCell ref="M19:M20"/>
    <mergeCell ref="G19:G20"/>
    <mergeCell ref="H19:H20"/>
    <mergeCell ref="I19:I20"/>
    <mergeCell ref="J19:J20"/>
    <mergeCell ref="K19:K20"/>
    <mergeCell ref="L19:L20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L13:L14"/>
    <mergeCell ref="M13:M14"/>
    <mergeCell ref="A15:A16"/>
    <mergeCell ref="B15:B16"/>
    <mergeCell ref="C15:C16"/>
    <mergeCell ref="D15:D16"/>
    <mergeCell ref="E15:E16"/>
    <mergeCell ref="F15:F16"/>
    <mergeCell ref="M15:M16"/>
    <mergeCell ref="G15:G16"/>
    <mergeCell ref="H15:H16"/>
    <mergeCell ref="I15:I16"/>
    <mergeCell ref="J15:J16"/>
    <mergeCell ref="K15:K16"/>
    <mergeCell ref="L15:L16"/>
    <mergeCell ref="A11:A12"/>
    <mergeCell ref="B11:B12"/>
    <mergeCell ref="C11:C12"/>
    <mergeCell ref="D11:D12"/>
    <mergeCell ref="E11:E12"/>
    <mergeCell ref="F11:F12"/>
    <mergeCell ref="M11:M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G11:G12"/>
    <mergeCell ref="H11:H12"/>
    <mergeCell ref="I11:I12"/>
    <mergeCell ref="J11:J12"/>
    <mergeCell ref="K11:K12"/>
    <mergeCell ref="L11:L12"/>
    <mergeCell ref="J13:J14"/>
    <mergeCell ref="K13:K14"/>
    <mergeCell ref="B5:B6"/>
    <mergeCell ref="C5:C6"/>
    <mergeCell ref="D5:D6"/>
    <mergeCell ref="E5:E6"/>
    <mergeCell ref="F5:F6"/>
    <mergeCell ref="M7:M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A1:K1"/>
    <mergeCell ref="N1:U1"/>
    <mergeCell ref="A2:K2"/>
    <mergeCell ref="N2:U2"/>
    <mergeCell ref="A3:K3"/>
    <mergeCell ref="N3:U3"/>
    <mergeCell ref="M5:M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G5:G6"/>
    <mergeCell ref="H5:H6"/>
    <mergeCell ref="I5:I6"/>
    <mergeCell ref="J5:J8"/>
    <mergeCell ref="K5:K8"/>
    <mergeCell ref="L5:L6"/>
    <mergeCell ref="L7:L8"/>
    <mergeCell ref="A5:A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333F-BDAE-4CDC-8F4F-4F831473B2EB}">
  <dimension ref="A1:T51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8" customWidth="1"/>
    <col min="2" max="2" width="43.33203125" bestFit="1" customWidth="1"/>
    <col min="3" max="3" width="4.83203125" bestFit="1" customWidth="1"/>
    <col min="4" max="4" width="30.5" bestFit="1" customWidth="1"/>
    <col min="5" max="5" width="6.83203125" bestFit="1" customWidth="1"/>
    <col min="6" max="6" width="13" bestFit="1" customWidth="1"/>
    <col min="7" max="7" width="29" bestFit="1" customWidth="1"/>
  </cols>
  <sheetData>
    <row r="1" spans="1:20" x14ac:dyDescent="0.2">
      <c r="A1" s="105" t="s">
        <v>6113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24.5" customHeight="1" x14ac:dyDescent="0.2">
      <c r="A2" s="106" t="s">
        <v>6424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</row>
    <row r="3" spans="1:20" ht="22.25" customHeight="1" x14ac:dyDescent="0.2">
      <c r="A3" s="61" t="s">
        <v>159</v>
      </c>
      <c r="B3" s="61" t="s">
        <v>5843</v>
      </c>
      <c r="C3" s="61" t="s">
        <v>5844</v>
      </c>
      <c r="D3" s="61" t="s">
        <v>5778</v>
      </c>
      <c r="E3" s="61" t="s">
        <v>158</v>
      </c>
      <c r="F3" s="61" t="s">
        <v>5523</v>
      </c>
      <c r="G3" s="61" t="s">
        <v>5524</v>
      </c>
    </row>
    <row r="4" spans="1:20" ht="26" x14ac:dyDescent="0.2">
      <c r="A4" s="13" t="s">
        <v>5667</v>
      </c>
      <c r="B4" s="59" t="s">
        <v>5548</v>
      </c>
      <c r="C4" s="59" t="s">
        <v>5845</v>
      </c>
      <c r="D4" s="60" t="s">
        <v>6144</v>
      </c>
      <c r="E4" s="14">
        <v>2.1999999999999999E-5</v>
      </c>
      <c r="F4" s="59">
        <v>5.5999999999999999E-3</v>
      </c>
      <c r="G4" s="59" t="s">
        <v>5848</v>
      </c>
    </row>
    <row r="5" spans="1:20" ht="26" x14ac:dyDescent="0.2">
      <c r="A5" s="13" t="s">
        <v>5667</v>
      </c>
      <c r="B5" s="59" t="s">
        <v>5548</v>
      </c>
      <c r="C5" s="59" t="s">
        <v>5846</v>
      </c>
      <c r="D5" s="60" t="s">
        <v>6145</v>
      </c>
      <c r="E5" s="14">
        <v>0.76400000000000001</v>
      </c>
      <c r="F5" s="59">
        <v>8.9999999999999998E-4</v>
      </c>
      <c r="G5" s="59" t="s">
        <v>5849</v>
      </c>
    </row>
    <row r="6" spans="1:20" ht="26" x14ac:dyDescent="0.2">
      <c r="A6" s="13" t="s">
        <v>5667</v>
      </c>
      <c r="B6" s="59" t="s">
        <v>5548</v>
      </c>
      <c r="C6" s="59" t="s">
        <v>5847</v>
      </c>
      <c r="D6" s="69" t="s">
        <v>6146</v>
      </c>
      <c r="E6" s="14">
        <v>1.6000000000000001E-4</v>
      </c>
      <c r="F6" s="59">
        <v>4.7999999999999996E-3</v>
      </c>
      <c r="G6" s="59" t="s">
        <v>5850</v>
      </c>
    </row>
    <row r="7" spans="1:20" ht="26" x14ac:dyDescent="0.2">
      <c r="A7" s="13" t="s">
        <v>5640</v>
      </c>
      <c r="B7" s="59" t="s">
        <v>5521</v>
      </c>
      <c r="C7" s="59" t="s">
        <v>5845</v>
      </c>
      <c r="D7" s="60" t="s">
        <v>6147</v>
      </c>
      <c r="E7" s="14">
        <v>6.63E-6</v>
      </c>
      <c r="F7" s="59">
        <v>2.0000000000000001E-4</v>
      </c>
      <c r="G7" s="59" t="s">
        <v>5851</v>
      </c>
    </row>
    <row r="8" spans="1:20" ht="26" x14ac:dyDescent="0.2">
      <c r="A8" s="13" t="s">
        <v>5640</v>
      </c>
      <c r="B8" s="59" t="s">
        <v>5521</v>
      </c>
      <c r="C8" s="59" t="s">
        <v>5846</v>
      </c>
      <c r="D8" s="60" t="s">
        <v>6148</v>
      </c>
      <c r="E8" s="14">
        <v>7.0899999999999999E-3</v>
      </c>
      <c r="F8" s="59">
        <v>2.0000000000000001E-4</v>
      </c>
      <c r="G8" s="59" t="s">
        <v>5852</v>
      </c>
    </row>
    <row r="9" spans="1:20" ht="26" x14ac:dyDescent="0.2">
      <c r="A9" s="13" t="s">
        <v>5640</v>
      </c>
      <c r="B9" s="59" t="s">
        <v>5521</v>
      </c>
      <c r="C9" s="59" t="s">
        <v>5847</v>
      </c>
      <c r="D9" s="60" t="s">
        <v>6149</v>
      </c>
      <c r="E9" s="14">
        <v>3.5999999999999997E-2</v>
      </c>
      <c r="F9" s="59">
        <v>2.0000000000000001E-4</v>
      </c>
      <c r="G9" s="59" t="s">
        <v>5853</v>
      </c>
    </row>
    <row r="10" spans="1:20" ht="26" x14ac:dyDescent="0.2">
      <c r="A10" s="13" t="s">
        <v>154</v>
      </c>
      <c r="B10" s="59" t="s">
        <v>5521</v>
      </c>
      <c r="C10" s="59" t="s">
        <v>5845</v>
      </c>
      <c r="D10" s="60" t="s">
        <v>6150</v>
      </c>
      <c r="E10" s="14">
        <v>3.9500000000000003E-6</v>
      </c>
      <c r="F10" s="59">
        <v>2.9999999999999997E-4</v>
      </c>
      <c r="G10" s="59" t="s">
        <v>5854</v>
      </c>
    </row>
    <row r="11" spans="1:20" ht="26" x14ac:dyDescent="0.2">
      <c r="A11" s="13" t="s">
        <v>154</v>
      </c>
      <c r="B11" s="59" t="s">
        <v>5521</v>
      </c>
      <c r="C11" s="59" t="s">
        <v>5846</v>
      </c>
      <c r="D11" s="60" t="s">
        <v>6151</v>
      </c>
      <c r="E11" s="14">
        <v>0.13500000000000001</v>
      </c>
      <c r="F11" s="59">
        <v>2.9999999999999997E-4</v>
      </c>
      <c r="G11" s="59" t="s">
        <v>5855</v>
      </c>
    </row>
    <row r="12" spans="1:20" ht="26" x14ac:dyDescent="0.2">
      <c r="A12" s="13" t="s">
        <v>154</v>
      </c>
      <c r="B12" s="59" t="s">
        <v>5521</v>
      </c>
      <c r="C12" s="59" t="s">
        <v>5847</v>
      </c>
      <c r="D12" s="60" t="s">
        <v>6152</v>
      </c>
      <c r="E12" s="14">
        <v>1.2999999999999999E-2</v>
      </c>
      <c r="F12" s="59">
        <v>4.0000000000000002E-4</v>
      </c>
      <c r="G12" s="59" t="s">
        <v>5856</v>
      </c>
    </row>
    <row r="13" spans="1:20" ht="26" x14ac:dyDescent="0.2">
      <c r="A13" s="13" t="s">
        <v>5669</v>
      </c>
      <c r="B13" s="59" t="s">
        <v>5521</v>
      </c>
      <c r="C13" s="59" t="s">
        <v>5845</v>
      </c>
      <c r="D13" s="60" t="s">
        <v>6153</v>
      </c>
      <c r="E13" s="14">
        <v>2.9799999999999999E-7</v>
      </c>
      <c r="F13" s="59">
        <v>1.1000000000000001E-3</v>
      </c>
      <c r="G13" s="59" t="s">
        <v>5857</v>
      </c>
    </row>
    <row r="14" spans="1:20" ht="26" x14ac:dyDescent="0.2">
      <c r="A14" s="13" t="s">
        <v>5669</v>
      </c>
      <c r="B14" s="59" t="s">
        <v>5521</v>
      </c>
      <c r="C14" s="59" t="s">
        <v>5846</v>
      </c>
      <c r="D14" s="60" t="s">
        <v>6154</v>
      </c>
      <c r="E14" s="14">
        <v>6.4799999999999996E-2</v>
      </c>
      <c r="F14" s="59">
        <v>1.2999999999999999E-3</v>
      </c>
      <c r="G14" s="59" t="s">
        <v>5858</v>
      </c>
    </row>
    <row r="15" spans="1:20" ht="26" x14ac:dyDescent="0.2">
      <c r="A15" s="13" t="s">
        <v>5669</v>
      </c>
      <c r="B15" s="59" t="s">
        <v>5521</v>
      </c>
      <c r="C15" s="59" t="s">
        <v>5847</v>
      </c>
      <c r="D15" s="69" t="s">
        <v>6155</v>
      </c>
      <c r="E15" s="14">
        <v>0.23</v>
      </c>
      <c r="F15" s="59">
        <v>8.9999999999999998E-4</v>
      </c>
      <c r="G15" s="59" t="s">
        <v>5859</v>
      </c>
    </row>
    <row r="16" spans="1:20" ht="26" x14ac:dyDescent="0.2">
      <c r="A16" s="13" t="s">
        <v>155</v>
      </c>
      <c r="B16" s="59" t="s">
        <v>5521</v>
      </c>
      <c r="C16" s="59" t="s">
        <v>5845</v>
      </c>
      <c r="D16" s="69" t="s">
        <v>6156</v>
      </c>
      <c r="E16" s="14">
        <v>4.1999999999999998E-5</v>
      </c>
      <c r="F16" s="59">
        <v>2.0000000000000001E-4</v>
      </c>
      <c r="G16" s="59" t="s">
        <v>5860</v>
      </c>
    </row>
    <row r="17" spans="1:7" ht="26" x14ac:dyDescent="0.2">
      <c r="A17" s="13" t="s">
        <v>155</v>
      </c>
      <c r="B17" s="59" t="s">
        <v>5521</v>
      </c>
      <c r="C17" s="59" t="s">
        <v>5846</v>
      </c>
      <c r="D17" s="60" t="s">
        <v>6157</v>
      </c>
      <c r="E17" s="14">
        <v>0.25800000000000001</v>
      </c>
      <c r="F17" s="59">
        <v>1E-4</v>
      </c>
      <c r="G17" s="59" t="s">
        <v>5861</v>
      </c>
    </row>
    <row r="18" spans="1:7" ht="26" x14ac:dyDescent="0.2">
      <c r="A18" s="13" t="s">
        <v>155</v>
      </c>
      <c r="B18" s="59" t="s">
        <v>5521</v>
      </c>
      <c r="C18" s="59" t="s">
        <v>5847</v>
      </c>
      <c r="D18" s="60" t="s">
        <v>6158</v>
      </c>
      <c r="E18" s="14">
        <v>8.8999999999999995E-5</v>
      </c>
      <c r="F18" s="59">
        <v>4.0000000000000002E-4</v>
      </c>
      <c r="G18" s="59" t="s">
        <v>5862</v>
      </c>
    </row>
    <row r="19" spans="1:7" ht="26" x14ac:dyDescent="0.2">
      <c r="A19" s="13" t="s">
        <v>5662</v>
      </c>
      <c r="B19" s="59" t="s">
        <v>5548</v>
      </c>
      <c r="C19" s="59" t="s">
        <v>5845</v>
      </c>
      <c r="D19" s="60" t="s">
        <v>6159</v>
      </c>
      <c r="E19" s="14">
        <v>4.4500000000000001E-10</v>
      </c>
      <c r="F19" s="59">
        <v>1.09E-2</v>
      </c>
      <c r="G19" s="59" t="s">
        <v>5863</v>
      </c>
    </row>
    <row r="20" spans="1:7" ht="26" x14ac:dyDescent="0.2">
      <c r="A20" s="13" t="s">
        <v>5662</v>
      </c>
      <c r="B20" s="59" t="s">
        <v>5548</v>
      </c>
      <c r="C20" s="59" t="s">
        <v>5846</v>
      </c>
      <c r="D20" s="60" t="s">
        <v>6160</v>
      </c>
      <c r="E20" s="14">
        <v>0.77300000000000002</v>
      </c>
      <c r="F20" s="59">
        <v>5.7000000000000002E-3</v>
      </c>
      <c r="G20" s="59" t="s">
        <v>5864</v>
      </c>
    </row>
    <row r="21" spans="1:7" ht="26" x14ac:dyDescent="0.2">
      <c r="A21" s="13" t="s">
        <v>5662</v>
      </c>
      <c r="B21" s="59" t="s">
        <v>5548</v>
      </c>
      <c r="C21" s="59" t="s">
        <v>5847</v>
      </c>
      <c r="D21" s="60" t="s">
        <v>6161</v>
      </c>
      <c r="E21" s="14">
        <v>0.44</v>
      </c>
      <c r="F21" s="59">
        <v>8.2000000000000007E-3</v>
      </c>
      <c r="G21" s="59" t="s">
        <v>5865</v>
      </c>
    </row>
    <row r="22" spans="1:7" ht="26" x14ac:dyDescent="0.2">
      <c r="A22" s="13" t="s">
        <v>5665</v>
      </c>
      <c r="B22" s="59" t="s">
        <v>5551</v>
      </c>
      <c r="C22" s="59" t="s">
        <v>5845</v>
      </c>
      <c r="D22" s="60" t="s">
        <v>6162</v>
      </c>
      <c r="E22" s="14">
        <v>4.2800000000000001E-9</v>
      </c>
      <c r="F22" s="59">
        <v>1.11E-2</v>
      </c>
      <c r="G22" s="59" t="s">
        <v>5866</v>
      </c>
    </row>
    <row r="23" spans="1:7" ht="26" x14ac:dyDescent="0.2">
      <c r="A23" s="13" t="s">
        <v>5665</v>
      </c>
      <c r="B23" s="59" t="s">
        <v>5551</v>
      </c>
      <c r="C23" s="59" t="s">
        <v>5846</v>
      </c>
      <c r="D23" s="60" t="s">
        <v>6163</v>
      </c>
      <c r="E23" s="14">
        <v>0.63600000000000001</v>
      </c>
      <c r="F23" s="59">
        <v>9.1999999999999998E-3</v>
      </c>
      <c r="G23" s="59" t="s">
        <v>5867</v>
      </c>
    </row>
    <row r="24" spans="1:7" ht="26" x14ac:dyDescent="0.2">
      <c r="A24" s="13" t="s">
        <v>5665</v>
      </c>
      <c r="B24" s="59" t="s">
        <v>5551</v>
      </c>
      <c r="C24" s="59" t="s">
        <v>5847</v>
      </c>
      <c r="D24" s="60" t="s">
        <v>6164</v>
      </c>
      <c r="E24" s="14">
        <v>1.6000000000000001E-4</v>
      </c>
      <c r="F24" s="59">
        <v>1.35E-2</v>
      </c>
      <c r="G24" s="59" t="s">
        <v>5868</v>
      </c>
    </row>
    <row r="25" spans="1:7" ht="26" x14ac:dyDescent="0.2">
      <c r="A25" s="13" t="s">
        <v>5651</v>
      </c>
      <c r="B25" s="59" t="s">
        <v>5521</v>
      </c>
      <c r="C25" s="59" t="s">
        <v>5845</v>
      </c>
      <c r="D25" s="60" t="s">
        <v>6165</v>
      </c>
      <c r="E25" s="14">
        <v>1.02E-7</v>
      </c>
      <c r="F25" s="59">
        <v>2.0000000000000001E-4</v>
      </c>
      <c r="G25" s="59" t="s">
        <v>5869</v>
      </c>
    </row>
    <row r="26" spans="1:7" ht="26" x14ac:dyDescent="0.2">
      <c r="A26" s="13" t="s">
        <v>5651</v>
      </c>
      <c r="B26" s="59" t="s">
        <v>5521</v>
      </c>
      <c r="C26" s="59" t="s">
        <v>5846</v>
      </c>
      <c r="D26" s="60" t="s">
        <v>6166</v>
      </c>
      <c r="E26" s="14">
        <v>0.72</v>
      </c>
      <c r="F26" s="59">
        <v>1E-4</v>
      </c>
      <c r="G26" s="59" t="s">
        <v>5870</v>
      </c>
    </row>
    <row r="27" spans="1:7" ht="26" x14ac:dyDescent="0.2">
      <c r="A27" s="13" t="s">
        <v>5651</v>
      </c>
      <c r="B27" s="59" t="s">
        <v>5521</v>
      </c>
      <c r="C27" s="59" t="s">
        <v>5847</v>
      </c>
      <c r="D27" s="69" t="s">
        <v>6167</v>
      </c>
      <c r="E27" s="14">
        <v>2.0999999999999999E-3</v>
      </c>
      <c r="F27" s="59">
        <v>4.0000000000000002E-4</v>
      </c>
      <c r="G27" s="59" t="s">
        <v>5871</v>
      </c>
    </row>
    <row r="28" spans="1:7" ht="26" x14ac:dyDescent="0.2">
      <c r="A28" s="13" t="s">
        <v>156</v>
      </c>
      <c r="B28" s="59" t="s">
        <v>5549</v>
      </c>
      <c r="C28" s="59" t="s">
        <v>5845</v>
      </c>
      <c r="D28" s="60" t="s">
        <v>6168</v>
      </c>
      <c r="E28" s="14">
        <v>6.6000000000000003E-6</v>
      </c>
      <c r="F28" s="59">
        <v>4.8999999999999998E-3</v>
      </c>
      <c r="G28" s="59" t="s">
        <v>5872</v>
      </c>
    </row>
    <row r="29" spans="1:7" ht="26" x14ac:dyDescent="0.2">
      <c r="A29" s="13" t="s">
        <v>156</v>
      </c>
      <c r="B29" s="59" t="s">
        <v>5549</v>
      </c>
      <c r="C29" s="59" t="s">
        <v>5846</v>
      </c>
      <c r="D29" s="60" t="s">
        <v>6169</v>
      </c>
      <c r="E29" s="14">
        <v>7.0299999999999998E-3</v>
      </c>
      <c r="F29" s="59">
        <v>4.4000000000000003E-3</v>
      </c>
      <c r="G29" s="59" t="s">
        <v>5873</v>
      </c>
    </row>
    <row r="30" spans="1:7" ht="26" x14ac:dyDescent="0.2">
      <c r="A30" s="13" t="s">
        <v>156</v>
      </c>
      <c r="B30" s="59" t="s">
        <v>5549</v>
      </c>
      <c r="C30" s="59" t="s">
        <v>5847</v>
      </c>
      <c r="D30" s="60" t="s">
        <v>6170</v>
      </c>
      <c r="E30" s="14">
        <v>4.5E-10</v>
      </c>
      <c r="F30" s="59">
        <v>4.7999999999999996E-3</v>
      </c>
      <c r="G30" s="59" t="s">
        <v>5874</v>
      </c>
    </row>
    <row r="31" spans="1:7" ht="26" x14ac:dyDescent="0.2">
      <c r="A31" s="13" t="s">
        <v>6171</v>
      </c>
      <c r="B31" s="59" t="s">
        <v>5521</v>
      </c>
      <c r="C31" s="59" t="s">
        <v>5845</v>
      </c>
      <c r="D31" s="69" t="s">
        <v>6172</v>
      </c>
      <c r="E31" s="14">
        <v>6.9099999999999999E-5</v>
      </c>
      <c r="F31" s="59">
        <v>1.4E-3</v>
      </c>
      <c r="G31" s="59" t="s">
        <v>6173</v>
      </c>
    </row>
    <row r="32" spans="1:7" ht="26" x14ac:dyDescent="0.2">
      <c r="A32" s="13" t="s">
        <v>6171</v>
      </c>
      <c r="B32" s="59" t="s">
        <v>5521</v>
      </c>
      <c r="C32" s="59" t="s">
        <v>5846</v>
      </c>
      <c r="D32" s="60" t="s">
        <v>6174</v>
      </c>
      <c r="E32" s="14">
        <v>2.1100000000000001E-5</v>
      </c>
      <c r="F32" s="59">
        <v>5.0000000000000001E-4</v>
      </c>
      <c r="G32" s="59" t="s">
        <v>6175</v>
      </c>
    </row>
    <row r="33" spans="1:7" ht="26" x14ac:dyDescent="0.2">
      <c r="A33" s="13" t="s">
        <v>6171</v>
      </c>
      <c r="B33" s="59" t="s">
        <v>5521</v>
      </c>
      <c r="C33" s="59" t="s">
        <v>5847</v>
      </c>
      <c r="D33" s="69" t="s">
        <v>6176</v>
      </c>
      <c r="E33" s="14">
        <v>6.6000000000000003E-2</v>
      </c>
      <c r="F33" s="59">
        <v>1E-3</v>
      </c>
      <c r="G33" s="59" t="s">
        <v>6177</v>
      </c>
    </row>
    <row r="34" spans="1:7" ht="26" x14ac:dyDescent="0.2">
      <c r="A34" s="13" t="s">
        <v>5671</v>
      </c>
      <c r="B34" s="59" t="s">
        <v>5521</v>
      </c>
      <c r="C34" s="59" t="s">
        <v>5845</v>
      </c>
      <c r="D34" s="60" t="s">
        <v>6178</v>
      </c>
      <c r="E34" s="14">
        <v>1.0900000000000001E-4</v>
      </c>
      <c r="F34" s="59">
        <v>2.0000000000000001E-4</v>
      </c>
      <c r="G34" s="59" t="s">
        <v>5875</v>
      </c>
    </row>
    <row r="35" spans="1:7" ht="26" x14ac:dyDescent="0.2">
      <c r="A35" s="13" t="s">
        <v>5671</v>
      </c>
      <c r="B35" s="59" t="s">
        <v>5521</v>
      </c>
      <c r="C35" s="59" t="s">
        <v>5846</v>
      </c>
      <c r="D35" s="60" t="s">
        <v>6179</v>
      </c>
      <c r="E35" s="14">
        <v>0.13700000000000001</v>
      </c>
      <c r="F35" s="59">
        <v>2.0000000000000001E-4</v>
      </c>
      <c r="G35" s="59" t="s">
        <v>5876</v>
      </c>
    </row>
    <row r="36" spans="1:7" ht="26" x14ac:dyDescent="0.2">
      <c r="A36" s="13" t="s">
        <v>5671</v>
      </c>
      <c r="B36" s="59" t="s">
        <v>5521</v>
      </c>
      <c r="C36" s="59" t="s">
        <v>5847</v>
      </c>
      <c r="D36" s="60" t="s">
        <v>6180</v>
      </c>
      <c r="E36" s="14">
        <v>4.8999999999999997E-6</v>
      </c>
      <c r="F36" s="59">
        <v>5.9999999999999995E-4</v>
      </c>
      <c r="G36" s="59" t="s">
        <v>5877</v>
      </c>
    </row>
    <row r="37" spans="1:7" ht="26" x14ac:dyDescent="0.2">
      <c r="A37" s="13" t="s">
        <v>6181</v>
      </c>
      <c r="B37" s="59" t="s">
        <v>5548</v>
      </c>
      <c r="C37" s="59" t="s">
        <v>5845</v>
      </c>
      <c r="D37" s="60" t="s">
        <v>6182</v>
      </c>
      <c r="E37" s="14">
        <v>1.1E-4</v>
      </c>
      <c r="F37" s="59">
        <v>1.1299999999999999E-2</v>
      </c>
      <c r="G37" s="59" t="s">
        <v>6183</v>
      </c>
    </row>
    <row r="38" spans="1:7" ht="26" x14ac:dyDescent="0.2">
      <c r="A38" s="13" t="s">
        <v>6181</v>
      </c>
      <c r="B38" s="59" t="s">
        <v>5548</v>
      </c>
      <c r="C38" s="59" t="s">
        <v>5846</v>
      </c>
      <c r="D38" s="60" t="s">
        <v>6184</v>
      </c>
      <c r="E38" s="14">
        <v>0.64400000000000002</v>
      </c>
      <c r="F38" s="59">
        <v>6.0000000000000001E-3</v>
      </c>
      <c r="G38" s="59" t="s">
        <v>6185</v>
      </c>
    </row>
    <row r="39" spans="1:7" ht="26" x14ac:dyDescent="0.2">
      <c r="A39" s="13" t="s">
        <v>6181</v>
      </c>
      <c r="B39" s="59" t="s">
        <v>5548</v>
      </c>
      <c r="C39" s="59" t="s">
        <v>5847</v>
      </c>
      <c r="D39" s="60" t="s">
        <v>6186</v>
      </c>
      <c r="E39" s="14">
        <v>3.6000000000000002E-4</v>
      </c>
      <c r="F39" s="59">
        <v>1.6500000000000001E-2</v>
      </c>
      <c r="G39" s="59" t="s">
        <v>6187</v>
      </c>
    </row>
    <row r="40" spans="1:7" ht="26" x14ac:dyDescent="0.2">
      <c r="A40" s="13" t="s">
        <v>152</v>
      </c>
      <c r="B40" s="59" t="s">
        <v>5548</v>
      </c>
      <c r="C40" s="59" t="s">
        <v>5845</v>
      </c>
      <c r="D40" s="60" t="s">
        <v>6188</v>
      </c>
      <c r="E40" s="14">
        <v>4.4500000000000003E-28</v>
      </c>
      <c r="F40" s="59">
        <v>1.4E-3</v>
      </c>
      <c r="G40" s="59" t="s">
        <v>5878</v>
      </c>
    </row>
    <row r="41" spans="1:7" ht="26" x14ac:dyDescent="0.2">
      <c r="A41" s="13" t="s">
        <v>152</v>
      </c>
      <c r="B41" s="59" t="s">
        <v>5548</v>
      </c>
      <c r="C41" s="59" t="s">
        <v>5846</v>
      </c>
      <c r="D41" s="60" t="s">
        <v>6189</v>
      </c>
      <c r="E41" s="14">
        <v>4.4499999999999997E-7</v>
      </c>
      <c r="F41" s="59">
        <v>1.8E-3</v>
      </c>
      <c r="G41" s="59" t="s">
        <v>5879</v>
      </c>
    </row>
    <row r="42" spans="1:7" ht="26" x14ac:dyDescent="0.2">
      <c r="A42" s="13" t="s">
        <v>152</v>
      </c>
      <c r="B42" s="59" t="s">
        <v>5548</v>
      </c>
      <c r="C42" s="59" t="s">
        <v>5847</v>
      </c>
      <c r="D42" s="60" t="s">
        <v>6190</v>
      </c>
      <c r="E42" s="14">
        <v>1.6000000000000001E-16</v>
      </c>
      <c r="F42" s="59">
        <v>2E-3</v>
      </c>
      <c r="G42" s="59" t="s">
        <v>5880</v>
      </c>
    </row>
    <row r="43" spans="1:7" ht="26" x14ac:dyDescent="0.2">
      <c r="A43" s="13" t="s">
        <v>5657</v>
      </c>
      <c r="B43" s="59" t="s">
        <v>5548</v>
      </c>
      <c r="C43" s="59" t="s">
        <v>5845</v>
      </c>
      <c r="D43" s="69" t="s">
        <v>6191</v>
      </c>
      <c r="E43" s="14">
        <v>8.98E-9</v>
      </c>
      <c r="F43" s="59">
        <v>6.1999999999999998E-3</v>
      </c>
      <c r="G43" s="59" t="s">
        <v>5881</v>
      </c>
    </row>
    <row r="44" spans="1:7" ht="26" x14ac:dyDescent="0.2">
      <c r="A44" s="13" t="s">
        <v>5657</v>
      </c>
      <c r="B44" s="59" t="s">
        <v>5548</v>
      </c>
      <c r="C44" s="59" t="s">
        <v>5846</v>
      </c>
      <c r="D44" s="60" t="s">
        <v>6192</v>
      </c>
      <c r="E44" s="14">
        <v>0.82199999999999995</v>
      </c>
      <c r="F44" s="59">
        <v>3.0999999999999999E-3</v>
      </c>
      <c r="G44" s="59" t="s">
        <v>5882</v>
      </c>
    </row>
    <row r="45" spans="1:7" ht="26" x14ac:dyDescent="0.2">
      <c r="A45" s="13" t="s">
        <v>5657</v>
      </c>
      <c r="B45" s="59" t="s">
        <v>5548</v>
      </c>
      <c r="C45" s="59" t="s">
        <v>5847</v>
      </c>
      <c r="D45" s="69" t="s">
        <v>6193</v>
      </c>
      <c r="E45" s="14">
        <v>7.9000000000000001E-2</v>
      </c>
      <c r="F45" s="59">
        <v>6.6E-3</v>
      </c>
      <c r="G45" s="59" t="s">
        <v>5883</v>
      </c>
    </row>
    <row r="46" spans="1:7" ht="26" x14ac:dyDescent="0.2">
      <c r="A46" s="13" t="s">
        <v>153</v>
      </c>
      <c r="B46" s="59" t="s">
        <v>5551</v>
      </c>
      <c r="C46" s="59" t="s">
        <v>5845</v>
      </c>
      <c r="D46" s="60" t="s">
        <v>6194</v>
      </c>
      <c r="E46" s="14">
        <v>2.8900000000000001E-8</v>
      </c>
      <c r="F46" s="59">
        <v>1.77E-2</v>
      </c>
      <c r="G46" s="59" t="s">
        <v>5884</v>
      </c>
    </row>
    <row r="47" spans="1:7" ht="26" x14ac:dyDescent="0.2">
      <c r="A47" s="13" t="s">
        <v>153</v>
      </c>
      <c r="B47" s="59" t="s">
        <v>5551</v>
      </c>
      <c r="C47" s="59" t="s">
        <v>5846</v>
      </c>
      <c r="D47" s="60" t="s">
        <v>6195</v>
      </c>
      <c r="E47" s="14">
        <v>0.64900000000000002</v>
      </c>
      <c r="F47" s="59">
        <v>1.35E-2</v>
      </c>
      <c r="G47" s="59" t="s">
        <v>5885</v>
      </c>
    </row>
    <row r="48" spans="1:7" ht="26" x14ac:dyDescent="0.2">
      <c r="A48" s="13" t="s">
        <v>153</v>
      </c>
      <c r="B48" s="59" t="s">
        <v>5551</v>
      </c>
      <c r="C48" s="59" t="s">
        <v>5847</v>
      </c>
      <c r="D48" s="60" t="s">
        <v>6196</v>
      </c>
      <c r="E48" s="14">
        <v>2.5999999999999999E-3</v>
      </c>
      <c r="F48" s="59">
        <v>1.78E-2</v>
      </c>
      <c r="G48" s="59" t="s">
        <v>5886</v>
      </c>
    </row>
    <row r="49" spans="1:7" ht="26" x14ac:dyDescent="0.2">
      <c r="A49" s="13" t="s">
        <v>157</v>
      </c>
      <c r="B49" s="59" t="s">
        <v>5551</v>
      </c>
      <c r="C49" s="59" t="s">
        <v>5845</v>
      </c>
      <c r="D49" s="69" t="s">
        <v>6191</v>
      </c>
      <c r="E49" s="14">
        <v>3.5600000000000001E-10</v>
      </c>
      <c r="F49" s="59">
        <v>6.8999999999999999E-3</v>
      </c>
      <c r="G49" s="59" t="s">
        <v>5887</v>
      </c>
    </row>
    <row r="50" spans="1:7" ht="26" x14ac:dyDescent="0.2">
      <c r="A50" s="13" t="s">
        <v>157</v>
      </c>
      <c r="B50" s="59" t="s">
        <v>5551</v>
      </c>
      <c r="C50" s="59" t="s">
        <v>5846</v>
      </c>
      <c r="D50" s="60" t="s">
        <v>6197</v>
      </c>
      <c r="E50" s="14">
        <v>1.16E-3</v>
      </c>
      <c r="F50" s="59">
        <v>6.7999999999999996E-3</v>
      </c>
      <c r="G50" s="59" t="s">
        <v>5888</v>
      </c>
    </row>
    <row r="51" spans="1:7" ht="26" x14ac:dyDescent="0.2">
      <c r="A51" s="13" t="s">
        <v>157</v>
      </c>
      <c r="B51" s="59" t="s">
        <v>5551</v>
      </c>
      <c r="C51" s="59" t="s">
        <v>5847</v>
      </c>
      <c r="D51" s="60" t="s">
        <v>6198</v>
      </c>
      <c r="E51" s="14">
        <v>1.3000000000000001E-8</v>
      </c>
      <c r="F51" s="59">
        <v>7.1999999999999998E-3</v>
      </c>
      <c r="G51" s="59" t="s">
        <v>5889</v>
      </c>
    </row>
  </sheetData>
  <mergeCells count="2">
    <mergeCell ref="A1:T1"/>
    <mergeCell ref="A2:T2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B8FB-AC5A-4404-8521-2AE01A25CE60}">
  <dimension ref="A1:Q59"/>
  <sheetViews>
    <sheetView workbookViewId="0">
      <selection sqref="A1:Q1"/>
    </sheetView>
  </sheetViews>
  <sheetFormatPr baseColWidth="10" defaultColWidth="8.83203125" defaultRowHeight="12" x14ac:dyDescent="0.15"/>
  <cols>
    <col min="1" max="1" width="21.1640625" style="62" bestFit="1" customWidth="1"/>
    <col min="2" max="2" width="41.1640625" style="22" bestFit="1" customWidth="1"/>
    <col min="3" max="3" width="23.6640625" style="62" customWidth="1"/>
    <col min="4" max="4" width="22.33203125" style="46" customWidth="1"/>
    <col min="5" max="5" width="13.1640625" style="92" customWidth="1"/>
    <col min="6" max="6" width="18.1640625" style="62" bestFit="1" customWidth="1"/>
    <col min="7" max="7" width="27.83203125" style="62" bestFit="1" customWidth="1"/>
    <col min="8" max="8" width="16.1640625" style="62" bestFit="1" customWidth="1"/>
    <col min="9" max="9" width="8.1640625" style="62" bestFit="1" customWidth="1"/>
    <col min="10" max="16384" width="8.83203125" style="62"/>
  </cols>
  <sheetData>
    <row r="1" spans="1:17" x14ac:dyDescent="0.15">
      <c r="A1" s="103" t="s">
        <v>6135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x14ac:dyDescent="0.15">
      <c r="A2" s="113" t="s">
        <v>6435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</row>
    <row r="3" spans="1:17" s="11" customFormat="1" ht="27" x14ac:dyDescent="0.15">
      <c r="A3" s="88" t="s">
        <v>159</v>
      </c>
      <c r="B3" s="88" t="s">
        <v>5522</v>
      </c>
      <c r="C3" s="88" t="s">
        <v>5778</v>
      </c>
      <c r="D3" s="88" t="s">
        <v>5774</v>
      </c>
      <c r="E3" s="88" t="s">
        <v>158</v>
      </c>
      <c r="F3" s="88" t="s">
        <v>5523</v>
      </c>
      <c r="G3" s="88" t="s">
        <v>5524</v>
      </c>
      <c r="H3" s="94"/>
      <c r="I3" s="94"/>
      <c r="J3" s="94"/>
      <c r="K3" s="93"/>
      <c r="L3" s="93"/>
      <c r="M3" s="93"/>
      <c r="N3" s="93"/>
      <c r="O3" s="93"/>
      <c r="P3" s="93"/>
      <c r="Q3" s="93"/>
    </row>
    <row r="4" spans="1:17" ht="26" x14ac:dyDescent="0.15">
      <c r="A4" s="59" t="s">
        <v>5540</v>
      </c>
      <c r="B4" s="60" t="s">
        <v>5521</v>
      </c>
      <c r="C4" s="60" t="s">
        <v>6290</v>
      </c>
      <c r="D4" s="60" t="s">
        <v>6291</v>
      </c>
      <c r="E4" s="82">
        <v>6.0850000000000001E-2</v>
      </c>
      <c r="F4" s="15">
        <v>1.7000000000000001E-4</v>
      </c>
      <c r="G4" s="59" t="s">
        <v>5541</v>
      </c>
      <c r="H4" s="59"/>
      <c r="I4" s="59"/>
      <c r="J4" s="59"/>
    </row>
    <row r="5" spans="1:17" ht="26" x14ac:dyDescent="0.15">
      <c r="A5" s="59" t="s">
        <v>5540</v>
      </c>
      <c r="B5" s="60" t="s">
        <v>5542</v>
      </c>
      <c r="C5" s="60" t="s">
        <v>6292</v>
      </c>
      <c r="D5" s="60" t="s">
        <v>6293</v>
      </c>
      <c r="E5" s="82">
        <v>9.3020000000000005E-2</v>
      </c>
      <c r="F5" s="15">
        <v>1.257E-2</v>
      </c>
      <c r="G5" s="59" t="s">
        <v>5543</v>
      </c>
      <c r="H5" s="59"/>
      <c r="I5" s="59"/>
      <c r="J5" s="59"/>
    </row>
    <row r="6" spans="1:17" ht="26" x14ac:dyDescent="0.15">
      <c r="A6" s="59" t="s">
        <v>5540</v>
      </c>
      <c r="B6" s="60" t="s">
        <v>5544</v>
      </c>
      <c r="C6" s="60" t="s">
        <v>6294</v>
      </c>
      <c r="D6" s="60" t="s">
        <v>6295</v>
      </c>
      <c r="E6" s="82">
        <v>0.32750000000000001</v>
      </c>
      <c r="F6" s="15">
        <v>1.992E-2</v>
      </c>
      <c r="G6" s="59" t="s">
        <v>5545</v>
      </c>
      <c r="H6" s="59"/>
      <c r="I6" s="59"/>
      <c r="J6" s="59"/>
    </row>
    <row r="7" spans="1:17" ht="26" x14ac:dyDescent="0.15">
      <c r="A7" s="59" t="s">
        <v>5540</v>
      </c>
      <c r="B7" s="60" t="s">
        <v>5546</v>
      </c>
      <c r="C7" s="60" t="s">
        <v>6296</v>
      </c>
      <c r="D7" s="60" t="s">
        <v>6297</v>
      </c>
      <c r="E7" s="82">
        <v>2.2409999999999999E-3</v>
      </c>
      <c r="F7" s="15">
        <v>4.1700000000000001E-3</v>
      </c>
      <c r="G7" s="59" t="s">
        <v>5547</v>
      </c>
      <c r="H7" s="59"/>
      <c r="I7" s="59"/>
      <c r="J7" s="59"/>
    </row>
    <row r="8" spans="1:17" ht="26" x14ac:dyDescent="0.15">
      <c r="A8" s="59" t="s">
        <v>5540</v>
      </c>
      <c r="B8" s="60" t="s">
        <v>5548</v>
      </c>
      <c r="C8" s="60" t="s">
        <v>6296</v>
      </c>
      <c r="D8" s="60" t="s">
        <v>6297</v>
      </c>
      <c r="E8" s="82">
        <v>2.2409999999999999E-3</v>
      </c>
      <c r="F8" s="15">
        <v>4.1700000000000001E-3</v>
      </c>
      <c r="G8" s="59" t="s">
        <v>5547</v>
      </c>
      <c r="H8" s="59"/>
      <c r="I8" s="59"/>
      <c r="J8" s="59"/>
    </row>
    <row r="9" spans="1:17" ht="26" x14ac:dyDescent="0.15">
      <c r="A9" s="59" t="s">
        <v>5540</v>
      </c>
      <c r="B9" s="60" t="s">
        <v>5549</v>
      </c>
      <c r="C9" s="60" t="s">
        <v>6298</v>
      </c>
      <c r="D9" s="60" t="s">
        <v>6299</v>
      </c>
      <c r="E9" s="82">
        <v>6.4619999999999997E-2</v>
      </c>
      <c r="F9" s="15">
        <v>1.175E-2</v>
      </c>
      <c r="G9" s="59" t="s">
        <v>5550</v>
      </c>
      <c r="H9" s="59"/>
      <c r="I9" s="59"/>
      <c r="J9" s="59"/>
    </row>
    <row r="10" spans="1:17" ht="26" x14ac:dyDescent="0.15">
      <c r="A10" s="59" t="s">
        <v>5540</v>
      </c>
      <c r="B10" s="60" t="s">
        <v>5551</v>
      </c>
      <c r="C10" s="60" t="s">
        <v>6300</v>
      </c>
      <c r="D10" s="60" t="s">
        <v>6301</v>
      </c>
      <c r="E10" s="82">
        <v>0.29830000000000001</v>
      </c>
      <c r="F10" s="15">
        <v>1.9120000000000002E-2</v>
      </c>
      <c r="G10" s="59" t="s">
        <v>5552</v>
      </c>
      <c r="H10" s="59"/>
      <c r="I10" s="59"/>
      <c r="J10" s="59"/>
    </row>
    <row r="11" spans="1:17" ht="26" x14ac:dyDescent="0.15">
      <c r="A11" s="59" t="s">
        <v>5553</v>
      </c>
      <c r="B11" s="60" t="s">
        <v>5521</v>
      </c>
      <c r="C11" s="60" t="s">
        <v>6302</v>
      </c>
      <c r="D11" s="60" t="s">
        <v>6303</v>
      </c>
      <c r="E11" s="82">
        <v>0.47039999999999998</v>
      </c>
      <c r="F11" s="15">
        <v>1.1E-4</v>
      </c>
      <c r="G11" s="59" t="s">
        <v>5554</v>
      </c>
      <c r="H11" s="59"/>
      <c r="I11" s="59"/>
      <c r="J11" s="59"/>
    </row>
    <row r="12" spans="1:17" ht="26" x14ac:dyDescent="0.15">
      <c r="A12" s="59" t="s">
        <v>5553</v>
      </c>
      <c r="B12" s="60" t="s">
        <v>5542</v>
      </c>
      <c r="C12" s="60" t="s">
        <v>6304</v>
      </c>
      <c r="D12" s="60" t="s">
        <v>6305</v>
      </c>
      <c r="E12" s="82">
        <v>0.69669999999999999</v>
      </c>
      <c r="F12" s="15">
        <v>1.2899999999999999E-3</v>
      </c>
      <c r="G12" s="59" t="s">
        <v>5555</v>
      </c>
      <c r="H12" s="59"/>
      <c r="I12" s="59"/>
      <c r="J12" s="59"/>
    </row>
    <row r="13" spans="1:17" ht="26" x14ac:dyDescent="0.15">
      <c r="A13" s="59" t="s">
        <v>5553</v>
      </c>
      <c r="B13" s="60" t="s">
        <v>5544</v>
      </c>
      <c r="C13" s="60" t="s">
        <v>6304</v>
      </c>
      <c r="D13" s="60" t="s">
        <v>6305</v>
      </c>
      <c r="E13" s="82">
        <v>0.69669999999999999</v>
      </c>
      <c r="F13" s="15">
        <v>1.2899999999999999E-3</v>
      </c>
      <c r="G13" s="59" t="s">
        <v>5555</v>
      </c>
      <c r="H13" s="59"/>
      <c r="I13" s="59"/>
      <c r="J13" s="59"/>
    </row>
    <row r="14" spans="1:17" ht="26" x14ac:dyDescent="0.15">
      <c r="A14" s="59" t="s">
        <v>5553</v>
      </c>
      <c r="B14" s="60" t="s">
        <v>5546</v>
      </c>
      <c r="C14" s="60" t="s">
        <v>6306</v>
      </c>
      <c r="D14" s="60" t="s">
        <v>6307</v>
      </c>
      <c r="E14" s="82">
        <v>0.8962</v>
      </c>
      <c r="F14" s="15">
        <v>2.1000000000000001E-4</v>
      </c>
      <c r="G14" s="59" t="s">
        <v>5556</v>
      </c>
      <c r="H14" s="59"/>
      <c r="I14" s="59"/>
      <c r="J14" s="59"/>
    </row>
    <row r="15" spans="1:17" ht="26" x14ac:dyDescent="0.15">
      <c r="A15" s="59" t="s">
        <v>5553</v>
      </c>
      <c r="B15" s="60" t="s">
        <v>5548</v>
      </c>
      <c r="C15" s="60" t="s">
        <v>6306</v>
      </c>
      <c r="D15" s="60" t="s">
        <v>6307</v>
      </c>
      <c r="E15" s="82">
        <v>0.8962</v>
      </c>
      <c r="F15" s="15">
        <v>2.1000000000000001E-4</v>
      </c>
      <c r="G15" s="59" t="s">
        <v>5556</v>
      </c>
      <c r="H15" s="59"/>
      <c r="I15" s="59"/>
      <c r="J15" s="59"/>
    </row>
    <row r="16" spans="1:17" ht="26" x14ac:dyDescent="0.15">
      <c r="A16" s="59" t="s">
        <v>5553</v>
      </c>
      <c r="B16" s="60" t="s">
        <v>5549</v>
      </c>
      <c r="C16" s="60" t="s">
        <v>6308</v>
      </c>
      <c r="D16" s="60" t="s">
        <v>6309</v>
      </c>
      <c r="E16" s="82">
        <v>0.71389999999999998</v>
      </c>
      <c r="F16" s="15">
        <v>1.2800000000000001E-3</v>
      </c>
      <c r="G16" s="59" t="s">
        <v>5557</v>
      </c>
      <c r="H16" s="59"/>
      <c r="I16" s="59"/>
      <c r="J16" s="59"/>
    </row>
    <row r="17" spans="1:10" ht="26" x14ac:dyDescent="0.15">
      <c r="A17" s="59" t="s">
        <v>5553</v>
      </c>
      <c r="B17" s="60" t="s">
        <v>5551</v>
      </c>
      <c r="C17" s="60" t="s">
        <v>6308</v>
      </c>
      <c r="D17" s="60" t="s">
        <v>6309</v>
      </c>
      <c r="E17" s="82">
        <v>0.71389999999999998</v>
      </c>
      <c r="F17" s="15">
        <v>1.2800000000000001E-3</v>
      </c>
      <c r="G17" s="59" t="s">
        <v>5557</v>
      </c>
      <c r="H17" s="59"/>
      <c r="I17" s="59"/>
      <c r="J17" s="59"/>
    </row>
    <row r="18" spans="1:10" ht="26" x14ac:dyDescent="0.15">
      <c r="A18" s="59" t="s">
        <v>5558</v>
      </c>
      <c r="B18" s="60" t="s">
        <v>5521</v>
      </c>
      <c r="C18" s="60" t="s">
        <v>6310</v>
      </c>
      <c r="D18" s="60" t="s">
        <v>6311</v>
      </c>
      <c r="E18" s="82">
        <v>0.36149999999999999</v>
      </c>
      <c r="F18" s="15">
        <v>1.9000000000000001E-4</v>
      </c>
      <c r="G18" s="59" t="s">
        <v>5559</v>
      </c>
      <c r="H18" s="59"/>
      <c r="I18" s="59"/>
      <c r="J18" s="59"/>
    </row>
    <row r="19" spans="1:10" ht="26" x14ac:dyDescent="0.15">
      <c r="A19" s="59" t="s">
        <v>5558</v>
      </c>
      <c r="B19" s="60" t="s">
        <v>5542</v>
      </c>
      <c r="C19" s="60" t="s">
        <v>6312</v>
      </c>
      <c r="D19" s="60" t="s">
        <v>6313</v>
      </c>
      <c r="E19" s="82">
        <v>8.6059999999999998E-2</v>
      </c>
      <c r="F19" s="15">
        <v>7.7999999999999996E-3</v>
      </c>
      <c r="G19" s="59" t="s">
        <v>5560</v>
      </c>
      <c r="H19" s="59"/>
      <c r="I19" s="59"/>
      <c r="J19" s="59"/>
    </row>
    <row r="20" spans="1:10" ht="26" x14ac:dyDescent="0.15">
      <c r="A20" s="59" t="s">
        <v>5558</v>
      </c>
      <c r="B20" s="60" t="s">
        <v>5544</v>
      </c>
      <c r="C20" s="60" t="s">
        <v>6314</v>
      </c>
      <c r="D20" s="60" t="s">
        <v>6315</v>
      </c>
      <c r="E20" s="82">
        <v>0.2646</v>
      </c>
      <c r="F20" s="15">
        <v>1.567E-2</v>
      </c>
      <c r="G20" s="59" t="s">
        <v>5561</v>
      </c>
      <c r="H20" s="59"/>
      <c r="I20" s="59"/>
      <c r="J20" s="59"/>
    </row>
    <row r="21" spans="1:10" ht="26" x14ac:dyDescent="0.15">
      <c r="A21" s="59" t="s">
        <v>5558</v>
      </c>
      <c r="B21" s="60" t="s">
        <v>5546</v>
      </c>
      <c r="C21" s="60" t="s">
        <v>6316</v>
      </c>
      <c r="D21" s="60" t="s">
        <v>6317</v>
      </c>
      <c r="E21" s="82">
        <v>0.58950000000000002</v>
      </c>
      <c r="F21" s="15">
        <v>4.2300000000000003E-3</v>
      </c>
      <c r="G21" s="59" t="s">
        <v>5562</v>
      </c>
      <c r="H21" s="59"/>
      <c r="I21" s="59"/>
      <c r="J21" s="59"/>
    </row>
    <row r="22" spans="1:10" ht="26" x14ac:dyDescent="0.15">
      <c r="A22" s="59" t="s">
        <v>5558</v>
      </c>
      <c r="B22" s="60" t="s">
        <v>5548</v>
      </c>
      <c r="C22" s="60" t="s">
        <v>6318</v>
      </c>
      <c r="D22" s="60" t="s">
        <v>6319</v>
      </c>
      <c r="E22" s="82">
        <v>0.31059999999999999</v>
      </c>
      <c r="F22" s="15">
        <v>5.0000000000000001E-3</v>
      </c>
      <c r="G22" s="59" t="s">
        <v>5563</v>
      </c>
      <c r="H22" s="59"/>
      <c r="I22" s="59"/>
      <c r="J22" s="59"/>
    </row>
    <row r="23" spans="1:10" ht="26" x14ac:dyDescent="0.15">
      <c r="A23" s="59" t="s">
        <v>5558</v>
      </c>
      <c r="B23" s="60" t="s">
        <v>5549</v>
      </c>
      <c r="C23" s="60" t="s">
        <v>6320</v>
      </c>
      <c r="D23" s="60" t="s">
        <v>6321</v>
      </c>
      <c r="E23" s="82">
        <v>0.1167</v>
      </c>
      <c r="F23" s="15">
        <v>7.3899999999999999E-3</v>
      </c>
      <c r="G23" s="59" t="s">
        <v>5564</v>
      </c>
      <c r="H23" s="59"/>
      <c r="I23" s="59"/>
      <c r="J23" s="59"/>
    </row>
    <row r="24" spans="1:10" ht="26" x14ac:dyDescent="0.15">
      <c r="A24" s="59" t="s">
        <v>5558</v>
      </c>
      <c r="B24" s="60" t="s">
        <v>5551</v>
      </c>
      <c r="C24" s="60" t="s">
        <v>6322</v>
      </c>
      <c r="D24" s="60" t="s">
        <v>6323</v>
      </c>
      <c r="E24" s="82">
        <v>0.33550000000000002</v>
      </c>
      <c r="F24" s="15">
        <v>1.528E-2</v>
      </c>
      <c r="G24" s="59" t="s">
        <v>5565</v>
      </c>
      <c r="H24" s="59"/>
      <c r="I24" s="59"/>
      <c r="J24" s="59"/>
    </row>
    <row r="25" spans="1:10" ht="26" x14ac:dyDescent="0.15">
      <c r="A25" s="59" t="s">
        <v>5566</v>
      </c>
      <c r="B25" s="60" t="s">
        <v>5521</v>
      </c>
      <c r="C25" s="60" t="s">
        <v>6324</v>
      </c>
      <c r="D25" s="60" t="s">
        <v>6325</v>
      </c>
      <c r="E25" s="82">
        <v>0.43840000000000001</v>
      </c>
      <c r="F25" s="15">
        <v>4.0000000000000003E-5</v>
      </c>
      <c r="G25" s="59" t="s">
        <v>5567</v>
      </c>
      <c r="H25" s="59"/>
      <c r="I25" s="59"/>
      <c r="J25" s="59"/>
    </row>
    <row r="26" spans="1:10" ht="26" x14ac:dyDescent="0.15">
      <c r="A26" s="59" t="s">
        <v>5566</v>
      </c>
      <c r="B26" s="60" t="s">
        <v>5542</v>
      </c>
      <c r="C26" s="60" t="s">
        <v>6326</v>
      </c>
      <c r="D26" s="60" t="s">
        <v>6327</v>
      </c>
      <c r="E26" s="82">
        <v>0.37890000000000001</v>
      </c>
      <c r="F26" s="15">
        <v>1.07E-3</v>
      </c>
      <c r="G26" s="59" t="s">
        <v>5568</v>
      </c>
      <c r="H26" s="59"/>
      <c r="I26" s="59"/>
      <c r="J26" s="59"/>
    </row>
    <row r="27" spans="1:10" ht="26" x14ac:dyDescent="0.15">
      <c r="A27" s="59" t="s">
        <v>5566</v>
      </c>
      <c r="B27" s="60" t="s">
        <v>5544</v>
      </c>
      <c r="C27" s="60" t="s">
        <v>6328</v>
      </c>
      <c r="D27" s="60" t="s">
        <v>6329</v>
      </c>
      <c r="E27" s="82">
        <v>0.70920000000000005</v>
      </c>
      <c r="F27" s="15">
        <v>5.3400000000000001E-3</v>
      </c>
      <c r="G27" s="59" t="s">
        <v>5569</v>
      </c>
      <c r="H27" s="59"/>
      <c r="I27" s="59"/>
      <c r="J27" s="59"/>
    </row>
    <row r="28" spans="1:10" ht="26" x14ac:dyDescent="0.15">
      <c r="A28" s="59" t="s">
        <v>5566</v>
      </c>
      <c r="B28" s="60" t="s">
        <v>5546</v>
      </c>
      <c r="C28" s="60" t="s">
        <v>6330</v>
      </c>
      <c r="D28" s="60" t="s">
        <v>6331</v>
      </c>
      <c r="E28" s="82">
        <v>0.39939999999999998</v>
      </c>
      <c r="F28" s="15">
        <v>4.8000000000000001E-4</v>
      </c>
      <c r="G28" s="59" t="s">
        <v>5570</v>
      </c>
      <c r="H28" s="59"/>
      <c r="I28" s="59"/>
      <c r="J28" s="59"/>
    </row>
    <row r="29" spans="1:10" ht="26" x14ac:dyDescent="0.15">
      <c r="A29" s="59" t="s">
        <v>5566</v>
      </c>
      <c r="B29" s="60" t="s">
        <v>5548</v>
      </c>
      <c r="C29" s="60" t="s">
        <v>6330</v>
      </c>
      <c r="D29" s="60" t="s">
        <v>6331</v>
      </c>
      <c r="E29" s="82">
        <v>0.39939999999999998</v>
      </c>
      <c r="F29" s="15">
        <v>4.8000000000000001E-4</v>
      </c>
      <c r="G29" s="59" t="s">
        <v>5570</v>
      </c>
      <c r="H29" s="59"/>
      <c r="I29" s="59"/>
      <c r="J29" s="59"/>
    </row>
    <row r="30" spans="1:10" ht="26" x14ac:dyDescent="0.15">
      <c r="A30" s="59" t="s">
        <v>5566</v>
      </c>
      <c r="B30" s="60" t="s">
        <v>5549</v>
      </c>
      <c r="C30" s="60" t="s">
        <v>6332</v>
      </c>
      <c r="D30" s="60" t="s">
        <v>6333</v>
      </c>
      <c r="E30" s="82">
        <v>0.27600000000000002</v>
      </c>
      <c r="F30" s="15">
        <v>1.0499999999999999E-3</v>
      </c>
      <c r="G30" s="59" t="s">
        <v>5571</v>
      </c>
    </row>
    <row r="31" spans="1:10" ht="26" x14ac:dyDescent="0.15">
      <c r="A31" s="59" t="s">
        <v>5566</v>
      </c>
      <c r="B31" s="60" t="s">
        <v>5551</v>
      </c>
      <c r="C31" s="60" t="s">
        <v>6334</v>
      </c>
      <c r="D31" s="60" t="s">
        <v>6335</v>
      </c>
      <c r="E31" s="82">
        <v>0.6502</v>
      </c>
      <c r="F31" s="15">
        <v>5.3200000000000001E-3</v>
      </c>
      <c r="G31" s="59" t="s">
        <v>5572</v>
      </c>
    </row>
    <row r="32" spans="1:10" ht="26" x14ac:dyDescent="0.15">
      <c r="A32" s="59" t="s">
        <v>5573</v>
      </c>
      <c r="B32" s="60" t="s">
        <v>5521</v>
      </c>
      <c r="C32" s="60" t="s">
        <v>6336</v>
      </c>
      <c r="D32" s="60" t="s">
        <v>6337</v>
      </c>
      <c r="E32" s="82">
        <v>0.99139999999999995</v>
      </c>
      <c r="F32" s="15">
        <v>7.3999999999999999E-4</v>
      </c>
      <c r="G32" s="59" t="s">
        <v>5574</v>
      </c>
    </row>
    <row r="33" spans="1:7" ht="26" x14ac:dyDescent="0.15">
      <c r="A33" s="59" t="s">
        <v>5573</v>
      </c>
      <c r="B33" s="60" t="s">
        <v>5542</v>
      </c>
      <c r="C33" s="60" t="s">
        <v>6338</v>
      </c>
      <c r="D33" s="60" t="s">
        <v>6339</v>
      </c>
      <c r="E33" s="82">
        <v>0.87409999999999999</v>
      </c>
      <c r="F33" s="15">
        <v>1.155E-2</v>
      </c>
      <c r="G33" s="59" t="s">
        <v>5575</v>
      </c>
    </row>
    <row r="34" spans="1:7" ht="26" x14ac:dyDescent="0.15">
      <c r="A34" s="59" t="s">
        <v>5573</v>
      </c>
      <c r="B34" s="60" t="s">
        <v>5544</v>
      </c>
      <c r="C34" s="60" t="s">
        <v>6340</v>
      </c>
      <c r="D34" s="60" t="s">
        <v>6160</v>
      </c>
      <c r="E34" s="82">
        <v>0.71299999999999997</v>
      </c>
      <c r="F34" s="15">
        <v>2.043E-2</v>
      </c>
      <c r="G34" s="59" t="s">
        <v>5576</v>
      </c>
    </row>
    <row r="35" spans="1:7" ht="26" x14ac:dyDescent="0.15">
      <c r="A35" s="59" t="s">
        <v>5573</v>
      </c>
      <c r="B35" s="60" t="s">
        <v>5546</v>
      </c>
      <c r="C35" s="60" t="s">
        <v>6341</v>
      </c>
      <c r="D35" s="60" t="s">
        <v>6342</v>
      </c>
      <c r="E35" s="82">
        <v>0.54890000000000005</v>
      </c>
      <c r="F35" s="15">
        <v>3.9100000000000003E-3</v>
      </c>
      <c r="G35" s="59" t="s">
        <v>5577</v>
      </c>
    </row>
    <row r="36" spans="1:7" ht="26" x14ac:dyDescent="0.15">
      <c r="A36" s="59" t="s">
        <v>5573</v>
      </c>
      <c r="B36" s="60" t="s">
        <v>5548</v>
      </c>
      <c r="C36" s="60" t="s">
        <v>6343</v>
      </c>
      <c r="D36" s="60" t="s">
        <v>6344</v>
      </c>
      <c r="E36" s="82">
        <v>0.82589999999999997</v>
      </c>
      <c r="F36" s="15">
        <v>5.0299999999999997E-3</v>
      </c>
      <c r="G36" s="59" t="s">
        <v>5578</v>
      </c>
    </row>
    <row r="37" spans="1:7" ht="26" x14ac:dyDescent="0.15">
      <c r="A37" s="59" t="s">
        <v>5573</v>
      </c>
      <c r="B37" s="60" t="s">
        <v>5549</v>
      </c>
      <c r="C37" s="60" t="s">
        <v>6345</v>
      </c>
      <c r="D37" s="60" t="s">
        <v>6346</v>
      </c>
      <c r="E37" s="82">
        <v>0.30459999999999998</v>
      </c>
      <c r="F37" s="15">
        <v>9.0699999999999999E-3</v>
      </c>
      <c r="G37" s="59" t="s">
        <v>5579</v>
      </c>
    </row>
    <row r="38" spans="1:7" ht="26" x14ac:dyDescent="0.15">
      <c r="A38" s="59" t="s">
        <v>5573</v>
      </c>
      <c r="B38" s="60" t="s">
        <v>5551</v>
      </c>
      <c r="C38" s="60" t="s">
        <v>6347</v>
      </c>
      <c r="D38" s="60" t="s">
        <v>6348</v>
      </c>
      <c r="E38" s="82">
        <v>0.69620000000000004</v>
      </c>
      <c r="F38" s="15">
        <v>1.2370000000000001E-2</v>
      </c>
      <c r="G38" s="59" t="s">
        <v>5580</v>
      </c>
    </row>
    <row r="39" spans="1:7" ht="26" x14ac:dyDescent="0.15">
      <c r="A39" s="59" t="s">
        <v>4549</v>
      </c>
      <c r="B39" s="60" t="s">
        <v>5521</v>
      </c>
      <c r="C39" s="60" t="s">
        <v>6349</v>
      </c>
      <c r="D39" s="60" t="s">
        <v>6350</v>
      </c>
      <c r="E39" s="82">
        <v>0.1862</v>
      </c>
      <c r="F39" s="15">
        <v>1.8000000000000001E-4</v>
      </c>
      <c r="G39" s="59" t="s">
        <v>5581</v>
      </c>
    </row>
    <row r="40" spans="1:7" ht="26" x14ac:dyDescent="0.15">
      <c r="A40" s="59" t="s">
        <v>4549</v>
      </c>
      <c r="B40" s="60" t="s">
        <v>5542</v>
      </c>
      <c r="C40" s="60" t="s">
        <v>6351</v>
      </c>
      <c r="D40" s="60" t="s">
        <v>6352</v>
      </c>
      <c r="E40" s="82">
        <v>0.22170000000000001</v>
      </c>
      <c r="F40" s="15">
        <v>5.3099999999999996E-3</v>
      </c>
      <c r="G40" s="59" t="s">
        <v>5582</v>
      </c>
    </row>
    <row r="41" spans="1:7" ht="26" x14ac:dyDescent="0.15">
      <c r="A41" s="59" t="s">
        <v>4549</v>
      </c>
      <c r="B41" s="60" t="s">
        <v>5544</v>
      </c>
      <c r="C41" s="60" t="s">
        <v>6353</v>
      </c>
      <c r="D41" s="60" t="s">
        <v>6354</v>
      </c>
      <c r="E41" s="82">
        <v>0.55500000000000005</v>
      </c>
      <c r="F41" s="15">
        <v>1.196E-2</v>
      </c>
      <c r="G41" s="59" t="s">
        <v>5583</v>
      </c>
    </row>
    <row r="42" spans="1:7" ht="26" x14ac:dyDescent="0.15">
      <c r="A42" s="59" t="s">
        <v>4549</v>
      </c>
      <c r="B42" s="60" t="s">
        <v>5546</v>
      </c>
      <c r="C42" s="60" t="s">
        <v>6355</v>
      </c>
      <c r="D42" s="60" t="s">
        <v>6356</v>
      </c>
      <c r="E42" s="82">
        <v>8.5089999999999999E-2</v>
      </c>
      <c r="F42" s="15">
        <v>1.8E-3</v>
      </c>
      <c r="G42" s="59" t="s">
        <v>5584</v>
      </c>
    </row>
    <row r="43" spans="1:7" ht="26" x14ac:dyDescent="0.15">
      <c r="A43" s="59" t="s">
        <v>4549</v>
      </c>
      <c r="B43" s="60" t="s">
        <v>5548</v>
      </c>
      <c r="C43" s="60" t="s">
        <v>6357</v>
      </c>
      <c r="D43" s="60" t="s">
        <v>6358</v>
      </c>
      <c r="E43" s="82">
        <v>9.98E-2</v>
      </c>
      <c r="F43" s="15">
        <v>2.0100000000000001E-3</v>
      </c>
      <c r="G43" s="59" t="s">
        <v>5585</v>
      </c>
    </row>
    <row r="44" spans="1:7" ht="26" x14ac:dyDescent="0.15">
      <c r="A44" s="59" t="s">
        <v>4549</v>
      </c>
      <c r="B44" s="60" t="s">
        <v>5549</v>
      </c>
      <c r="C44" s="60" t="s">
        <v>6359</v>
      </c>
      <c r="D44" s="60" t="s">
        <v>6360</v>
      </c>
      <c r="E44" s="82">
        <v>0.25619999999999998</v>
      </c>
      <c r="F44" s="15">
        <v>4.8300000000000001E-3</v>
      </c>
      <c r="G44" s="59" t="s">
        <v>5586</v>
      </c>
    </row>
    <row r="45" spans="1:7" ht="26" x14ac:dyDescent="0.15">
      <c r="A45" s="59" t="s">
        <v>4549</v>
      </c>
      <c r="B45" s="60" t="s">
        <v>5551</v>
      </c>
      <c r="C45" s="60" t="s">
        <v>6361</v>
      </c>
      <c r="D45" s="60" t="s">
        <v>6362</v>
      </c>
      <c r="E45" s="82">
        <v>0.69169999999999998</v>
      </c>
      <c r="F45" s="15">
        <v>9.5200000000000007E-3</v>
      </c>
      <c r="G45" s="59" t="s">
        <v>5587</v>
      </c>
    </row>
    <row r="46" spans="1:7" ht="26" x14ac:dyDescent="0.15">
      <c r="A46" s="59" t="s">
        <v>4596</v>
      </c>
      <c r="B46" s="60" t="s">
        <v>5521</v>
      </c>
      <c r="C46" s="60" t="s">
        <v>6363</v>
      </c>
      <c r="D46" s="60" t="s">
        <v>6364</v>
      </c>
      <c r="E46" s="82">
        <v>0.75109999999999999</v>
      </c>
      <c r="F46" s="15">
        <v>6.9999999999999994E-5</v>
      </c>
      <c r="G46" s="59" t="s">
        <v>5588</v>
      </c>
    </row>
    <row r="47" spans="1:7" ht="26" x14ac:dyDescent="0.15">
      <c r="A47" s="59" t="s">
        <v>4596</v>
      </c>
      <c r="B47" s="60" t="s">
        <v>5542</v>
      </c>
      <c r="C47" s="60" t="s">
        <v>6365</v>
      </c>
      <c r="D47" s="60" t="s">
        <v>6366</v>
      </c>
      <c r="E47" s="82">
        <v>0.51200000000000001</v>
      </c>
      <c r="F47" s="15">
        <v>4.0000000000000001E-3</v>
      </c>
      <c r="G47" s="59" t="s">
        <v>5589</v>
      </c>
    </row>
    <row r="48" spans="1:7" ht="26" x14ac:dyDescent="0.15">
      <c r="A48" s="59" t="s">
        <v>4596</v>
      </c>
      <c r="B48" s="60" t="s">
        <v>5544</v>
      </c>
      <c r="C48" s="60" t="s">
        <v>6367</v>
      </c>
      <c r="D48" s="60" t="s">
        <v>6368</v>
      </c>
      <c r="E48" s="82">
        <v>0.55720000000000003</v>
      </c>
      <c r="F48" s="15">
        <v>7.3600000000000002E-3</v>
      </c>
      <c r="G48" s="59" t="s">
        <v>5590</v>
      </c>
    </row>
    <row r="49" spans="1:7" ht="26" x14ac:dyDescent="0.15">
      <c r="A49" s="59" t="s">
        <v>4596</v>
      </c>
      <c r="B49" s="60" t="s">
        <v>5546</v>
      </c>
      <c r="C49" s="60" t="s">
        <v>6369</v>
      </c>
      <c r="D49" s="60" t="s">
        <v>6370</v>
      </c>
      <c r="E49" s="82">
        <v>0.46350000000000002</v>
      </c>
      <c r="F49" s="15">
        <v>4.4000000000000002E-4</v>
      </c>
      <c r="G49" s="59" t="s">
        <v>5591</v>
      </c>
    </row>
    <row r="50" spans="1:7" ht="26" x14ac:dyDescent="0.15">
      <c r="A50" s="59" t="s">
        <v>4596</v>
      </c>
      <c r="B50" s="60" t="s">
        <v>5548</v>
      </c>
      <c r="C50" s="60" t="s">
        <v>6369</v>
      </c>
      <c r="D50" s="60" t="s">
        <v>6370</v>
      </c>
      <c r="E50" s="82">
        <v>0.46350000000000002</v>
      </c>
      <c r="F50" s="15">
        <v>4.4000000000000002E-4</v>
      </c>
      <c r="G50" s="59" t="s">
        <v>5591</v>
      </c>
    </row>
    <row r="51" spans="1:7" ht="26" x14ac:dyDescent="0.15">
      <c r="A51" s="59" t="s">
        <v>4596</v>
      </c>
      <c r="B51" s="60" t="s">
        <v>5549</v>
      </c>
      <c r="C51" s="60" t="s">
        <v>6371</v>
      </c>
      <c r="D51" s="60" t="s">
        <v>6372</v>
      </c>
      <c r="E51" s="82">
        <v>0.84430000000000005</v>
      </c>
      <c r="F51" s="15">
        <v>3.5100000000000001E-3</v>
      </c>
      <c r="G51" s="59" t="s">
        <v>5592</v>
      </c>
    </row>
    <row r="52" spans="1:7" ht="26" x14ac:dyDescent="0.15">
      <c r="A52" s="59" t="s">
        <v>4596</v>
      </c>
      <c r="B52" s="60" t="s">
        <v>5551</v>
      </c>
      <c r="C52" s="60" t="s">
        <v>6373</v>
      </c>
      <c r="D52" s="60" t="s">
        <v>6374</v>
      </c>
      <c r="E52" s="82">
        <v>0.33539999999999998</v>
      </c>
      <c r="F52" s="15">
        <v>6.8700000000000002E-3</v>
      </c>
      <c r="G52" s="59" t="s">
        <v>5593</v>
      </c>
    </row>
    <row r="53" spans="1:7" ht="26" x14ac:dyDescent="0.15">
      <c r="A53" s="59" t="s">
        <v>4601</v>
      </c>
      <c r="B53" s="60" t="s">
        <v>5521</v>
      </c>
      <c r="C53" s="60" t="s">
        <v>6375</v>
      </c>
      <c r="D53" s="60" t="s">
        <v>6376</v>
      </c>
      <c r="E53" s="82">
        <v>0.80930000000000002</v>
      </c>
      <c r="F53" s="15">
        <v>1E-4</v>
      </c>
      <c r="G53" s="59" t="s">
        <v>5594</v>
      </c>
    </row>
    <row r="54" spans="1:7" ht="26" x14ac:dyDescent="0.15">
      <c r="A54" s="59" t="s">
        <v>4601</v>
      </c>
      <c r="B54" s="60" t="s">
        <v>5542</v>
      </c>
      <c r="C54" s="60" t="s">
        <v>6377</v>
      </c>
      <c r="D54" s="60" t="s">
        <v>6378</v>
      </c>
      <c r="E54" s="82">
        <v>0.1198</v>
      </c>
      <c r="F54" s="15">
        <v>4.0699999999999998E-3</v>
      </c>
      <c r="G54" s="59" t="s">
        <v>5595</v>
      </c>
    </row>
    <row r="55" spans="1:7" ht="26" x14ac:dyDescent="0.15">
      <c r="A55" s="59" t="s">
        <v>4601</v>
      </c>
      <c r="B55" s="60" t="s">
        <v>5544</v>
      </c>
      <c r="C55" s="60" t="s">
        <v>6379</v>
      </c>
      <c r="D55" s="60" t="s">
        <v>6380</v>
      </c>
      <c r="E55" s="82">
        <v>0.1009</v>
      </c>
      <c r="F55" s="15">
        <v>1.008E-2</v>
      </c>
      <c r="G55" s="59" t="s">
        <v>5596</v>
      </c>
    </row>
    <row r="56" spans="1:7" ht="26" x14ac:dyDescent="0.15">
      <c r="A56" s="59" t="s">
        <v>4601</v>
      </c>
      <c r="B56" s="60" t="s">
        <v>5546</v>
      </c>
      <c r="C56" s="60" t="s">
        <v>6381</v>
      </c>
      <c r="D56" s="60" t="s">
        <v>6382</v>
      </c>
      <c r="E56" s="82">
        <v>5.4820000000000001E-2</v>
      </c>
      <c r="F56" s="15">
        <v>5.9999999999999995E-4</v>
      </c>
      <c r="G56" s="59" t="s">
        <v>5597</v>
      </c>
    </row>
    <row r="57" spans="1:7" ht="26" x14ac:dyDescent="0.15">
      <c r="A57" s="59" t="s">
        <v>4601</v>
      </c>
      <c r="B57" s="60" t="s">
        <v>5548</v>
      </c>
      <c r="C57" s="60" t="s">
        <v>6381</v>
      </c>
      <c r="D57" s="60" t="s">
        <v>6382</v>
      </c>
      <c r="E57" s="82">
        <v>5.4820000000000001E-2</v>
      </c>
      <c r="F57" s="15">
        <v>5.9999999999999995E-4</v>
      </c>
      <c r="G57" s="59" t="s">
        <v>5597</v>
      </c>
    </row>
    <row r="58" spans="1:7" ht="26" x14ac:dyDescent="0.15">
      <c r="A58" s="59" t="s">
        <v>4601</v>
      </c>
      <c r="B58" s="60" t="s">
        <v>5549</v>
      </c>
      <c r="C58" s="60" t="s">
        <v>6383</v>
      </c>
      <c r="D58" s="60" t="s">
        <v>6384</v>
      </c>
      <c r="E58" s="82">
        <v>0.29880000000000001</v>
      </c>
      <c r="F58" s="15">
        <v>3.65E-3</v>
      </c>
      <c r="G58" s="59" t="s">
        <v>5598</v>
      </c>
    </row>
    <row r="59" spans="1:7" ht="26" x14ac:dyDescent="0.15">
      <c r="A59" s="59" t="s">
        <v>4601</v>
      </c>
      <c r="B59" s="60" t="s">
        <v>5551</v>
      </c>
      <c r="C59" s="60" t="s">
        <v>6385</v>
      </c>
      <c r="D59" s="60" t="s">
        <v>6386</v>
      </c>
      <c r="E59" s="82">
        <v>0.18229999999999999</v>
      </c>
      <c r="F59" s="59">
        <v>9.6699999999999998E-3</v>
      </c>
      <c r="G59" s="59" t="s">
        <v>5599</v>
      </c>
    </row>
  </sheetData>
  <mergeCells count="2">
    <mergeCell ref="A1:Q1"/>
    <mergeCell ref="A2:Q2"/>
  </mergeCell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8C91-E327-47CD-8C38-FB35353D12B4}">
  <dimension ref="A1:S116"/>
  <sheetViews>
    <sheetView workbookViewId="0">
      <selection sqref="A1:S1"/>
    </sheetView>
  </sheetViews>
  <sheetFormatPr baseColWidth="10" defaultColWidth="8.83203125" defaultRowHeight="12" x14ac:dyDescent="0.15"/>
  <cols>
    <col min="1" max="1" width="26.5" style="1" customWidth="1"/>
    <col min="2" max="2" width="11.5" style="1" bestFit="1" customWidth="1"/>
    <col min="3" max="3" width="28" style="1" customWidth="1"/>
    <col min="4" max="4" width="28.1640625" style="53" bestFit="1" customWidth="1"/>
    <col min="5" max="5" width="18.1640625" style="1" bestFit="1" customWidth="1"/>
    <col min="6" max="6" width="15" style="1" bestFit="1" customWidth="1"/>
    <col min="7" max="7" width="27.83203125" style="1" bestFit="1" customWidth="1"/>
    <col min="8" max="8" width="8.5" style="1" bestFit="1" customWidth="1"/>
    <col min="9" max="9" width="17.83203125" style="1" bestFit="1" customWidth="1"/>
    <col min="10" max="10" width="16.1640625" style="1" bestFit="1" customWidth="1"/>
    <col min="11" max="11" width="8.1640625" style="1" bestFit="1" customWidth="1"/>
    <col min="12" max="16384" width="8.83203125" style="1"/>
  </cols>
  <sheetData>
    <row r="1" spans="1:19" x14ac:dyDescent="0.15">
      <c r="A1" s="112" t="s">
        <v>5785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19" s="45" customFormat="1" x14ac:dyDescent="0.15">
      <c r="A2" s="113" t="s">
        <v>5926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</row>
    <row r="3" spans="1:19" s="22" customFormat="1" ht="24" customHeight="1" x14ac:dyDescent="0.15">
      <c r="A3" s="124" t="s">
        <v>5776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19" ht="26" x14ac:dyDescent="0.15">
      <c r="A4" s="3" t="s">
        <v>5777</v>
      </c>
      <c r="B4" s="3" t="s">
        <v>159</v>
      </c>
      <c r="C4" s="5" t="s">
        <v>5626</v>
      </c>
      <c r="D4" s="2" t="s">
        <v>5775</v>
      </c>
      <c r="E4" s="3" t="s">
        <v>5734</v>
      </c>
      <c r="F4" s="3" t="s">
        <v>5735</v>
      </c>
      <c r="G4" s="3" t="s">
        <v>5736</v>
      </c>
      <c r="H4" s="3" t="s">
        <v>5737</v>
      </c>
      <c r="I4" s="3" t="s">
        <v>5738</v>
      </c>
      <c r="J4" s="3"/>
      <c r="K4" s="3"/>
      <c r="L4" s="3"/>
    </row>
    <row r="5" spans="1:19" x14ac:dyDescent="0.15">
      <c r="A5" s="17" t="s">
        <v>5160</v>
      </c>
      <c r="B5" s="17" t="s">
        <v>5739</v>
      </c>
      <c r="C5" s="17" t="s">
        <v>171</v>
      </c>
      <c r="D5" s="17" t="s">
        <v>5740</v>
      </c>
      <c r="E5" s="55">
        <v>3.0430752368566599E-5</v>
      </c>
      <c r="F5" s="55">
        <v>3.3384815937400399E-4</v>
      </c>
      <c r="G5" s="55">
        <v>1.38127448894418E-2</v>
      </c>
      <c r="H5" s="55">
        <v>0.15070104126575501</v>
      </c>
      <c r="I5" s="18">
        <v>0.83512193493306197</v>
      </c>
      <c r="J5" s="10"/>
      <c r="K5" s="10"/>
      <c r="L5" s="10"/>
    </row>
    <row r="6" spans="1:19" x14ac:dyDescent="0.15">
      <c r="A6" s="17" t="s">
        <v>5160</v>
      </c>
      <c r="B6" s="17" t="s">
        <v>5162</v>
      </c>
      <c r="C6" s="17" t="s">
        <v>171</v>
      </c>
      <c r="D6" s="17" t="s">
        <v>5742</v>
      </c>
      <c r="E6" s="55">
        <v>5.8170679892938798E-17</v>
      </c>
      <c r="F6" s="55">
        <v>6.38241501707521E-16</v>
      </c>
      <c r="G6" s="55">
        <v>8.50989887733564E-3</v>
      </c>
      <c r="H6" s="55">
        <v>9.2470537898474897E-2</v>
      </c>
      <c r="I6" s="18">
        <v>0.89901956322419196</v>
      </c>
      <c r="J6" s="10"/>
      <c r="K6" s="10"/>
      <c r="L6" s="10"/>
    </row>
    <row r="7" spans="1:19" x14ac:dyDescent="0.15">
      <c r="A7" s="17" t="s">
        <v>5160</v>
      </c>
      <c r="B7" s="17" t="s">
        <v>5162</v>
      </c>
      <c r="C7" s="17" t="s">
        <v>171</v>
      </c>
      <c r="D7" s="17" t="s">
        <v>5743</v>
      </c>
      <c r="E7" s="55">
        <v>8.9519306006025703E-14</v>
      </c>
      <c r="F7" s="55">
        <v>9.8207734016043607E-13</v>
      </c>
      <c r="G7" s="55">
        <v>4.6145483893496103E-3</v>
      </c>
      <c r="H7" s="55">
        <v>4.96784947986076E-2</v>
      </c>
      <c r="I7" s="18">
        <v>0.94570695681096995</v>
      </c>
      <c r="J7" s="10"/>
      <c r="K7" s="10"/>
      <c r="L7" s="10"/>
    </row>
    <row r="8" spans="1:19" x14ac:dyDescent="0.15">
      <c r="A8" s="17" t="s">
        <v>5160</v>
      </c>
      <c r="B8" s="17" t="s">
        <v>5162</v>
      </c>
      <c r="C8" s="17" t="s">
        <v>171</v>
      </c>
      <c r="D8" s="17" t="s">
        <v>5740</v>
      </c>
      <c r="E8" s="55">
        <v>4.3094192330157302E-14</v>
      </c>
      <c r="F8" s="55">
        <v>4.7277558618607399E-13</v>
      </c>
      <c r="G8" s="55">
        <v>8.38991324758394E-3</v>
      </c>
      <c r="H8" s="55">
        <v>9.1143169108481206E-2</v>
      </c>
      <c r="I8" s="18">
        <v>0.90046691764342002</v>
      </c>
      <c r="J8" s="10"/>
      <c r="K8" s="10"/>
      <c r="L8" s="10"/>
    </row>
    <row r="9" spans="1:19" x14ac:dyDescent="0.15">
      <c r="A9" s="17" t="s">
        <v>5160</v>
      </c>
      <c r="B9" s="17" t="s">
        <v>5162</v>
      </c>
      <c r="C9" s="17" t="s">
        <v>171</v>
      </c>
      <c r="D9" s="17" t="s">
        <v>5744</v>
      </c>
      <c r="E9" s="55">
        <v>2.17870765958341E-4</v>
      </c>
      <c r="F9" s="55">
        <v>2.39006811828921E-3</v>
      </c>
      <c r="G9" s="55">
        <v>3.8118286964854498E-3</v>
      </c>
      <c r="H9" s="55">
        <v>4.0863495731173601E-2</v>
      </c>
      <c r="I9" s="18">
        <v>0.95271673668809398</v>
      </c>
      <c r="J9" s="10"/>
      <c r="K9" s="10"/>
      <c r="L9" s="10"/>
    </row>
    <row r="10" spans="1:19" x14ac:dyDescent="0.15">
      <c r="A10" s="17" t="s">
        <v>5160</v>
      </c>
      <c r="B10" s="17" t="s">
        <v>5162</v>
      </c>
      <c r="C10" s="17" t="s">
        <v>171</v>
      </c>
      <c r="D10" s="17" t="s">
        <v>5745</v>
      </c>
      <c r="E10" s="55">
        <v>4.3373219536575997E-24</v>
      </c>
      <c r="F10" s="55">
        <v>4.7588539255025798E-23</v>
      </c>
      <c r="G10" s="55">
        <v>4.6013717804848E-3</v>
      </c>
      <c r="H10" s="55">
        <v>4.9539801205188999E-2</v>
      </c>
      <c r="I10" s="18">
        <v>0.945858827014325</v>
      </c>
      <c r="J10" s="10"/>
      <c r="K10" s="10"/>
      <c r="L10" s="10"/>
    </row>
    <row r="11" spans="1:19" x14ac:dyDescent="0.15">
      <c r="A11" s="17" t="s">
        <v>5160</v>
      </c>
      <c r="B11" s="17" t="s">
        <v>5162</v>
      </c>
      <c r="C11" s="17" t="s">
        <v>171</v>
      </c>
      <c r="D11" s="17" t="s">
        <v>5746</v>
      </c>
      <c r="E11" s="55">
        <v>2.7192186410689699E-7</v>
      </c>
      <c r="F11" s="55">
        <v>2.9826997705105898E-6</v>
      </c>
      <c r="G11" s="55">
        <v>1.60641948362503E-3</v>
      </c>
      <c r="H11" s="55">
        <v>1.6638998077123698E-2</v>
      </c>
      <c r="I11" s="18">
        <v>0.98175132781761698</v>
      </c>
      <c r="J11" s="10"/>
      <c r="K11" s="10"/>
      <c r="L11" s="10"/>
    </row>
    <row r="12" spans="1:19" x14ac:dyDescent="0.15">
      <c r="A12" s="17" t="s">
        <v>5160</v>
      </c>
      <c r="B12" s="17" t="s">
        <v>5162</v>
      </c>
      <c r="C12" s="17" t="s">
        <v>171</v>
      </c>
      <c r="D12" s="17" t="s">
        <v>5747</v>
      </c>
      <c r="E12" s="55">
        <v>3.7481603779457E-11</v>
      </c>
      <c r="F12" s="55">
        <v>4.11182176613336E-10</v>
      </c>
      <c r="G12" s="55">
        <v>3.63703809488607E-4</v>
      </c>
      <c r="H12" s="55">
        <v>2.9932749375636701E-3</v>
      </c>
      <c r="I12" s="18">
        <v>0.99664302080428502</v>
      </c>
      <c r="J12" s="10"/>
      <c r="K12" s="10"/>
      <c r="L12" s="10"/>
    </row>
    <row r="13" spans="1:19" x14ac:dyDescent="0.15">
      <c r="A13" s="17" t="s">
        <v>5160</v>
      </c>
      <c r="B13" s="17" t="s">
        <v>5162</v>
      </c>
      <c r="C13" s="17" t="s">
        <v>171</v>
      </c>
      <c r="D13" s="17" t="s">
        <v>5741</v>
      </c>
      <c r="E13" s="55">
        <v>6.2893289735665203E-9</v>
      </c>
      <c r="F13" s="55">
        <v>6.9005600899061901E-8</v>
      </c>
      <c r="G13" s="55">
        <v>3.6971986642291498E-4</v>
      </c>
      <c r="H13" s="55">
        <v>3.0599422292736001E-3</v>
      </c>
      <c r="I13" s="18">
        <v>0.99657026260937398</v>
      </c>
      <c r="J13" s="10"/>
      <c r="K13" s="10"/>
      <c r="L13" s="10"/>
    </row>
    <row r="14" spans="1:19" x14ac:dyDescent="0.15">
      <c r="A14" s="17" t="s">
        <v>5160</v>
      </c>
      <c r="B14" s="17" t="s">
        <v>5162</v>
      </c>
      <c r="C14" s="17" t="s">
        <v>171</v>
      </c>
      <c r="D14" s="17" t="s">
        <v>5748</v>
      </c>
      <c r="E14" s="55">
        <v>1.9031688154444499E-9</v>
      </c>
      <c r="F14" s="55">
        <v>2.0881248626708798E-8</v>
      </c>
      <c r="G14" s="55">
        <v>1.8664573648762299E-3</v>
      </c>
      <c r="H14" s="55">
        <v>1.9499823059568801E-2</v>
      </c>
      <c r="I14" s="18">
        <v>0.97863369679113599</v>
      </c>
      <c r="J14" s="10"/>
      <c r="K14" s="10"/>
      <c r="L14" s="10"/>
    </row>
    <row r="15" spans="1:19" x14ac:dyDescent="0.15">
      <c r="A15" s="17" t="s">
        <v>5160</v>
      </c>
      <c r="B15" s="17" t="s">
        <v>5162</v>
      </c>
      <c r="C15" s="17" t="s">
        <v>171</v>
      </c>
      <c r="D15" s="17" t="s">
        <v>5749</v>
      </c>
      <c r="E15" s="55">
        <v>1.2063962776989799E-3</v>
      </c>
      <c r="F15" s="55">
        <v>1.3234802842265799E-2</v>
      </c>
      <c r="G15" s="55">
        <v>2.6682065705433702E-3</v>
      </c>
      <c r="H15" s="55">
        <v>2.83170584779328E-2</v>
      </c>
      <c r="I15" s="18">
        <v>0.95457353583155902</v>
      </c>
      <c r="J15" s="10"/>
      <c r="K15" s="10"/>
      <c r="L15" s="10"/>
    </row>
    <row r="16" spans="1:19" x14ac:dyDescent="0.15">
      <c r="A16" s="17" t="s">
        <v>5160</v>
      </c>
      <c r="B16" s="17" t="s">
        <v>5162</v>
      </c>
      <c r="C16" s="17" t="s">
        <v>171</v>
      </c>
      <c r="D16" s="17" t="s">
        <v>5750</v>
      </c>
      <c r="E16" s="55">
        <v>1.00862516653679E-16</v>
      </c>
      <c r="F16" s="55">
        <v>1.10662316692019E-15</v>
      </c>
      <c r="G16" s="55">
        <v>1.15872154749679E-3</v>
      </c>
      <c r="H16" s="55">
        <v>1.17259137268679E-2</v>
      </c>
      <c r="I16" s="18">
        <v>0.98711536472563599</v>
      </c>
      <c r="J16" s="10"/>
      <c r="K16" s="10"/>
      <c r="L16" s="10"/>
    </row>
    <row r="17" spans="1:12" x14ac:dyDescent="0.15">
      <c r="A17" s="17" t="s">
        <v>5160</v>
      </c>
      <c r="B17" s="17" t="s">
        <v>5162</v>
      </c>
      <c r="C17" s="17" t="s">
        <v>171</v>
      </c>
      <c r="D17" s="17" t="s">
        <v>5751</v>
      </c>
      <c r="E17" s="55">
        <v>1.18412375098974E-11</v>
      </c>
      <c r="F17" s="55">
        <v>1.29901701610534E-10</v>
      </c>
      <c r="G17" s="55">
        <v>1.70705914539638E-3</v>
      </c>
      <c r="H17" s="55">
        <v>1.7746371757906099E-2</v>
      </c>
      <c r="I17" s="18">
        <v>0.98054656895495396</v>
      </c>
      <c r="J17" s="10"/>
      <c r="K17" s="10"/>
      <c r="L17" s="10"/>
    </row>
    <row r="18" spans="1:12" x14ac:dyDescent="0.15">
      <c r="A18" s="17" t="s">
        <v>5160</v>
      </c>
      <c r="B18" s="17" t="s">
        <v>5162</v>
      </c>
      <c r="C18" s="17" t="s">
        <v>171</v>
      </c>
      <c r="D18" s="17" t="s">
        <v>5752</v>
      </c>
      <c r="E18" s="55">
        <v>2.1123395142385101E-18</v>
      </c>
      <c r="F18" s="55">
        <v>2.31762733960027E-17</v>
      </c>
      <c r="G18" s="55">
        <v>3.7480493507220198E-3</v>
      </c>
      <c r="H18" s="55">
        <v>4.01669522162348E-2</v>
      </c>
      <c r="I18" s="18">
        <v>0.95608499843304295</v>
      </c>
      <c r="J18" s="10"/>
      <c r="K18" s="10"/>
      <c r="L18" s="10"/>
    </row>
    <row r="19" spans="1:12" x14ac:dyDescent="0.15">
      <c r="A19" s="17" t="s">
        <v>5160</v>
      </c>
      <c r="B19" s="17" t="s">
        <v>5162</v>
      </c>
      <c r="C19" s="17" t="s">
        <v>171</v>
      </c>
      <c r="D19" s="17" t="s">
        <v>5753</v>
      </c>
      <c r="E19" s="55">
        <v>6.6632031129255004E-17</v>
      </c>
      <c r="F19" s="55">
        <v>7.3095377616332804E-16</v>
      </c>
      <c r="G19" s="55">
        <v>3.7291618829359799E-4</v>
      </c>
      <c r="H19" s="55">
        <v>3.09436007070005E-3</v>
      </c>
      <c r="I19" s="18">
        <v>0.99653272374100299</v>
      </c>
      <c r="J19" s="10"/>
      <c r="K19" s="10"/>
      <c r="L19" s="10"/>
    </row>
    <row r="20" spans="1:12" x14ac:dyDescent="0.15">
      <c r="A20" s="17" t="s">
        <v>5160</v>
      </c>
      <c r="B20" s="17" t="s">
        <v>5162</v>
      </c>
      <c r="C20" s="17" t="s">
        <v>171</v>
      </c>
      <c r="D20" s="17" t="s">
        <v>5754</v>
      </c>
      <c r="E20" s="55">
        <v>1.0558149666484299E-11</v>
      </c>
      <c r="F20" s="55">
        <v>1.1583145565752901E-10</v>
      </c>
      <c r="G20" s="55">
        <v>3.8425531440354602E-4</v>
      </c>
      <c r="H20" s="55">
        <v>3.2191955592264202E-3</v>
      </c>
      <c r="I20" s="18">
        <v>0.99639654899998098</v>
      </c>
      <c r="J20" s="10"/>
      <c r="K20" s="10"/>
      <c r="L20" s="10"/>
    </row>
    <row r="21" spans="1:12" x14ac:dyDescent="0.15">
      <c r="A21" s="17" t="s">
        <v>5160</v>
      </c>
      <c r="B21" s="17" t="s">
        <v>5162</v>
      </c>
      <c r="C21" s="17" t="s">
        <v>171</v>
      </c>
      <c r="D21" s="17" t="s">
        <v>5755</v>
      </c>
      <c r="E21" s="55">
        <v>3.7205767447877301E-10</v>
      </c>
      <c r="F21" s="55">
        <v>4.0821523242903104E-9</v>
      </c>
      <c r="G21" s="55">
        <v>3.3277194273316501E-4</v>
      </c>
      <c r="H21" s="55">
        <v>2.65410296341872E-3</v>
      </c>
      <c r="I21" s="18">
        <v>0.99701312063963998</v>
      </c>
      <c r="J21" s="10"/>
      <c r="K21" s="10"/>
      <c r="L21" s="10"/>
    </row>
    <row r="22" spans="1:12" x14ac:dyDescent="0.15">
      <c r="A22" s="17" t="s">
        <v>5160</v>
      </c>
      <c r="B22" s="17" t="s">
        <v>5162</v>
      </c>
      <c r="C22" s="17" t="s">
        <v>171</v>
      </c>
      <c r="D22" s="17" t="s">
        <v>5756</v>
      </c>
      <c r="E22" s="55">
        <v>2.5026306295862098E-4</v>
      </c>
      <c r="F22" s="55">
        <v>2.7454697927229901E-3</v>
      </c>
      <c r="G22" s="55">
        <v>3.2207103091922802E-3</v>
      </c>
      <c r="H22" s="55">
        <v>3.4372862316384797E-2</v>
      </c>
      <c r="I22" s="18">
        <v>0.95941069451874095</v>
      </c>
      <c r="J22" s="10"/>
      <c r="K22" s="10"/>
      <c r="L22" s="10"/>
    </row>
    <row r="23" spans="1:12" x14ac:dyDescent="0.15">
      <c r="A23" s="17" t="s">
        <v>5160</v>
      </c>
      <c r="B23" s="17" t="s">
        <v>5162</v>
      </c>
      <c r="C23" s="17" t="s">
        <v>171</v>
      </c>
      <c r="D23" s="17" t="s">
        <v>5757</v>
      </c>
      <c r="E23" s="55">
        <v>1.6235784647373599E-25</v>
      </c>
      <c r="F23" s="55">
        <v>1.7813702012442001E-24</v>
      </c>
      <c r="G23" s="55">
        <v>3.27508921158024E-4</v>
      </c>
      <c r="H23" s="55">
        <v>2.5963111768767398E-3</v>
      </c>
      <c r="I23" s="18">
        <v>0.99707617990196495</v>
      </c>
      <c r="J23" s="10"/>
      <c r="K23" s="10"/>
      <c r="L23" s="10"/>
    </row>
    <row r="24" spans="1:12" x14ac:dyDescent="0.15">
      <c r="A24" s="17" t="s">
        <v>5160</v>
      </c>
      <c r="B24" s="17" t="s">
        <v>5162</v>
      </c>
      <c r="C24" s="17" t="s">
        <v>171</v>
      </c>
      <c r="D24" s="17" t="s">
        <v>5758</v>
      </c>
      <c r="E24" s="55">
        <v>4.6541545336500805E-22</v>
      </c>
      <c r="F24" s="55">
        <v>5.10648076350965E-21</v>
      </c>
      <c r="G24" s="55">
        <v>6.7411533472652397E-3</v>
      </c>
      <c r="H24" s="55">
        <v>7.3042884409246597E-2</v>
      </c>
      <c r="I24" s="18">
        <v>0.92021596224348801</v>
      </c>
      <c r="J24" s="10"/>
      <c r="K24" s="10"/>
      <c r="L24" s="10"/>
    </row>
    <row r="25" spans="1:12" x14ac:dyDescent="0.15">
      <c r="A25" s="17" t="s">
        <v>5160</v>
      </c>
      <c r="B25" s="17" t="s">
        <v>5162</v>
      </c>
      <c r="C25" s="17" t="s">
        <v>171</v>
      </c>
      <c r="D25" s="17" t="s">
        <v>5759</v>
      </c>
      <c r="E25" s="55">
        <v>3.9906227514150598E-4</v>
      </c>
      <c r="F25" s="55">
        <v>4.3783213946461796E-3</v>
      </c>
      <c r="G25" s="55">
        <v>5.8239574895041296E-4</v>
      </c>
      <c r="H25" s="55">
        <v>5.40052934136632E-3</v>
      </c>
      <c r="I25" s="18">
        <v>0.98923969123989497</v>
      </c>
      <c r="J25" s="10"/>
      <c r="K25" s="10"/>
      <c r="L25" s="10"/>
    </row>
    <row r="26" spans="1:12" x14ac:dyDescent="0.15">
      <c r="A26" s="17" t="s">
        <v>5160</v>
      </c>
      <c r="B26" s="17" t="s">
        <v>5162</v>
      </c>
      <c r="C26" s="17" t="s">
        <v>171</v>
      </c>
      <c r="D26" s="17" t="s">
        <v>5760</v>
      </c>
      <c r="E26" s="55">
        <v>2.29244647659035E-5</v>
      </c>
      <c r="F26" s="55">
        <v>2.5152439072329799E-4</v>
      </c>
      <c r="G26" s="55">
        <v>4.5796668265994103E-4</v>
      </c>
      <c r="H26" s="55">
        <v>4.0295157042918297E-3</v>
      </c>
      <c r="I26" s="18">
        <v>0.99523806875755905</v>
      </c>
      <c r="J26" s="10"/>
      <c r="K26" s="10"/>
      <c r="L26" s="10"/>
    </row>
    <row r="27" spans="1:12" x14ac:dyDescent="0.15">
      <c r="A27" s="17" t="s">
        <v>5160</v>
      </c>
      <c r="B27" s="17" t="s">
        <v>5162</v>
      </c>
      <c r="C27" s="17" t="s">
        <v>171</v>
      </c>
      <c r="D27" s="17" t="s">
        <v>5761</v>
      </c>
      <c r="E27" s="55">
        <v>1.1297865596074E-29</v>
      </c>
      <c r="F27" s="55">
        <v>1.2393876596414201E-28</v>
      </c>
      <c r="G27" s="55">
        <v>9.4257902758780095E-3</v>
      </c>
      <c r="H27" s="55">
        <v>0.10251384374545799</v>
      </c>
      <c r="I27" s="18">
        <v>0.88806036597865801</v>
      </c>
      <c r="J27" s="10"/>
      <c r="K27" s="10"/>
      <c r="L27" s="10"/>
    </row>
    <row r="28" spans="1:12" x14ac:dyDescent="0.15">
      <c r="A28" s="17" t="s">
        <v>5160</v>
      </c>
      <c r="B28" s="17" t="s">
        <v>5162</v>
      </c>
      <c r="C28" s="17" t="s">
        <v>171</v>
      </c>
      <c r="D28" s="17" t="s">
        <v>5762</v>
      </c>
      <c r="E28" s="55">
        <v>1.8825031207490801E-20</v>
      </c>
      <c r="F28" s="55">
        <v>2.06520891944531E-19</v>
      </c>
      <c r="G28" s="55">
        <v>6.8812462876488003E-3</v>
      </c>
      <c r="H28" s="55">
        <v>7.4572490396944399E-2</v>
      </c>
      <c r="I28" s="18">
        <v>0.91854626331540401</v>
      </c>
      <c r="J28" s="10"/>
      <c r="K28" s="10"/>
      <c r="L28" s="10"/>
    </row>
    <row r="29" spans="1:12" x14ac:dyDescent="0.15">
      <c r="A29" s="17" t="s">
        <v>5191</v>
      </c>
      <c r="B29" s="17" t="s">
        <v>5193</v>
      </c>
      <c r="C29" s="17" t="s">
        <v>171</v>
      </c>
      <c r="D29" s="17" t="s">
        <v>5742</v>
      </c>
      <c r="E29" s="55">
        <v>9.5306811454295999E-11</v>
      </c>
      <c r="F29" s="55">
        <v>3.7455378086400702E-9</v>
      </c>
      <c r="G29" s="55">
        <v>1.08681289618074E-3</v>
      </c>
      <c r="H29" s="55">
        <v>4.1754361282904003E-2</v>
      </c>
      <c r="I29" s="18">
        <v>0.95715882198006996</v>
      </c>
    </row>
    <row r="30" spans="1:12" x14ac:dyDescent="0.15">
      <c r="A30" s="17" t="s">
        <v>5191</v>
      </c>
      <c r="B30" s="17" t="s">
        <v>5193</v>
      </c>
      <c r="C30" s="17" t="s">
        <v>171</v>
      </c>
      <c r="D30" s="17" t="s">
        <v>5744</v>
      </c>
      <c r="E30" s="55">
        <v>3.3816236858687797E-5</v>
      </c>
      <c r="F30" s="55">
        <v>1.32896531503144E-3</v>
      </c>
      <c r="G30" s="55">
        <v>2.1670766375375102E-3</v>
      </c>
      <c r="H30" s="55">
        <v>8.4253074929896102E-2</v>
      </c>
      <c r="I30" s="18">
        <v>0.91221706688067705</v>
      </c>
    </row>
    <row r="31" spans="1:12" x14ac:dyDescent="0.15">
      <c r="A31" s="17" t="s">
        <v>5191</v>
      </c>
      <c r="B31" s="17" t="s">
        <v>5193</v>
      </c>
      <c r="C31" s="17" t="s">
        <v>171</v>
      </c>
      <c r="D31" s="17" t="s">
        <v>5747</v>
      </c>
      <c r="E31" s="55">
        <v>1.7048386299926201E-7</v>
      </c>
      <c r="F31" s="55">
        <v>6.6999643924062902E-6</v>
      </c>
      <c r="G31" s="55">
        <v>3.7401041043357399E-3</v>
      </c>
      <c r="H31" s="55">
        <v>0.146134844983178</v>
      </c>
      <c r="I31" s="18">
        <v>0.85011818046423004</v>
      </c>
    </row>
    <row r="32" spans="1:12" x14ac:dyDescent="0.15">
      <c r="A32" s="17" t="s">
        <v>5191</v>
      </c>
      <c r="B32" s="17" t="s">
        <v>5193</v>
      </c>
      <c r="C32" s="17" t="s">
        <v>171</v>
      </c>
      <c r="D32" s="17" t="s">
        <v>5741</v>
      </c>
      <c r="E32" s="55">
        <v>1.48403533142583E-18</v>
      </c>
      <c r="F32" s="55">
        <v>5.83219778561427E-17</v>
      </c>
      <c r="G32" s="55">
        <v>3.10874364829958E-3</v>
      </c>
      <c r="H32" s="55">
        <v>0.121296751649857</v>
      </c>
      <c r="I32" s="18">
        <v>0.87559450470184297</v>
      </c>
    </row>
    <row r="33" spans="1:9" x14ac:dyDescent="0.15">
      <c r="A33" s="17" t="s">
        <v>5191</v>
      </c>
      <c r="B33" s="17" t="s">
        <v>5193</v>
      </c>
      <c r="C33" s="17" t="s">
        <v>171</v>
      </c>
      <c r="D33" s="17" t="s">
        <v>5757</v>
      </c>
      <c r="E33" s="55">
        <v>2.1893746173544802E-50</v>
      </c>
      <c r="F33" s="55">
        <v>8.6041987952943796E-49</v>
      </c>
      <c r="G33" s="55">
        <v>1.11080622805698E-3</v>
      </c>
      <c r="H33" s="55">
        <v>4.2698273388709802E-2</v>
      </c>
      <c r="I33" s="18">
        <v>0.95619092038324005</v>
      </c>
    </row>
    <row r="34" spans="1:9" x14ac:dyDescent="0.15">
      <c r="A34" s="17" t="s">
        <v>5191</v>
      </c>
      <c r="B34" s="17" t="s">
        <v>5193</v>
      </c>
      <c r="C34" s="17" t="s">
        <v>171</v>
      </c>
      <c r="D34" s="17" t="s">
        <v>5759</v>
      </c>
      <c r="E34" s="55">
        <v>6.0022734074804397E-5</v>
      </c>
      <c r="F34" s="55">
        <v>2.3588564598174401E-3</v>
      </c>
      <c r="G34" s="55">
        <v>2.7801712785237198E-3</v>
      </c>
      <c r="H34" s="55">
        <v>0.108372589591021</v>
      </c>
      <c r="I34" s="18">
        <v>0.88642835993656399</v>
      </c>
    </row>
    <row r="35" spans="1:9" x14ac:dyDescent="0.15">
      <c r="A35" s="17" t="s">
        <v>5191</v>
      </c>
      <c r="B35" s="17" t="s">
        <v>5193</v>
      </c>
      <c r="C35" s="17" t="s">
        <v>171</v>
      </c>
      <c r="D35" s="17" t="s">
        <v>5765</v>
      </c>
      <c r="E35" s="55">
        <v>1.5383747888761199E-19</v>
      </c>
      <c r="F35" s="55">
        <v>6.0456879641413898E-18</v>
      </c>
      <c r="G35" s="55">
        <v>3.5106572613451402E-4</v>
      </c>
      <c r="H35" s="55">
        <v>1.28097587046168E-2</v>
      </c>
      <c r="I35" s="18">
        <v>0.98683917556924505</v>
      </c>
    </row>
    <row r="36" spans="1:9" x14ac:dyDescent="0.15">
      <c r="A36" s="17" t="s">
        <v>5191</v>
      </c>
      <c r="B36" s="17" t="s">
        <v>5193</v>
      </c>
      <c r="C36" s="17" t="s">
        <v>171</v>
      </c>
      <c r="D36" s="17" t="s">
        <v>5760</v>
      </c>
      <c r="E36" s="55">
        <v>1.5439548146609999E-18</v>
      </c>
      <c r="F36" s="55">
        <v>6.06771568562056E-17</v>
      </c>
      <c r="G36" s="55">
        <v>4.9336417300584901E-3</v>
      </c>
      <c r="H36" s="55">
        <v>0.19308928858423099</v>
      </c>
      <c r="I36" s="18">
        <v>0.80197706968571003</v>
      </c>
    </row>
    <row r="37" spans="1:9" x14ac:dyDescent="0.15">
      <c r="A37" s="17" t="s">
        <v>5206</v>
      </c>
      <c r="B37" s="17" t="s">
        <v>5766</v>
      </c>
      <c r="C37" s="17" t="s">
        <v>171</v>
      </c>
      <c r="D37" s="17" t="s">
        <v>5763</v>
      </c>
      <c r="E37" s="55">
        <v>1.9117231149425502E-49</v>
      </c>
      <c r="F37" s="55">
        <v>1.3066446770443101E-2</v>
      </c>
      <c r="G37" s="55">
        <v>1.9898640214824899E-49</v>
      </c>
      <c r="H37" s="55">
        <v>1.26262251517015E-2</v>
      </c>
      <c r="I37" s="18">
        <v>0.97430732807785403</v>
      </c>
    </row>
    <row r="38" spans="1:9" x14ac:dyDescent="0.15">
      <c r="A38" s="17" t="s">
        <v>2056</v>
      </c>
      <c r="B38" s="17" t="s">
        <v>155</v>
      </c>
      <c r="C38" s="17" t="s">
        <v>171</v>
      </c>
      <c r="D38" s="17" t="s">
        <v>5742</v>
      </c>
      <c r="E38" s="55">
        <v>3.2463635472506501E-18</v>
      </c>
      <c r="F38" s="55">
        <v>4.1752329534240098E-7</v>
      </c>
      <c r="G38" s="55">
        <v>3.2085685673023899E-13</v>
      </c>
      <c r="H38" s="55">
        <v>4.0306545387954203E-2</v>
      </c>
      <c r="I38" s="18">
        <v>0.95969303708843201</v>
      </c>
    </row>
    <row r="39" spans="1:9" x14ac:dyDescent="0.15">
      <c r="A39" s="17" t="s">
        <v>2056</v>
      </c>
      <c r="B39" s="17" t="s">
        <v>155</v>
      </c>
      <c r="C39" s="17" t="s">
        <v>171</v>
      </c>
      <c r="D39" s="17" t="s">
        <v>5740</v>
      </c>
      <c r="E39" s="55">
        <v>5.6851302520649104E-16</v>
      </c>
      <c r="F39" s="55">
        <v>7.31179451328913E-5</v>
      </c>
      <c r="G39" s="55">
        <v>3.4300189996209902E-13</v>
      </c>
      <c r="H39" s="55">
        <v>4.3157600997085099E-2</v>
      </c>
      <c r="I39" s="18">
        <v>0.95676928105744197</v>
      </c>
    </row>
    <row r="40" spans="1:9" x14ac:dyDescent="0.15">
      <c r="A40" s="17" t="s">
        <v>2056</v>
      </c>
      <c r="B40" s="17" t="s">
        <v>155</v>
      </c>
      <c r="C40" s="17" t="s">
        <v>171</v>
      </c>
      <c r="D40" s="17" t="s">
        <v>5753</v>
      </c>
      <c r="E40" s="55">
        <v>3.4611855894736101E-22</v>
      </c>
      <c r="F40" s="55">
        <v>4.4515211930978202E-11</v>
      </c>
      <c r="G40" s="55">
        <v>3.3065927014195798E-13</v>
      </c>
      <c r="H40" s="55">
        <v>4.15685209388994E-2</v>
      </c>
      <c r="I40" s="18">
        <v>0.95843147901625203</v>
      </c>
    </row>
    <row r="41" spans="1:9" x14ac:dyDescent="0.15">
      <c r="A41" s="17" t="s">
        <v>2056</v>
      </c>
      <c r="B41" s="17" t="s">
        <v>155</v>
      </c>
      <c r="C41" s="17" t="s">
        <v>171</v>
      </c>
      <c r="D41" s="17" t="s">
        <v>5765</v>
      </c>
      <c r="E41" s="55">
        <v>5.0292843861066503E-16</v>
      </c>
      <c r="F41" s="55">
        <v>6.46829401432779E-5</v>
      </c>
      <c r="G41" s="55">
        <v>5.9688713841268299E-13</v>
      </c>
      <c r="H41" s="55">
        <v>7.5843121750467202E-2</v>
      </c>
      <c r="I41" s="18">
        <v>0.92409219530879205</v>
      </c>
    </row>
    <row r="42" spans="1:9" x14ac:dyDescent="0.15">
      <c r="A42" s="17" t="s">
        <v>2056</v>
      </c>
      <c r="B42" s="17" t="s">
        <v>155</v>
      </c>
      <c r="C42" s="17" t="s">
        <v>171</v>
      </c>
      <c r="D42" s="17" t="s">
        <v>5760</v>
      </c>
      <c r="E42" s="55">
        <v>7.4438240747048296E-14</v>
      </c>
      <c r="F42" s="55">
        <v>9.5736965758255899E-3</v>
      </c>
      <c r="G42" s="55">
        <v>3.3083323107557199E-13</v>
      </c>
      <c r="H42" s="55">
        <v>4.1600500184736003E-2</v>
      </c>
      <c r="I42" s="18">
        <v>0.94882580323903198</v>
      </c>
    </row>
    <row r="43" spans="1:9" x14ac:dyDescent="0.15">
      <c r="A43" s="17" t="s">
        <v>5160</v>
      </c>
      <c r="B43" s="17" t="s">
        <v>5162</v>
      </c>
      <c r="C43" s="17" t="s">
        <v>5787</v>
      </c>
      <c r="D43" s="17" t="s">
        <v>5742</v>
      </c>
      <c r="E43" s="55">
        <v>2.83018720691608E-21</v>
      </c>
      <c r="F43" s="55">
        <v>3.10522675858097E-20</v>
      </c>
      <c r="G43" s="55">
        <v>9.4207121498028103E-3</v>
      </c>
      <c r="H43" s="55">
        <v>0.102474129611852</v>
      </c>
      <c r="I43" s="18">
        <v>0.88810515823834502</v>
      </c>
    </row>
    <row r="44" spans="1:9" x14ac:dyDescent="0.15">
      <c r="A44" s="17" t="s">
        <v>5160</v>
      </c>
      <c r="B44" s="17" t="s">
        <v>5162</v>
      </c>
      <c r="C44" s="17" t="s">
        <v>5787</v>
      </c>
      <c r="D44" s="17" t="s">
        <v>5743</v>
      </c>
      <c r="E44" s="55">
        <v>2.5280105623303899E-15</v>
      </c>
      <c r="F44" s="55">
        <v>2.7733592272682002E-14</v>
      </c>
      <c r="G44" s="55">
        <v>9.4048050665529199E-3</v>
      </c>
      <c r="H44" s="55">
        <v>0.10228730102419301</v>
      </c>
      <c r="I44" s="18">
        <v>0.88830789390922504</v>
      </c>
    </row>
    <row r="45" spans="1:9" x14ac:dyDescent="0.15">
      <c r="A45" s="17" t="s">
        <v>5160</v>
      </c>
      <c r="B45" s="17" t="s">
        <v>5162</v>
      </c>
      <c r="C45" s="17" t="s">
        <v>5787</v>
      </c>
      <c r="D45" s="17" t="s">
        <v>5740</v>
      </c>
      <c r="E45" s="55">
        <v>3.1941728387205599E-18</v>
      </c>
      <c r="F45" s="55">
        <v>3.5045613359653399E-17</v>
      </c>
      <c r="G45" s="55">
        <v>9.3650925431675996E-3</v>
      </c>
      <c r="H45" s="55">
        <v>0.10186252785269299</v>
      </c>
      <c r="I45" s="18">
        <v>0.88877237960414102</v>
      </c>
    </row>
    <row r="46" spans="1:9" x14ac:dyDescent="0.15">
      <c r="A46" s="17" t="s">
        <v>5160</v>
      </c>
      <c r="B46" s="17" t="s">
        <v>5162</v>
      </c>
      <c r="C46" s="17" t="s">
        <v>5787</v>
      </c>
      <c r="D46" s="17" t="s">
        <v>5744</v>
      </c>
      <c r="E46" s="55">
        <v>7.7922324103856998E-7</v>
      </c>
      <c r="F46" s="55">
        <v>8.5481215389185102E-6</v>
      </c>
      <c r="G46" s="55">
        <v>9.3004223506702108E-3</v>
      </c>
      <c r="H46" s="55">
        <v>0.10113658779451599</v>
      </c>
      <c r="I46" s="18">
        <v>0.88955366251003398</v>
      </c>
    </row>
    <row r="47" spans="1:9" x14ac:dyDescent="0.15">
      <c r="A47" s="17" t="s">
        <v>5160</v>
      </c>
      <c r="B47" s="17" t="s">
        <v>5162</v>
      </c>
      <c r="C47" s="17" t="s">
        <v>5787</v>
      </c>
      <c r="D47" s="17" t="s">
        <v>5745</v>
      </c>
      <c r="E47" s="55">
        <v>4.7129396904724003E-30</v>
      </c>
      <c r="F47" s="55">
        <v>5.1703290413173597E-29</v>
      </c>
      <c r="G47" s="55">
        <v>9.1800221297343894E-3</v>
      </c>
      <c r="H47" s="55">
        <v>9.9818403031492003E-2</v>
      </c>
      <c r="I47" s="18">
        <v>0.89100157483877196</v>
      </c>
    </row>
    <row r="48" spans="1:9" x14ac:dyDescent="0.15">
      <c r="A48" s="17" t="s">
        <v>5160</v>
      </c>
      <c r="B48" s="17" t="s">
        <v>5162</v>
      </c>
      <c r="C48" s="17" t="s">
        <v>5787</v>
      </c>
      <c r="D48" s="17" t="s">
        <v>5767</v>
      </c>
      <c r="E48" s="55">
        <v>5.6459330705529705E-4</v>
      </c>
      <c r="F48" s="55">
        <v>6.1849714512358604E-3</v>
      </c>
      <c r="G48" s="55">
        <v>5.7043316930225603E-3</v>
      </c>
      <c r="H48" s="55">
        <v>6.1563473459529401E-2</v>
      </c>
      <c r="I48" s="18">
        <v>0.92598263008915704</v>
      </c>
    </row>
    <row r="49" spans="1:9" x14ac:dyDescent="0.15">
      <c r="A49" s="17" t="s">
        <v>5160</v>
      </c>
      <c r="B49" s="17" t="s">
        <v>5162</v>
      </c>
      <c r="C49" s="17" t="s">
        <v>5787</v>
      </c>
      <c r="D49" s="17" t="s">
        <v>5746</v>
      </c>
      <c r="E49" s="55">
        <v>4.1547069673361304E-6</v>
      </c>
      <c r="F49" s="55">
        <v>4.5573394057378198E-5</v>
      </c>
      <c r="G49" s="55">
        <v>8.1715470038968702E-3</v>
      </c>
      <c r="H49" s="55">
        <v>8.8731464775215194E-2</v>
      </c>
      <c r="I49" s="18">
        <v>0.90304726011986203</v>
      </c>
    </row>
    <row r="50" spans="1:9" x14ac:dyDescent="0.15">
      <c r="A50" s="17" t="s">
        <v>5160</v>
      </c>
      <c r="B50" s="17" t="s">
        <v>5162</v>
      </c>
      <c r="C50" s="17" t="s">
        <v>5787</v>
      </c>
      <c r="D50" s="17" t="s">
        <v>5747</v>
      </c>
      <c r="E50" s="55">
        <v>3.6879773090249802E-13</v>
      </c>
      <c r="F50" s="55">
        <v>4.0458625339268202E-12</v>
      </c>
      <c r="G50" s="55">
        <v>5.3490134006294401E-4</v>
      </c>
      <c r="H50" s="55">
        <v>4.87349572453702E-3</v>
      </c>
      <c r="I50" s="18">
        <v>0.99459160293098503</v>
      </c>
    </row>
    <row r="51" spans="1:9" x14ac:dyDescent="0.15">
      <c r="A51" s="17" t="s">
        <v>5160</v>
      </c>
      <c r="B51" s="17" t="s">
        <v>5162</v>
      </c>
      <c r="C51" s="17" t="s">
        <v>5787</v>
      </c>
      <c r="D51" s="17" t="s">
        <v>5741</v>
      </c>
      <c r="E51" s="55">
        <v>3.0322524915352399E-10</v>
      </c>
      <c r="F51" s="55">
        <v>3.3269399075446499E-9</v>
      </c>
      <c r="G51" s="55">
        <v>8.2680363099411E-3</v>
      </c>
      <c r="H51" s="55">
        <v>8.9813680217841793E-2</v>
      </c>
      <c r="I51" s="18">
        <v>0.90191827984205097</v>
      </c>
    </row>
    <row r="52" spans="1:9" x14ac:dyDescent="0.15">
      <c r="A52" s="17" t="s">
        <v>5160</v>
      </c>
      <c r="B52" s="17" t="s">
        <v>5162</v>
      </c>
      <c r="C52" s="17" t="s">
        <v>5787</v>
      </c>
      <c r="D52" s="17" t="s">
        <v>5748</v>
      </c>
      <c r="E52" s="55">
        <v>1.8306864149396301E-10</v>
      </c>
      <c r="F52" s="55">
        <v>2.0083514644946098E-9</v>
      </c>
      <c r="G52" s="55">
        <v>8.2035163412451095E-3</v>
      </c>
      <c r="H52" s="55">
        <v>8.9093835939636296E-2</v>
      </c>
      <c r="I52" s="18">
        <v>0.90270264552769697</v>
      </c>
    </row>
    <row r="53" spans="1:9" x14ac:dyDescent="0.15">
      <c r="A53" s="17" t="s">
        <v>5160</v>
      </c>
      <c r="B53" s="17" t="s">
        <v>5162</v>
      </c>
      <c r="C53" s="17" t="s">
        <v>5787</v>
      </c>
      <c r="D53" s="17" t="s">
        <v>5749</v>
      </c>
      <c r="E53" s="55">
        <v>2.9324734116130901E-8</v>
      </c>
      <c r="F53" s="55">
        <v>3.2170550628893299E-7</v>
      </c>
      <c r="G53" s="55">
        <v>1.19458492130834E-3</v>
      </c>
      <c r="H53" s="55">
        <v>1.2118446591687201E-2</v>
      </c>
      <c r="I53" s="18">
        <v>0.986686617456765</v>
      </c>
    </row>
    <row r="54" spans="1:9" x14ac:dyDescent="0.15">
      <c r="A54" s="17" t="s">
        <v>5160</v>
      </c>
      <c r="B54" s="17" t="s">
        <v>5162</v>
      </c>
      <c r="C54" s="17" t="s">
        <v>5787</v>
      </c>
      <c r="D54" s="17" t="s">
        <v>5750</v>
      </c>
      <c r="E54" s="55">
        <v>1.8216156385747601E-20</v>
      </c>
      <c r="F54" s="55">
        <v>1.9983974085541599E-19</v>
      </c>
      <c r="G54" s="55">
        <v>9.4236045515484305E-3</v>
      </c>
      <c r="H54" s="55">
        <v>0.102493258768069</v>
      </c>
      <c r="I54" s="18">
        <v>0.88808313668037997</v>
      </c>
    </row>
    <row r="55" spans="1:9" x14ac:dyDescent="0.15">
      <c r="A55" s="17" t="s">
        <v>5160</v>
      </c>
      <c r="B55" s="17" t="s">
        <v>5162</v>
      </c>
      <c r="C55" s="17" t="s">
        <v>5787</v>
      </c>
      <c r="D55" s="17" t="s">
        <v>5751</v>
      </c>
      <c r="E55" s="55">
        <v>3.9409147502505197E-12</v>
      </c>
      <c r="F55" s="55">
        <v>4.3233435672786202E-11</v>
      </c>
      <c r="G55" s="55">
        <v>8.7004140279231101E-3</v>
      </c>
      <c r="H55" s="55">
        <v>9.4550326874456303E-2</v>
      </c>
      <c r="I55" s="18">
        <v>0.896749259050448</v>
      </c>
    </row>
    <row r="56" spans="1:9" x14ac:dyDescent="0.15">
      <c r="A56" s="17" t="s">
        <v>5160</v>
      </c>
      <c r="B56" s="17" t="s">
        <v>5162</v>
      </c>
      <c r="C56" s="17" t="s">
        <v>5787</v>
      </c>
      <c r="D56" s="17" t="s">
        <v>5752</v>
      </c>
      <c r="E56" s="55">
        <v>6.0103723383592898E-26</v>
      </c>
      <c r="F56" s="55">
        <v>6.5936862981593803E-25</v>
      </c>
      <c r="G56" s="55">
        <v>9.4257434798969298E-3</v>
      </c>
      <c r="H56" s="55">
        <v>0.10251717663035199</v>
      </c>
      <c r="I56" s="18">
        <v>0.88805707988974802</v>
      </c>
    </row>
    <row r="57" spans="1:9" x14ac:dyDescent="0.15">
      <c r="A57" s="17" t="s">
        <v>5160</v>
      </c>
      <c r="B57" s="17" t="s">
        <v>5162</v>
      </c>
      <c r="C57" s="17" t="s">
        <v>5787</v>
      </c>
      <c r="D57" s="17" t="s">
        <v>5753</v>
      </c>
      <c r="E57" s="55">
        <v>5.8487255458401504E-17</v>
      </c>
      <c r="F57" s="55">
        <v>6.4163023987977897E-16</v>
      </c>
      <c r="G57" s="55">
        <v>9.4151778267950702E-3</v>
      </c>
      <c r="H57" s="55">
        <v>0.102400348389823</v>
      </c>
      <c r="I57" s="18">
        <v>0.88818447378338095</v>
      </c>
    </row>
    <row r="58" spans="1:9" x14ac:dyDescent="0.15">
      <c r="A58" s="17" t="s">
        <v>5160</v>
      </c>
      <c r="B58" s="17" t="s">
        <v>5162</v>
      </c>
      <c r="C58" s="17" t="s">
        <v>5787</v>
      </c>
      <c r="D58" s="17" t="s">
        <v>5754</v>
      </c>
      <c r="E58" s="55">
        <v>5.5086585211017599E-13</v>
      </c>
      <c r="F58" s="55">
        <v>6.04388379963536E-12</v>
      </c>
      <c r="G58" s="55">
        <v>9.6409083341329304E-4</v>
      </c>
      <c r="H58" s="55">
        <v>9.5881782866459493E-3</v>
      </c>
      <c r="I58" s="18">
        <v>0.98944773087334503</v>
      </c>
    </row>
    <row r="59" spans="1:9" x14ac:dyDescent="0.15">
      <c r="A59" s="17" t="s">
        <v>5160</v>
      </c>
      <c r="B59" s="17" t="s">
        <v>5162</v>
      </c>
      <c r="C59" s="17" t="s">
        <v>5787</v>
      </c>
      <c r="D59" s="17" t="s">
        <v>5755</v>
      </c>
      <c r="E59" s="55">
        <v>3.89300659327807E-11</v>
      </c>
      <c r="F59" s="55">
        <v>4.27133373335597E-10</v>
      </c>
      <c r="G59" s="55">
        <v>1.0435161821922799E-3</v>
      </c>
      <c r="H59" s="55">
        <v>1.0460767889682801E-2</v>
      </c>
      <c r="I59" s="18">
        <v>0.98849571546206005</v>
      </c>
    </row>
    <row r="60" spans="1:9" x14ac:dyDescent="0.15">
      <c r="A60" s="17" t="s">
        <v>5160</v>
      </c>
      <c r="B60" s="17" t="s">
        <v>5162</v>
      </c>
      <c r="C60" s="17" t="s">
        <v>5787</v>
      </c>
      <c r="D60" s="17" t="s">
        <v>5757</v>
      </c>
      <c r="E60" s="55">
        <v>8.1549463938723501E-25</v>
      </c>
      <c r="F60" s="55">
        <v>8.9474305717763201E-24</v>
      </c>
      <c r="G60" s="55">
        <v>3.1837366184316198E-4</v>
      </c>
      <c r="H60" s="55">
        <v>2.4959411824400598E-3</v>
      </c>
      <c r="I60" s="18">
        <v>0.99718568515571704</v>
      </c>
    </row>
    <row r="61" spans="1:9" x14ac:dyDescent="0.15">
      <c r="A61" s="17" t="s">
        <v>5160</v>
      </c>
      <c r="B61" s="17" t="s">
        <v>5162</v>
      </c>
      <c r="C61" s="17" t="s">
        <v>5787</v>
      </c>
      <c r="D61" s="17" t="s">
        <v>5758</v>
      </c>
      <c r="E61" s="55">
        <v>1.4580808102767399E-30</v>
      </c>
      <c r="F61" s="55">
        <v>1.5997748857438101E-29</v>
      </c>
      <c r="G61" s="55">
        <v>9.4256356888580192E-3</v>
      </c>
      <c r="H61" s="55">
        <v>0.102527999926931</v>
      </c>
      <c r="I61" s="18">
        <v>0.88804636438421602</v>
      </c>
    </row>
    <row r="62" spans="1:9" x14ac:dyDescent="0.15">
      <c r="A62" s="17" t="s">
        <v>5160</v>
      </c>
      <c r="B62" s="17" t="s">
        <v>5162</v>
      </c>
      <c r="C62" s="17" t="s">
        <v>5787</v>
      </c>
      <c r="D62" s="17" t="s">
        <v>5768</v>
      </c>
      <c r="E62" s="55">
        <v>2.6691629878408699E-7</v>
      </c>
      <c r="F62" s="55">
        <v>2.9284524988537599E-6</v>
      </c>
      <c r="G62" s="55">
        <v>8.4123630416574596E-3</v>
      </c>
      <c r="H62" s="55">
        <v>9.1395432062810297E-2</v>
      </c>
      <c r="I62" s="18">
        <v>0.90018900952673497</v>
      </c>
    </row>
    <row r="63" spans="1:9" x14ac:dyDescent="0.15">
      <c r="A63" s="17" t="s">
        <v>5160</v>
      </c>
      <c r="B63" s="17" t="s">
        <v>5162</v>
      </c>
      <c r="C63" s="17" t="s">
        <v>5787</v>
      </c>
      <c r="D63" s="17" t="s">
        <v>5759</v>
      </c>
      <c r="E63" s="55">
        <v>1.6112362417663599E-5</v>
      </c>
      <c r="F63" s="55">
        <v>1.7675402643699899E-4</v>
      </c>
      <c r="G63" s="55">
        <v>1.11033920708804E-3</v>
      </c>
      <c r="H63" s="55">
        <v>1.1193014537455E-2</v>
      </c>
      <c r="I63" s="18">
        <v>0.98750377986660298</v>
      </c>
    </row>
    <row r="64" spans="1:9" x14ac:dyDescent="0.15">
      <c r="A64" s="17" t="s">
        <v>5160</v>
      </c>
      <c r="B64" s="17" t="s">
        <v>5162</v>
      </c>
      <c r="C64" s="17" t="s">
        <v>5787</v>
      </c>
      <c r="D64" s="17" t="s">
        <v>5765</v>
      </c>
      <c r="E64" s="55">
        <v>1.6424967201336801E-4</v>
      </c>
      <c r="F64" s="55">
        <v>1.8021158350758799E-3</v>
      </c>
      <c r="G64" s="55">
        <v>3.1854615753538402E-3</v>
      </c>
      <c r="H64" s="55">
        <v>3.3989413448707699E-2</v>
      </c>
      <c r="I64" s="18">
        <v>0.96085875946884902</v>
      </c>
    </row>
    <row r="65" spans="1:9" x14ac:dyDescent="0.15">
      <c r="A65" s="17" t="s">
        <v>5160</v>
      </c>
      <c r="B65" s="17" t="s">
        <v>5162</v>
      </c>
      <c r="C65" s="17" t="s">
        <v>5787</v>
      </c>
      <c r="D65" s="17" t="s">
        <v>5760</v>
      </c>
      <c r="E65" s="55">
        <v>2.77424062499297E-6</v>
      </c>
      <c r="F65" s="55">
        <v>3.04386248510817E-5</v>
      </c>
      <c r="G65" s="55">
        <v>3.6452486245055099E-4</v>
      </c>
      <c r="H65" s="55">
        <v>3.0029223443359E-3</v>
      </c>
      <c r="I65" s="18">
        <v>0.99659933992773697</v>
      </c>
    </row>
    <row r="66" spans="1:9" x14ac:dyDescent="0.15">
      <c r="A66" s="17" t="s">
        <v>5160</v>
      </c>
      <c r="B66" s="17" t="s">
        <v>5162</v>
      </c>
      <c r="C66" s="17" t="s">
        <v>5787</v>
      </c>
      <c r="D66" s="17" t="s">
        <v>5761</v>
      </c>
      <c r="E66" s="55">
        <v>6.0087401807876499E-35</v>
      </c>
      <c r="F66" s="55">
        <v>6.5916222884438697E-34</v>
      </c>
      <c r="G66" s="55">
        <v>9.4257936365188602E-3</v>
      </c>
      <c r="H66" s="55">
        <v>0.10251343363604799</v>
      </c>
      <c r="I66" s="18">
        <v>0.888060772727438</v>
      </c>
    </row>
    <row r="67" spans="1:9" x14ac:dyDescent="0.15">
      <c r="A67" s="17" t="s">
        <v>5160</v>
      </c>
      <c r="B67" s="17" t="s">
        <v>5162</v>
      </c>
      <c r="C67" s="17" t="s">
        <v>5787</v>
      </c>
      <c r="D67" s="17" t="s">
        <v>5762</v>
      </c>
      <c r="E67" s="55">
        <v>1.7444266178518901E-20</v>
      </c>
      <c r="F67" s="55">
        <v>1.9137193688514099E-19</v>
      </c>
      <c r="G67" s="55">
        <v>9.2405464436319893E-3</v>
      </c>
      <c r="H67" s="55">
        <v>0.100482934179079</v>
      </c>
      <c r="I67" s="18">
        <v>0.89027651937728702</v>
      </c>
    </row>
    <row r="68" spans="1:9" x14ac:dyDescent="0.15">
      <c r="A68" s="17" t="s">
        <v>5191</v>
      </c>
      <c r="B68" s="17" t="s">
        <v>5764</v>
      </c>
      <c r="C68" s="17" t="s">
        <v>5787</v>
      </c>
      <c r="D68" s="17" t="s">
        <v>5743</v>
      </c>
      <c r="E68" s="55">
        <v>5.1659041555826899E-6</v>
      </c>
      <c r="F68" s="55">
        <v>2.0302085921620799E-4</v>
      </c>
      <c r="G68" s="55">
        <v>1.9096185867353401E-3</v>
      </c>
      <c r="H68" s="55">
        <v>7.4124558123509293E-2</v>
      </c>
      <c r="I68" s="18">
        <v>0.92375763652638399</v>
      </c>
    </row>
    <row r="69" spans="1:9" x14ac:dyDescent="0.15">
      <c r="A69" s="17" t="s">
        <v>5191</v>
      </c>
      <c r="B69" s="17" t="s">
        <v>5764</v>
      </c>
      <c r="C69" s="17" t="s">
        <v>5787</v>
      </c>
      <c r="D69" s="17" t="s">
        <v>5747</v>
      </c>
      <c r="E69" s="55">
        <v>8.9169106363056595E-8</v>
      </c>
      <c r="F69" s="55">
        <v>3.50436714823206E-6</v>
      </c>
      <c r="G69" s="55">
        <v>1.08265294569497E-3</v>
      </c>
      <c r="H69" s="55">
        <v>4.1591196437632899E-2</v>
      </c>
      <c r="I69" s="18">
        <v>0.95732255708041802</v>
      </c>
    </row>
    <row r="70" spans="1:9" x14ac:dyDescent="0.15">
      <c r="A70" s="17" t="s">
        <v>5191</v>
      </c>
      <c r="B70" s="17" t="s">
        <v>5764</v>
      </c>
      <c r="C70" s="17" t="s">
        <v>5787</v>
      </c>
      <c r="D70" s="17" t="s">
        <v>5753</v>
      </c>
      <c r="E70" s="55">
        <v>1.9403304162210099E-13</v>
      </c>
      <c r="F70" s="55">
        <v>7.6253526296987804E-12</v>
      </c>
      <c r="G70" s="55">
        <v>3.6433695352475902E-3</v>
      </c>
      <c r="H70" s="55">
        <v>0.14232765407259201</v>
      </c>
      <c r="I70" s="18">
        <v>0.85402897638433894</v>
      </c>
    </row>
    <row r="71" spans="1:9" x14ac:dyDescent="0.15">
      <c r="A71" s="17" t="s">
        <v>5191</v>
      </c>
      <c r="B71" s="17" t="s">
        <v>5193</v>
      </c>
      <c r="C71" s="17" t="s">
        <v>5787</v>
      </c>
      <c r="D71" s="17" t="s">
        <v>5742</v>
      </c>
      <c r="E71" s="55">
        <v>1.05099160821766E-12</v>
      </c>
      <c r="F71" s="55">
        <v>4.13043416541267E-11</v>
      </c>
      <c r="G71" s="55">
        <v>4.4225941064316099E-4</v>
      </c>
      <c r="H71" s="55">
        <v>1.6397791196336099E-2</v>
      </c>
      <c r="I71" s="18">
        <v>0.98315994935066398</v>
      </c>
    </row>
    <row r="72" spans="1:9" x14ac:dyDescent="0.15">
      <c r="A72" s="17" t="s">
        <v>5191</v>
      </c>
      <c r="B72" s="17" t="s">
        <v>5193</v>
      </c>
      <c r="C72" s="17" t="s">
        <v>5787</v>
      </c>
      <c r="D72" s="17" t="s">
        <v>5743</v>
      </c>
      <c r="E72" s="55">
        <v>2.27376446869613E-8</v>
      </c>
      <c r="F72" s="55">
        <v>8.9359307139120499E-7</v>
      </c>
      <c r="G72" s="55">
        <v>1.8472491419580801E-3</v>
      </c>
      <c r="H72" s="55">
        <v>7.1670705479892099E-2</v>
      </c>
      <c r="I72" s="18">
        <v>0.92648112904743296</v>
      </c>
    </row>
    <row r="73" spans="1:9" x14ac:dyDescent="0.15">
      <c r="A73" s="17" t="s">
        <v>5191</v>
      </c>
      <c r="B73" s="17" t="s">
        <v>5193</v>
      </c>
      <c r="C73" s="17" t="s">
        <v>5787</v>
      </c>
      <c r="D73" s="17" t="s">
        <v>5744</v>
      </c>
      <c r="E73" s="55">
        <v>1.3399870671178401E-4</v>
      </c>
      <c r="F73" s="55">
        <v>5.2661156425092099E-3</v>
      </c>
      <c r="G73" s="55">
        <v>3.4650753602993001E-3</v>
      </c>
      <c r="H73" s="55">
        <v>0.135320780544362</v>
      </c>
      <c r="I73" s="18">
        <v>0.85581402974611798</v>
      </c>
    </row>
    <row r="74" spans="1:9" x14ac:dyDescent="0.15">
      <c r="A74" s="17" t="s">
        <v>5191</v>
      </c>
      <c r="B74" s="17" t="s">
        <v>5193</v>
      </c>
      <c r="C74" s="17" t="s">
        <v>5787</v>
      </c>
      <c r="D74" s="17" t="s">
        <v>5747</v>
      </c>
      <c r="E74" s="55">
        <v>3.7137242312748E-10</v>
      </c>
      <c r="F74" s="55">
        <v>1.45950248067807E-8</v>
      </c>
      <c r="G74" s="55">
        <v>1.29015912733394E-3</v>
      </c>
      <c r="H74" s="55">
        <v>4.9754606206749298E-2</v>
      </c>
      <c r="I74" s="18">
        <v>0.94895521969952101</v>
      </c>
    </row>
    <row r="75" spans="1:9" x14ac:dyDescent="0.15">
      <c r="A75" s="17" t="s">
        <v>5191</v>
      </c>
      <c r="B75" s="17" t="s">
        <v>5193</v>
      </c>
      <c r="C75" s="17" t="s">
        <v>5787</v>
      </c>
      <c r="D75" s="17" t="s">
        <v>5741</v>
      </c>
      <c r="E75" s="55">
        <v>1.9759548639230201E-19</v>
      </c>
      <c r="F75" s="55">
        <v>7.7655478842636794E-18</v>
      </c>
      <c r="G75" s="55">
        <v>9.0830349315748301E-4</v>
      </c>
      <c r="H75" s="55">
        <v>3.4732175852398503E-2</v>
      </c>
      <c r="I75" s="18">
        <v>0.96435952065444397</v>
      </c>
    </row>
    <row r="76" spans="1:9" x14ac:dyDescent="0.15">
      <c r="A76" s="17" t="s">
        <v>5191</v>
      </c>
      <c r="B76" s="17" t="s">
        <v>5193</v>
      </c>
      <c r="C76" s="17" t="s">
        <v>5787</v>
      </c>
      <c r="D76" s="17" t="s">
        <v>5751</v>
      </c>
      <c r="E76" s="55">
        <v>1.1243225071157899E-10</v>
      </c>
      <c r="F76" s="55">
        <v>4.41860719510894E-9</v>
      </c>
      <c r="G76" s="55">
        <v>1.68889046629456E-3</v>
      </c>
      <c r="H76" s="55">
        <v>6.5440821596725401E-2</v>
      </c>
      <c r="I76" s="18">
        <v>0.93287028340594103</v>
      </c>
    </row>
    <row r="77" spans="1:9" x14ac:dyDescent="0.15">
      <c r="A77" s="17" t="s">
        <v>5191</v>
      </c>
      <c r="B77" s="17" t="s">
        <v>5193</v>
      </c>
      <c r="C77" s="17" t="s">
        <v>5787</v>
      </c>
      <c r="D77" s="17" t="s">
        <v>5757</v>
      </c>
      <c r="E77" s="55">
        <v>2.6590504759818999E-67</v>
      </c>
      <c r="F77" s="55">
        <v>1.04500363543394E-65</v>
      </c>
      <c r="G77" s="55">
        <v>1.0382607927352701E-3</v>
      </c>
      <c r="H77" s="55">
        <v>3.9844406810416198E-2</v>
      </c>
      <c r="I77" s="18">
        <v>0.95911733239685604</v>
      </c>
    </row>
    <row r="78" spans="1:9" x14ac:dyDescent="0.15">
      <c r="A78" s="17" t="s">
        <v>5191</v>
      </c>
      <c r="B78" s="17" t="s">
        <v>5193</v>
      </c>
      <c r="C78" s="17" t="s">
        <v>5787</v>
      </c>
      <c r="D78" s="17" t="s">
        <v>5759</v>
      </c>
      <c r="E78" s="55">
        <v>1.9353872271696299E-5</v>
      </c>
      <c r="F78" s="55">
        <v>7.5991725742572899E-4</v>
      </c>
      <c r="G78" s="55">
        <v>1.7744882477225799E-3</v>
      </c>
      <c r="H78" s="55">
        <v>6.8745430734090299E-2</v>
      </c>
      <c r="I78" s="18">
        <v>0.92870080988848902</v>
      </c>
    </row>
    <row r="79" spans="1:9" x14ac:dyDescent="0.15">
      <c r="A79" s="17" t="s">
        <v>5191</v>
      </c>
      <c r="B79" s="17" t="s">
        <v>5193</v>
      </c>
      <c r="C79" s="17" t="s">
        <v>5787</v>
      </c>
      <c r="D79" s="17" t="s">
        <v>5765</v>
      </c>
      <c r="E79" s="55">
        <v>2.4634864428465998E-19</v>
      </c>
      <c r="F79" s="55">
        <v>9.6813476677339306E-18</v>
      </c>
      <c r="G79" s="55">
        <v>1.23544014178294E-3</v>
      </c>
      <c r="H79" s="55">
        <v>4.7600861298396399E-2</v>
      </c>
      <c r="I79" s="18">
        <v>0.95116369855981997</v>
      </c>
    </row>
    <row r="80" spans="1:9" x14ac:dyDescent="0.15">
      <c r="A80" s="17" t="s">
        <v>5191</v>
      </c>
      <c r="B80" s="17" t="s">
        <v>5193</v>
      </c>
      <c r="C80" s="17" t="s">
        <v>5787</v>
      </c>
      <c r="D80" s="17" t="s">
        <v>5763</v>
      </c>
      <c r="E80" s="55">
        <v>1.3182379007815799E-12</v>
      </c>
      <c r="F80" s="55">
        <v>5.1774593328303799E-11</v>
      </c>
      <c r="G80" s="55">
        <v>4.5662825340831098E-3</v>
      </c>
      <c r="H80" s="55">
        <v>0.17852660978269699</v>
      </c>
      <c r="I80" s="18">
        <v>0.81690710763012797</v>
      </c>
    </row>
    <row r="81" spans="1:9" x14ac:dyDescent="0.15">
      <c r="A81" s="17" t="s">
        <v>2056</v>
      </c>
      <c r="B81" s="17" t="s">
        <v>5769</v>
      </c>
      <c r="C81" s="17" t="s">
        <v>5787</v>
      </c>
      <c r="D81" s="17" t="s">
        <v>5741</v>
      </c>
      <c r="E81" s="55">
        <v>1.7319190224502799E-13</v>
      </c>
      <c r="F81" s="55">
        <v>2.2274662926264299E-2</v>
      </c>
      <c r="G81" s="55">
        <v>2.6743109093645801E-13</v>
      </c>
      <c r="H81" s="55">
        <v>3.3450736536791502E-2</v>
      </c>
      <c r="I81" s="18">
        <v>0.94427460053650403</v>
      </c>
    </row>
    <row r="82" spans="1:9" x14ac:dyDescent="0.15">
      <c r="A82" s="17" t="s">
        <v>2056</v>
      </c>
      <c r="B82" s="17" t="s">
        <v>155</v>
      </c>
      <c r="C82" s="17" t="s">
        <v>5787</v>
      </c>
      <c r="D82" s="17" t="s">
        <v>5742</v>
      </c>
      <c r="E82" s="55">
        <v>1.34496021885004E-18</v>
      </c>
      <c r="F82" s="55">
        <v>1.7297884679437201E-7</v>
      </c>
      <c r="G82" s="55">
        <v>2.6326183255102402E-13</v>
      </c>
      <c r="H82" s="55">
        <v>3.2891683783400898E-2</v>
      </c>
      <c r="I82" s="18">
        <v>0.96710814323749195</v>
      </c>
    </row>
    <row r="83" spans="1:9" x14ac:dyDescent="0.15">
      <c r="A83" s="17" t="s">
        <v>2056</v>
      </c>
      <c r="B83" s="17" t="s">
        <v>155</v>
      </c>
      <c r="C83" s="17" t="s">
        <v>5787</v>
      </c>
      <c r="D83" s="17" t="s">
        <v>5740</v>
      </c>
      <c r="E83" s="55">
        <v>1.8140935831357199E-16</v>
      </c>
      <c r="F83" s="55">
        <v>2.3331531415567899E-5</v>
      </c>
      <c r="G83" s="55">
        <v>4.9732333601019395E-13</v>
      </c>
      <c r="H83" s="55">
        <v>6.3025101690475593E-2</v>
      </c>
      <c r="I83" s="18">
        <v>0.93695156677760905</v>
      </c>
    </row>
    <row r="84" spans="1:9" x14ac:dyDescent="0.15">
      <c r="A84" s="17" t="s">
        <v>2056</v>
      </c>
      <c r="B84" s="17" t="s">
        <v>155</v>
      </c>
      <c r="C84" s="17" t="s">
        <v>5787</v>
      </c>
      <c r="D84" s="17" t="s">
        <v>5753</v>
      </c>
      <c r="E84" s="55">
        <v>1.1665146097087401E-24</v>
      </c>
      <c r="F84" s="55">
        <v>1.5002849090119E-13</v>
      </c>
      <c r="G84" s="55">
        <v>4.4354006399577002E-13</v>
      </c>
      <c r="H84" s="55">
        <v>5.6100947108202501E-2</v>
      </c>
      <c r="I84" s="18">
        <v>0.94389905289120701</v>
      </c>
    </row>
    <row r="85" spans="1:9" x14ac:dyDescent="0.15">
      <c r="A85" s="17" t="s">
        <v>2056</v>
      </c>
      <c r="B85" s="17" t="s">
        <v>155</v>
      </c>
      <c r="C85" s="17" t="s">
        <v>5787</v>
      </c>
      <c r="D85" s="17" t="s">
        <v>5755</v>
      </c>
      <c r="E85" s="55">
        <v>2.9890599355724798E-13</v>
      </c>
      <c r="F85" s="55">
        <v>3.8443080576514597E-2</v>
      </c>
      <c r="G85" s="55">
        <v>7.4726972796758996E-13</v>
      </c>
      <c r="H85" s="55">
        <v>9.5241996666339201E-2</v>
      </c>
      <c r="I85" s="18">
        <v>0.866314922756101</v>
      </c>
    </row>
    <row r="86" spans="1:9" x14ac:dyDescent="0.15">
      <c r="A86" s="17" t="s">
        <v>2056</v>
      </c>
      <c r="B86" s="17" t="s">
        <v>155</v>
      </c>
      <c r="C86" s="17" t="s">
        <v>5787</v>
      </c>
      <c r="D86" s="17" t="s">
        <v>5765</v>
      </c>
      <c r="E86" s="55">
        <v>2.4257940395738001E-15</v>
      </c>
      <c r="F86" s="55">
        <v>3.1198770762521901E-4</v>
      </c>
      <c r="G86" s="55">
        <v>4.8563291099946002E-13</v>
      </c>
      <c r="H86" s="55">
        <v>6.1520349498335E-2</v>
      </c>
      <c r="I86" s="18">
        <v>0.93816766279355102</v>
      </c>
    </row>
    <row r="87" spans="1:9" x14ac:dyDescent="0.15">
      <c r="A87" s="17" t="s">
        <v>2056</v>
      </c>
      <c r="B87" s="17" t="s">
        <v>155</v>
      </c>
      <c r="C87" s="17" t="s">
        <v>5787</v>
      </c>
      <c r="D87" s="17" t="s">
        <v>5762</v>
      </c>
      <c r="E87" s="55">
        <v>1.9494141084060999E-13</v>
      </c>
      <c r="F87" s="55">
        <v>2.50719240369119E-2</v>
      </c>
      <c r="G87" s="55">
        <v>5.3631658584246296E-13</v>
      </c>
      <c r="H87" s="55">
        <v>6.8070219112046804E-2</v>
      </c>
      <c r="I87" s="18">
        <v>0.90685785685030895</v>
      </c>
    </row>
    <row r="88" spans="1:9" ht="15" x14ac:dyDescent="0.2">
      <c r="A88"/>
      <c r="B88"/>
      <c r="C88"/>
      <c r="D88" s="52"/>
      <c r="E88"/>
      <c r="F88"/>
      <c r="G88"/>
      <c r="H88"/>
      <c r="I88"/>
    </row>
    <row r="89" spans="1:9" ht="15" x14ac:dyDescent="0.2">
      <c r="A89"/>
      <c r="B89"/>
      <c r="C89"/>
      <c r="D89" s="52"/>
      <c r="E89"/>
      <c r="F89"/>
      <c r="G89"/>
      <c r="H89"/>
      <c r="I89"/>
    </row>
    <row r="90" spans="1:9" ht="15" x14ac:dyDescent="0.2">
      <c r="A90"/>
      <c r="B90"/>
      <c r="C90"/>
      <c r="D90" s="52"/>
      <c r="E90"/>
      <c r="F90"/>
      <c r="G90"/>
      <c r="H90"/>
      <c r="I90"/>
    </row>
    <row r="91" spans="1:9" ht="15" x14ac:dyDescent="0.2">
      <c r="A91"/>
      <c r="B91"/>
      <c r="C91"/>
      <c r="D91" s="52"/>
      <c r="E91"/>
      <c r="F91"/>
      <c r="G91"/>
      <c r="H91"/>
      <c r="I91"/>
    </row>
    <row r="92" spans="1:9" ht="15" x14ac:dyDescent="0.2">
      <c r="A92"/>
      <c r="B92"/>
      <c r="C92"/>
      <c r="D92" s="52"/>
      <c r="E92"/>
      <c r="F92"/>
      <c r="G92"/>
      <c r="H92"/>
      <c r="I92"/>
    </row>
    <row r="93" spans="1:9" ht="15" x14ac:dyDescent="0.2">
      <c r="A93"/>
      <c r="B93"/>
      <c r="C93"/>
      <c r="D93" s="52"/>
      <c r="E93"/>
      <c r="F93"/>
      <c r="G93"/>
      <c r="H93"/>
      <c r="I93"/>
    </row>
    <row r="94" spans="1:9" ht="15" x14ac:dyDescent="0.2">
      <c r="A94"/>
      <c r="B94"/>
      <c r="C94"/>
      <c r="D94" s="52"/>
      <c r="E94"/>
      <c r="F94"/>
      <c r="G94"/>
      <c r="H94"/>
      <c r="I94"/>
    </row>
    <row r="95" spans="1:9" ht="15" x14ac:dyDescent="0.2">
      <c r="A95"/>
      <c r="B95"/>
      <c r="C95"/>
      <c r="D95" s="52"/>
      <c r="E95"/>
      <c r="F95"/>
      <c r="G95"/>
      <c r="H95"/>
      <c r="I95"/>
    </row>
    <row r="96" spans="1:9" ht="15" x14ac:dyDescent="0.2">
      <c r="A96"/>
      <c r="B96"/>
      <c r="C96"/>
      <c r="D96" s="52"/>
      <c r="E96"/>
      <c r="F96"/>
      <c r="G96"/>
      <c r="H96"/>
      <c r="I96"/>
    </row>
    <row r="97" spans="1:9" ht="15" x14ac:dyDescent="0.2">
      <c r="A97"/>
      <c r="B97"/>
      <c r="C97"/>
      <c r="D97" s="52"/>
      <c r="E97"/>
      <c r="F97"/>
      <c r="G97"/>
      <c r="H97"/>
      <c r="I97"/>
    </row>
    <row r="98" spans="1:9" ht="15" x14ac:dyDescent="0.2">
      <c r="A98"/>
      <c r="B98"/>
      <c r="C98"/>
      <c r="D98" s="52"/>
      <c r="E98"/>
      <c r="F98"/>
      <c r="G98"/>
      <c r="H98"/>
      <c r="I98"/>
    </row>
    <row r="99" spans="1:9" ht="15" x14ac:dyDescent="0.2">
      <c r="A99"/>
      <c r="B99"/>
      <c r="C99"/>
      <c r="D99" s="52"/>
      <c r="E99"/>
      <c r="F99"/>
      <c r="G99"/>
      <c r="H99"/>
      <c r="I99"/>
    </row>
    <row r="100" spans="1:9" ht="15" x14ac:dyDescent="0.2">
      <c r="A100"/>
      <c r="B100"/>
      <c r="C100"/>
      <c r="D100" s="52"/>
      <c r="E100"/>
      <c r="F100"/>
      <c r="G100"/>
      <c r="H100"/>
      <c r="I100"/>
    </row>
    <row r="101" spans="1:9" ht="15" x14ac:dyDescent="0.2">
      <c r="A101"/>
      <c r="B101"/>
      <c r="C101"/>
      <c r="D101" s="52"/>
      <c r="E101"/>
      <c r="F101"/>
      <c r="G101"/>
      <c r="H101"/>
      <c r="I101"/>
    </row>
    <row r="102" spans="1:9" ht="15" x14ac:dyDescent="0.2">
      <c r="A102"/>
      <c r="B102"/>
      <c r="C102"/>
      <c r="D102" s="52"/>
      <c r="E102"/>
      <c r="F102"/>
      <c r="G102"/>
      <c r="H102"/>
      <c r="I102"/>
    </row>
    <row r="103" spans="1:9" ht="15" x14ac:dyDescent="0.2">
      <c r="A103"/>
      <c r="B103"/>
      <c r="C103"/>
      <c r="D103" s="52"/>
      <c r="E103"/>
      <c r="F103"/>
      <c r="G103"/>
      <c r="H103"/>
      <c r="I103"/>
    </row>
    <row r="104" spans="1:9" ht="15" x14ac:dyDescent="0.2">
      <c r="A104"/>
      <c r="B104"/>
      <c r="C104"/>
      <c r="D104" s="52"/>
      <c r="E104"/>
      <c r="F104"/>
      <c r="G104"/>
      <c r="H104"/>
      <c r="I104"/>
    </row>
    <row r="105" spans="1:9" ht="15" x14ac:dyDescent="0.2">
      <c r="A105"/>
      <c r="B105"/>
      <c r="C105"/>
      <c r="D105" s="52"/>
      <c r="E105"/>
      <c r="F105"/>
      <c r="G105"/>
      <c r="H105"/>
      <c r="I105"/>
    </row>
    <row r="106" spans="1:9" ht="15" x14ac:dyDescent="0.2">
      <c r="A106"/>
      <c r="B106"/>
      <c r="C106"/>
      <c r="D106" s="52"/>
      <c r="E106"/>
      <c r="F106"/>
      <c r="G106"/>
      <c r="H106"/>
      <c r="I106"/>
    </row>
    <row r="107" spans="1:9" ht="15" x14ac:dyDescent="0.2">
      <c r="A107"/>
      <c r="B107"/>
      <c r="C107"/>
      <c r="D107" s="52"/>
      <c r="E107"/>
      <c r="F107"/>
      <c r="G107"/>
      <c r="H107"/>
      <c r="I107"/>
    </row>
    <row r="108" spans="1:9" ht="15" x14ac:dyDescent="0.2">
      <c r="A108"/>
      <c r="B108"/>
      <c r="C108"/>
      <c r="D108" s="52"/>
      <c r="E108"/>
      <c r="F108"/>
      <c r="G108"/>
      <c r="H108"/>
      <c r="I108"/>
    </row>
    <row r="109" spans="1:9" ht="15" x14ac:dyDescent="0.2">
      <c r="A109"/>
      <c r="B109"/>
      <c r="C109"/>
      <c r="D109" s="52"/>
      <c r="E109"/>
      <c r="F109"/>
      <c r="G109"/>
      <c r="H109"/>
      <c r="I109"/>
    </row>
    <row r="110" spans="1:9" ht="15" x14ac:dyDescent="0.2">
      <c r="A110"/>
      <c r="B110"/>
      <c r="C110"/>
      <c r="D110" s="52"/>
      <c r="E110"/>
      <c r="F110"/>
      <c r="G110"/>
      <c r="H110"/>
      <c r="I110"/>
    </row>
    <row r="111" spans="1:9" ht="15" x14ac:dyDescent="0.2">
      <c r="A111"/>
      <c r="B111"/>
      <c r="C111"/>
      <c r="D111" s="52"/>
      <c r="E111"/>
      <c r="F111"/>
      <c r="G111"/>
      <c r="H111"/>
      <c r="I111"/>
    </row>
    <row r="112" spans="1:9" ht="15" x14ac:dyDescent="0.2">
      <c r="A112"/>
      <c r="B112"/>
      <c r="C112"/>
      <c r="D112" s="52"/>
      <c r="E112"/>
      <c r="F112"/>
      <c r="G112"/>
      <c r="H112"/>
      <c r="I112"/>
    </row>
    <row r="113" spans="1:9" ht="15" x14ac:dyDescent="0.2">
      <c r="A113"/>
      <c r="B113"/>
      <c r="C113"/>
      <c r="D113" s="52"/>
      <c r="E113"/>
      <c r="F113"/>
      <c r="G113"/>
      <c r="H113"/>
      <c r="I113"/>
    </row>
    <row r="114" spans="1:9" ht="15" x14ac:dyDescent="0.2">
      <c r="A114"/>
      <c r="B114"/>
      <c r="C114"/>
      <c r="D114" s="52"/>
      <c r="E114"/>
      <c r="F114"/>
      <c r="G114"/>
      <c r="H114"/>
      <c r="I114"/>
    </row>
    <row r="115" spans="1:9" ht="15" x14ac:dyDescent="0.2">
      <c r="A115"/>
      <c r="B115"/>
      <c r="C115"/>
      <c r="D115" s="52"/>
      <c r="E115"/>
      <c r="F115"/>
      <c r="G115"/>
      <c r="H115"/>
      <c r="I115"/>
    </row>
    <row r="116" spans="1:9" ht="15" x14ac:dyDescent="0.2">
      <c r="A116"/>
      <c r="B116"/>
      <c r="C116"/>
      <c r="D116" s="52"/>
      <c r="E116"/>
      <c r="F116"/>
      <c r="G116"/>
      <c r="H116"/>
      <c r="I116"/>
    </row>
  </sheetData>
  <mergeCells count="3">
    <mergeCell ref="A1:S1"/>
    <mergeCell ref="A2:S2"/>
    <mergeCell ref="A3:S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C5E5-10AF-4747-ADB9-9E39D26A29CC}">
  <dimension ref="A1:S27"/>
  <sheetViews>
    <sheetView workbookViewId="0">
      <selection activeCell="A4" sqref="A4"/>
    </sheetView>
  </sheetViews>
  <sheetFormatPr baseColWidth="10" defaultColWidth="8.83203125" defaultRowHeight="12" x14ac:dyDescent="0.15"/>
  <cols>
    <col min="1" max="1" width="21.1640625" style="62" bestFit="1" customWidth="1"/>
    <col min="2" max="2" width="16.33203125" style="22" bestFit="1" customWidth="1"/>
    <col min="3" max="3" width="29.6640625" style="62" bestFit="1" customWidth="1"/>
    <col min="4" max="4" width="32.5" style="62" bestFit="1" customWidth="1"/>
    <col min="5" max="5" width="8.83203125" style="62" bestFit="1" customWidth="1"/>
    <col min="6" max="6" width="18.1640625" style="62" bestFit="1" customWidth="1"/>
    <col min="7" max="7" width="15" style="62" bestFit="1" customWidth="1"/>
    <col min="8" max="8" width="18.83203125" style="62" customWidth="1"/>
    <col min="9" max="9" width="17.83203125" style="62" bestFit="1" customWidth="1"/>
    <col min="10" max="10" width="16.1640625" style="62" bestFit="1" customWidth="1"/>
    <col min="11" max="11" width="8.1640625" style="62" bestFit="1" customWidth="1"/>
    <col min="12" max="16384" width="8.83203125" style="62"/>
  </cols>
  <sheetData>
    <row r="1" spans="1:19" x14ac:dyDescent="0.15">
      <c r="A1" s="103" t="s">
        <v>6127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spans="1:19" x14ac:dyDescent="0.15">
      <c r="A2" s="104" t="s">
        <v>6425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</row>
    <row r="3" spans="1:19" s="16" customFormat="1" ht="39" x14ac:dyDescent="0.15">
      <c r="A3" s="61" t="s">
        <v>5522</v>
      </c>
      <c r="B3" s="61" t="s">
        <v>5624</v>
      </c>
      <c r="C3" s="5" t="s">
        <v>5778</v>
      </c>
      <c r="D3" s="61" t="s">
        <v>5774</v>
      </c>
      <c r="E3" s="5" t="s">
        <v>158</v>
      </c>
      <c r="F3" s="5" t="s">
        <v>5523</v>
      </c>
      <c r="G3" s="61" t="s">
        <v>5524</v>
      </c>
      <c r="H3" s="85" t="s">
        <v>5771</v>
      </c>
      <c r="I3" s="85"/>
      <c r="J3" s="85"/>
      <c r="K3" s="85"/>
    </row>
    <row r="4" spans="1:19" ht="26" x14ac:dyDescent="0.15">
      <c r="A4" s="59" t="s">
        <v>5618</v>
      </c>
      <c r="B4" s="60" t="s">
        <v>6142</v>
      </c>
      <c r="C4" s="69" t="s">
        <v>6395</v>
      </c>
      <c r="D4" s="69" t="s">
        <v>6391</v>
      </c>
      <c r="E4" s="14">
        <v>1E-4</v>
      </c>
      <c r="F4" s="68">
        <v>1.8000000000000001E-4</v>
      </c>
      <c r="G4" s="59" t="s">
        <v>5619</v>
      </c>
      <c r="H4" s="107">
        <v>0.93</v>
      </c>
      <c r="I4" s="59"/>
      <c r="J4" s="59"/>
      <c r="K4" s="59"/>
    </row>
    <row r="5" spans="1:19" ht="26" x14ac:dyDescent="0.15">
      <c r="A5" s="59" t="s">
        <v>5618</v>
      </c>
      <c r="B5" s="60" t="s">
        <v>6143</v>
      </c>
      <c r="C5" s="60" t="s">
        <v>6388</v>
      </c>
      <c r="D5" s="69" t="s">
        <v>6392</v>
      </c>
      <c r="E5" s="14">
        <v>7.7999999999999999E-5</v>
      </c>
      <c r="F5" s="68">
        <v>1.8000000000000001E-4</v>
      </c>
      <c r="G5" s="59" t="s">
        <v>5620</v>
      </c>
      <c r="H5" s="107"/>
      <c r="I5" s="59"/>
      <c r="J5" s="59"/>
      <c r="K5" s="59"/>
    </row>
    <row r="6" spans="1:19" ht="26" x14ac:dyDescent="0.15">
      <c r="A6" s="59" t="s">
        <v>5618</v>
      </c>
      <c r="B6" s="60" t="s">
        <v>5772</v>
      </c>
      <c r="C6" s="60" t="s">
        <v>6389</v>
      </c>
      <c r="D6" s="69" t="s">
        <v>6393</v>
      </c>
      <c r="E6" s="14">
        <v>3.5E-4</v>
      </c>
      <c r="F6" s="68">
        <v>1.6000000000000001E-4</v>
      </c>
      <c r="G6" s="59" t="s">
        <v>5621</v>
      </c>
      <c r="H6" s="108">
        <v>0.91</v>
      </c>
      <c r="I6" s="59"/>
      <c r="J6" s="59"/>
      <c r="K6" s="59"/>
    </row>
    <row r="7" spans="1:19" ht="26" x14ac:dyDescent="0.15">
      <c r="A7" s="59" t="s">
        <v>5618</v>
      </c>
      <c r="B7" s="60" t="s">
        <v>5773</v>
      </c>
      <c r="C7" s="60" t="s">
        <v>6390</v>
      </c>
      <c r="D7" s="69" t="s">
        <v>6394</v>
      </c>
      <c r="E7" s="14">
        <v>2.4000000000000001E-5</v>
      </c>
      <c r="F7" s="68">
        <v>1.9000000000000001E-4</v>
      </c>
      <c r="G7" s="59" t="s">
        <v>5622</v>
      </c>
      <c r="H7" s="108"/>
      <c r="I7" s="59"/>
      <c r="J7" s="59"/>
      <c r="K7" s="59"/>
    </row>
    <row r="8" spans="1:19" x14ac:dyDescent="0.15">
      <c r="A8" s="59"/>
      <c r="B8" s="60"/>
      <c r="C8" s="59"/>
      <c r="D8" s="59"/>
      <c r="E8" s="59"/>
      <c r="F8" s="59"/>
      <c r="G8" s="59"/>
      <c r="H8" s="59"/>
      <c r="I8" s="59"/>
      <c r="J8" s="59"/>
      <c r="K8" s="59"/>
    </row>
    <row r="9" spans="1:19" x14ac:dyDescent="0.15">
      <c r="A9" s="59"/>
      <c r="B9" s="60"/>
      <c r="C9" s="59"/>
      <c r="D9" s="59"/>
      <c r="E9" s="59"/>
      <c r="F9" s="59"/>
      <c r="G9" s="59"/>
      <c r="H9" s="59"/>
      <c r="I9" s="59"/>
      <c r="J9" s="59"/>
      <c r="K9" s="59"/>
    </row>
    <row r="10" spans="1:19" x14ac:dyDescent="0.15">
      <c r="A10" s="59"/>
      <c r="B10" s="60"/>
      <c r="C10" s="59"/>
      <c r="D10" s="59"/>
      <c r="E10" s="59"/>
      <c r="F10" s="59"/>
      <c r="G10" s="59"/>
      <c r="H10" s="59"/>
      <c r="I10" s="59"/>
      <c r="J10" s="59"/>
      <c r="K10" s="59"/>
    </row>
    <row r="11" spans="1:19" x14ac:dyDescent="0.15">
      <c r="A11" s="59"/>
      <c r="B11" s="60"/>
      <c r="C11" s="59"/>
      <c r="D11" s="59"/>
      <c r="E11" s="59"/>
      <c r="F11" s="59"/>
      <c r="G11" s="59"/>
      <c r="H11" s="59"/>
      <c r="I11" s="59"/>
      <c r="J11" s="59"/>
      <c r="K11" s="59"/>
    </row>
    <row r="12" spans="1:19" x14ac:dyDescent="0.15">
      <c r="A12" s="59"/>
      <c r="B12" s="60"/>
      <c r="C12" s="59"/>
      <c r="D12" s="59"/>
      <c r="E12" s="59"/>
      <c r="F12" s="59"/>
      <c r="G12" s="59"/>
      <c r="H12" s="59"/>
      <c r="I12" s="59"/>
      <c r="J12" s="59"/>
      <c r="K12" s="59"/>
    </row>
    <row r="13" spans="1:19" x14ac:dyDescent="0.15">
      <c r="A13" s="59"/>
      <c r="B13" s="60"/>
      <c r="C13" s="59"/>
      <c r="D13" s="59"/>
      <c r="E13" s="59"/>
      <c r="F13" s="59"/>
      <c r="G13" s="59"/>
      <c r="H13" s="59"/>
      <c r="I13" s="59"/>
      <c r="J13" s="59"/>
      <c r="K13" s="59"/>
    </row>
    <row r="14" spans="1:19" x14ac:dyDescent="0.15">
      <c r="A14" s="59"/>
      <c r="B14" s="60"/>
      <c r="C14" s="59"/>
      <c r="D14" s="59"/>
      <c r="E14" s="59"/>
      <c r="F14" s="59"/>
      <c r="G14" s="59"/>
      <c r="H14" s="59"/>
      <c r="I14" s="59"/>
      <c r="J14" s="59"/>
      <c r="K14" s="59"/>
    </row>
    <row r="15" spans="1:19" x14ac:dyDescent="0.15">
      <c r="A15" s="59"/>
      <c r="B15" s="60"/>
      <c r="C15" s="59"/>
      <c r="D15" s="59"/>
      <c r="E15" s="59"/>
      <c r="F15" s="59"/>
      <c r="G15" s="59"/>
      <c r="H15" s="59"/>
      <c r="I15" s="59"/>
      <c r="J15" s="59"/>
      <c r="K15" s="59"/>
    </row>
    <row r="16" spans="1:19" x14ac:dyDescent="0.15">
      <c r="A16" s="59"/>
      <c r="B16" s="60"/>
      <c r="C16" s="59"/>
      <c r="D16" s="59"/>
      <c r="E16" s="59"/>
      <c r="F16" s="59"/>
      <c r="G16" s="59"/>
      <c r="H16" s="59"/>
      <c r="I16" s="59"/>
      <c r="J16" s="59"/>
      <c r="K16" s="59"/>
    </row>
    <row r="17" spans="1:11" x14ac:dyDescent="0.15">
      <c r="A17" s="59"/>
      <c r="B17" s="60"/>
      <c r="C17" s="59"/>
      <c r="D17" s="59"/>
      <c r="E17" s="59"/>
      <c r="F17" s="59"/>
      <c r="G17" s="59"/>
      <c r="H17" s="59"/>
      <c r="I17" s="59"/>
      <c r="J17" s="59"/>
      <c r="K17" s="59"/>
    </row>
    <row r="18" spans="1:11" x14ac:dyDescent="0.15">
      <c r="A18" s="59"/>
      <c r="B18" s="60"/>
      <c r="C18" s="59"/>
      <c r="D18" s="59"/>
      <c r="E18" s="59"/>
      <c r="F18" s="59"/>
      <c r="G18" s="59"/>
      <c r="H18" s="59"/>
      <c r="I18" s="59"/>
      <c r="J18" s="59"/>
      <c r="K18" s="59"/>
    </row>
    <row r="19" spans="1:11" x14ac:dyDescent="0.15">
      <c r="A19" s="59"/>
      <c r="B19" s="60"/>
      <c r="C19" s="59"/>
      <c r="D19" s="59"/>
      <c r="E19" s="59"/>
      <c r="F19" s="59"/>
      <c r="G19" s="59"/>
      <c r="H19" s="59"/>
      <c r="I19" s="59"/>
      <c r="J19" s="59"/>
      <c r="K19" s="59"/>
    </row>
    <row r="20" spans="1:11" x14ac:dyDescent="0.15">
      <c r="A20" s="59"/>
      <c r="B20" s="60"/>
      <c r="C20" s="59"/>
      <c r="D20" s="59"/>
      <c r="E20" s="59"/>
      <c r="F20" s="59"/>
      <c r="G20" s="59"/>
      <c r="H20" s="59"/>
      <c r="I20" s="59"/>
      <c r="J20" s="59"/>
      <c r="K20" s="59"/>
    </row>
    <row r="21" spans="1:11" x14ac:dyDescent="0.15">
      <c r="A21" s="59"/>
      <c r="B21" s="60"/>
      <c r="C21" s="59"/>
      <c r="D21" s="59"/>
      <c r="E21" s="59"/>
      <c r="F21" s="59"/>
      <c r="G21" s="59"/>
      <c r="H21" s="59"/>
      <c r="I21" s="59"/>
      <c r="J21" s="59"/>
      <c r="K21" s="59"/>
    </row>
    <row r="22" spans="1:11" x14ac:dyDescent="0.15">
      <c r="A22" s="59"/>
      <c r="B22" s="60"/>
      <c r="C22" s="59"/>
      <c r="D22" s="59"/>
      <c r="E22" s="59"/>
      <c r="F22" s="59"/>
      <c r="G22" s="59"/>
      <c r="H22" s="59"/>
      <c r="I22" s="59"/>
      <c r="J22" s="59"/>
      <c r="K22" s="59"/>
    </row>
    <row r="23" spans="1:11" x14ac:dyDescent="0.15">
      <c r="A23" s="59"/>
      <c r="B23" s="60"/>
      <c r="C23" s="59"/>
      <c r="D23" s="59"/>
      <c r="E23" s="59"/>
      <c r="F23" s="59"/>
      <c r="G23" s="59"/>
      <c r="H23" s="59"/>
      <c r="I23" s="59"/>
      <c r="J23" s="59"/>
      <c r="K23" s="59"/>
    </row>
    <row r="24" spans="1:11" x14ac:dyDescent="0.15">
      <c r="A24" s="59"/>
      <c r="B24" s="60"/>
      <c r="C24" s="59"/>
      <c r="D24" s="59"/>
      <c r="E24" s="59"/>
      <c r="F24" s="59"/>
      <c r="G24" s="59"/>
      <c r="H24" s="59"/>
      <c r="I24" s="59"/>
      <c r="J24" s="59"/>
      <c r="K24" s="59"/>
    </row>
    <row r="25" spans="1:11" x14ac:dyDescent="0.15">
      <c r="A25" s="59"/>
      <c r="B25" s="60"/>
      <c r="C25" s="59"/>
      <c r="D25" s="59"/>
      <c r="E25" s="59"/>
      <c r="F25" s="59"/>
      <c r="G25" s="59"/>
      <c r="H25" s="59"/>
      <c r="I25" s="59"/>
      <c r="J25" s="59"/>
      <c r="K25" s="59"/>
    </row>
    <row r="26" spans="1:11" x14ac:dyDescent="0.15">
      <c r="A26" s="59"/>
      <c r="B26" s="60"/>
      <c r="C26" s="59"/>
      <c r="D26" s="59"/>
      <c r="E26" s="59"/>
      <c r="F26" s="59"/>
      <c r="G26" s="59"/>
      <c r="H26" s="59"/>
      <c r="I26" s="59"/>
      <c r="J26" s="59"/>
      <c r="K26" s="59"/>
    </row>
    <row r="27" spans="1:11" x14ac:dyDescent="0.15">
      <c r="A27" s="59"/>
      <c r="B27" s="60"/>
      <c r="C27" s="59"/>
      <c r="D27" s="59"/>
      <c r="E27" s="59"/>
      <c r="F27" s="59"/>
      <c r="G27" s="59"/>
      <c r="H27" s="59"/>
      <c r="I27" s="59"/>
      <c r="J27" s="59"/>
      <c r="K27" s="59"/>
    </row>
  </sheetData>
  <mergeCells count="4">
    <mergeCell ref="A1:S1"/>
    <mergeCell ref="A2:S2"/>
    <mergeCell ref="H4:H5"/>
    <mergeCell ref="H6: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5124-3F2A-4BEB-A006-3B17C4B0015A}">
  <dimension ref="A1:T21"/>
  <sheetViews>
    <sheetView workbookViewId="0">
      <selection sqref="A1:T1"/>
    </sheetView>
  </sheetViews>
  <sheetFormatPr baseColWidth="10" defaultColWidth="8.83203125" defaultRowHeight="15" x14ac:dyDescent="0.2"/>
  <cols>
    <col min="1" max="1" width="13.1640625" bestFit="1" customWidth="1"/>
    <col min="2" max="2" width="43.33203125" bestFit="1" customWidth="1"/>
    <col min="3" max="3" width="24.33203125" bestFit="1" customWidth="1"/>
    <col min="4" max="4" width="6.83203125" bestFit="1" customWidth="1"/>
    <col min="5" max="5" width="13" bestFit="1" customWidth="1"/>
    <col min="6" max="6" width="14.5" bestFit="1" customWidth="1"/>
    <col min="7" max="7" width="16" bestFit="1" customWidth="1"/>
  </cols>
  <sheetData>
    <row r="1" spans="1:20" s="43" customFormat="1" ht="12" x14ac:dyDescent="0.15">
      <c r="A1" s="103" t="s">
        <v>6427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s="43" customFormat="1" ht="12" x14ac:dyDescent="0.15">
      <c r="A2" s="109" t="s">
        <v>6426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39" x14ac:dyDescent="0.2">
      <c r="A3" s="5" t="s">
        <v>159</v>
      </c>
      <c r="B3" s="5" t="s">
        <v>5843</v>
      </c>
      <c r="C3" s="5" t="s">
        <v>5890</v>
      </c>
      <c r="D3" s="5" t="s">
        <v>158</v>
      </c>
      <c r="E3" s="5" t="s">
        <v>5523</v>
      </c>
      <c r="F3" s="61" t="s">
        <v>6230</v>
      </c>
      <c r="G3" s="61" t="s">
        <v>6231</v>
      </c>
    </row>
    <row r="4" spans="1:20" ht="26" x14ac:dyDescent="0.2">
      <c r="A4" s="13" t="s">
        <v>5667</v>
      </c>
      <c r="B4" s="59" t="s">
        <v>5548</v>
      </c>
      <c r="C4" s="60" t="s">
        <v>6232</v>
      </c>
      <c r="D4" s="14">
        <v>7.5000000000000002E-6</v>
      </c>
      <c r="E4" s="68">
        <v>4.7860000000000003E-3</v>
      </c>
      <c r="F4" s="59" t="s">
        <v>5891</v>
      </c>
      <c r="G4" s="59" t="s">
        <v>5892</v>
      </c>
    </row>
    <row r="5" spans="1:20" ht="26" x14ac:dyDescent="0.2">
      <c r="A5" s="13" t="s">
        <v>5640</v>
      </c>
      <c r="B5" s="59" t="s">
        <v>5521</v>
      </c>
      <c r="C5" s="60" t="s">
        <v>6233</v>
      </c>
      <c r="D5" s="14">
        <v>6.8999999999999997E-5</v>
      </c>
      <c r="E5" s="68">
        <v>1.8000000000000001E-4</v>
      </c>
      <c r="F5" s="59" t="s">
        <v>5893</v>
      </c>
      <c r="G5" s="59" t="s">
        <v>5894</v>
      </c>
    </row>
    <row r="6" spans="1:20" ht="26" x14ac:dyDescent="0.2">
      <c r="A6" s="13" t="s">
        <v>154</v>
      </c>
      <c r="B6" s="59" t="s">
        <v>5521</v>
      </c>
      <c r="C6" s="60" t="s">
        <v>6234</v>
      </c>
      <c r="D6" s="14">
        <v>5.8999999999999998E-5</v>
      </c>
      <c r="E6" s="68">
        <v>3.5799999999999997E-4</v>
      </c>
      <c r="F6" s="59" t="s">
        <v>5895</v>
      </c>
      <c r="G6" s="59" t="s">
        <v>5896</v>
      </c>
    </row>
    <row r="7" spans="1:20" ht="26" x14ac:dyDescent="0.2">
      <c r="A7" s="13" t="s">
        <v>5669</v>
      </c>
      <c r="B7" s="59" t="s">
        <v>5521</v>
      </c>
      <c r="C7" s="60" t="s">
        <v>6235</v>
      </c>
      <c r="D7" s="14">
        <v>1.2E-5</v>
      </c>
      <c r="E7" s="68">
        <v>1.0529999999999999E-3</v>
      </c>
      <c r="F7" s="59" t="s">
        <v>5897</v>
      </c>
      <c r="G7" s="59" t="s">
        <v>5898</v>
      </c>
    </row>
    <row r="8" spans="1:20" ht="26" x14ac:dyDescent="0.2">
      <c r="A8" s="13" t="s">
        <v>155</v>
      </c>
      <c r="B8" s="59" t="s">
        <v>5521</v>
      </c>
      <c r="C8" s="60" t="s">
        <v>6236</v>
      </c>
      <c r="D8" s="14">
        <v>6.8000000000000001E-6</v>
      </c>
      <c r="E8" s="68">
        <v>2.2000000000000001E-4</v>
      </c>
      <c r="F8" s="59" t="s">
        <v>5899</v>
      </c>
      <c r="G8" s="59" t="s">
        <v>5900</v>
      </c>
    </row>
    <row r="9" spans="1:20" ht="26" x14ac:dyDescent="0.2">
      <c r="A9" s="13" t="s">
        <v>5662</v>
      </c>
      <c r="B9" s="59" t="s">
        <v>5548</v>
      </c>
      <c r="C9" s="60" t="s">
        <v>6237</v>
      </c>
      <c r="D9" s="14">
        <v>1.4E-5</v>
      </c>
      <c r="E9" s="68">
        <v>9.5899999999999996E-3</v>
      </c>
      <c r="F9" s="59" t="s">
        <v>5901</v>
      </c>
      <c r="G9" s="59" t="s">
        <v>5902</v>
      </c>
    </row>
    <row r="10" spans="1:20" ht="26" x14ac:dyDescent="0.2">
      <c r="A10" s="13" t="s">
        <v>5665</v>
      </c>
      <c r="B10" s="59" t="s">
        <v>5551</v>
      </c>
      <c r="C10" s="60" t="s">
        <v>6238</v>
      </c>
      <c r="D10" s="14">
        <v>8.3999999999999992E-6</v>
      </c>
      <c r="E10" s="68">
        <v>1.1526E-2</v>
      </c>
      <c r="F10" s="59" t="s">
        <v>5903</v>
      </c>
      <c r="G10" s="59" t="s">
        <v>5904</v>
      </c>
    </row>
    <row r="11" spans="1:20" ht="26" x14ac:dyDescent="0.2">
      <c r="A11" s="13" t="s">
        <v>5651</v>
      </c>
      <c r="B11" s="59" t="s">
        <v>5521</v>
      </c>
      <c r="C11" s="60" t="s">
        <v>6239</v>
      </c>
      <c r="D11" s="14">
        <v>1.3E-6</v>
      </c>
      <c r="E11" s="68">
        <v>2.3900000000000001E-4</v>
      </c>
      <c r="F11" s="59" t="s">
        <v>5905</v>
      </c>
      <c r="G11" s="59" t="s">
        <v>5906</v>
      </c>
    </row>
    <row r="12" spans="1:20" ht="26" x14ac:dyDescent="0.2">
      <c r="A12" s="13" t="s">
        <v>156</v>
      </c>
      <c r="B12" s="59" t="s">
        <v>5549</v>
      </c>
      <c r="C12" s="60" t="s">
        <v>6240</v>
      </c>
      <c r="D12" s="14">
        <v>8.8999999999999995E-7</v>
      </c>
      <c r="E12" s="68">
        <v>4.8399999999999997E-3</v>
      </c>
      <c r="F12" s="59" t="s">
        <v>5907</v>
      </c>
      <c r="G12" s="59" t="s">
        <v>5908</v>
      </c>
    </row>
    <row r="13" spans="1:20" ht="26" x14ac:dyDescent="0.2">
      <c r="A13" s="13" t="s">
        <v>6171</v>
      </c>
      <c r="B13" s="59" t="s">
        <v>5521</v>
      </c>
      <c r="C13" s="60" t="s">
        <v>6241</v>
      </c>
      <c r="D13" s="14">
        <v>2.5999999999999998E-5</v>
      </c>
      <c r="E13" s="68">
        <v>1.237E-3</v>
      </c>
      <c r="F13" s="59" t="s">
        <v>6242</v>
      </c>
      <c r="G13" s="59" t="s">
        <v>6243</v>
      </c>
    </row>
    <row r="14" spans="1:20" ht="26" x14ac:dyDescent="0.2">
      <c r="A14" s="13" t="s">
        <v>5671</v>
      </c>
      <c r="B14" s="59" t="s">
        <v>5521</v>
      </c>
      <c r="C14" s="60" t="s">
        <v>6244</v>
      </c>
      <c r="D14" s="14">
        <v>3.3000000000000002E-6</v>
      </c>
      <c r="E14" s="68">
        <v>3.28E-4</v>
      </c>
      <c r="F14" s="59" t="s">
        <v>5909</v>
      </c>
      <c r="G14" s="59" t="s">
        <v>5910</v>
      </c>
    </row>
    <row r="15" spans="1:20" ht="26" x14ac:dyDescent="0.2">
      <c r="A15" s="13" t="s">
        <v>6181</v>
      </c>
      <c r="B15" s="59" t="s">
        <v>5548</v>
      </c>
      <c r="C15" s="60" t="s">
        <v>6245</v>
      </c>
      <c r="D15" s="14">
        <v>1.5999999999999999E-5</v>
      </c>
      <c r="E15" s="68">
        <v>1.1672E-2</v>
      </c>
      <c r="F15" s="59" t="s">
        <v>6246</v>
      </c>
      <c r="G15" s="59" t="s">
        <v>6247</v>
      </c>
    </row>
    <row r="16" spans="1:20" ht="26" x14ac:dyDescent="0.2">
      <c r="A16" s="13" t="s">
        <v>152</v>
      </c>
      <c r="B16" s="59" t="s">
        <v>5548</v>
      </c>
      <c r="C16" s="60" t="s">
        <v>6248</v>
      </c>
      <c r="D16" s="14">
        <v>5.0999999999999997E-30</v>
      </c>
      <c r="E16" s="68">
        <v>1.732E-3</v>
      </c>
      <c r="F16" s="59" t="s">
        <v>5911</v>
      </c>
      <c r="G16" s="59" t="s">
        <v>5912</v>
      </c>
    </row>
    <row r="17" spans="1:7" ht="26" x14ac:dyDescent="0.2">
      <c r="A17" s="13" t="s">
        <v>5657</v>
      </c>
      <c r="B17" s="59" t="s">
        <v>5548</v>
      </c>
      <c r="C17" s="60" t="s">
        <v>6249</v>
      </c>
      <c r="D17" s="14">
        <v>3.0999999999999999E-3</v>
      </c>
      <c r="E17" s="68">
        <v>5.9059999999999998E-3</v>
      </c>
      <c r="F17" s="59" t="s">
        <v>5913</v>
      </c>
      <c r="G17" s="59" t="s">
        <v>5914</v>
      </c>
    </row>
    <row r="18" spans="1:7" ht="26" x14ac:dyDescent="0.2">
      <c r="A18" s="13" t="s">
        <v>153</v>
      </c>
      <c r="B18" s="59" t="s">
        <v>5551</v>
      </c>
      <c r="C18" s="60" t="s">
        <v>6250</v>
      </c>
      <c r="D18" s="14">
        <v>6.7000000000000002E-5</v>
      </c>
      <c r="E18" s="68">
        <v>1.7218000000000001E-2</v>
      </c>
      <c r="F18" s="59" t="s">
        <v>5915</v>
      </c>
      <c r="G18" s="59" t="s">
        <v>5916</v>
      </c>
    </row>
    <row r="19" spans="1:7" ht="26" x14ac:dyDescent="0.2">
      <c r="A19" s="13" t="s">
        <v>157</v>
      </c>
      <c r="B19" s="59" t="s">
        <v>5551</v>
      </c>
      <c r="C19" s="60" t="s">
        <v>6251</v>
      </c>
      <c r="D19" s="14">
        <v>1.5E-10</v>
      </c>
      <c r="E19" s="68">
        <v>6.8050000000000003E-3</v>
      </c>
      <c r="F19" s="59" t="s">
        <v>5917</v>
      </c>
      <c r="G19" s="59" t="s">
        <v>5918</v>
      </c>
    </row>
    <row r="20" spans="1:7" ht="26" x14ac:dyDescent="0.2">
      <c r="A20" s="60" t="s">
        <v>6252</v>
      </c>
      <c r="B20" s="59" t="s">
        <v>5919</v>
      </c>
      <c r="C20" s="60" t="s">
        <v>6253</v>
      </c>
      <c r="D20" s="14">
        <v>7.4000000000000003E-3</v>
      </c>
      <c r="E20" s="68">
        <v>1.341E-3</v>
      </c>
      <c r="F20" s="59" t="s">
        <v>5920</v>
      </c>
      <c r="G20" s="59" t="s">
        <v>5921</v>
      </c>
    </row>
    <row r="21" spans="1:7" ht="26" x14ac:dyDescent="0.2">
      <c r="A21" s="60" t="s">
        <v>6254</v>
      </c>
      <c r="B21" s="59" t="s">
        <v>5922</v>
      </c>
      <c r="C21" s="60" t="s">
        <v>6255</v>
      </c>
      <c r="D21" s="14">
        <v>2.6000000000000001E-6</v>
      </c>
      <c r="E21" s="68">
        <v>1.6559999999999999E-3</v>
      </c>
      <c r="F21" s="59" t="s">
        <v>5923</v>
      </c>
      <c r="G21" s="59" t="s">
        <v>5924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1457-FDD1-43E7-AC56-3AE30942E06F}">
  <dimension ref="A1:V6"/>
  <sheetViews>
    <sheetView workbookViewId="0">
      <selection sqref="A1:V1"/>
    </sheetView>
  </sheetViews>
  <sheetFormatPr baseColWidth="10" defaultColWidth="8.83203125" defaultRowHeight="15" x14ac:dyDescent="0.2"/>
  <cols>
    <col min="1" max="1" width="45.5" bestFit="1" customWidth="1"/>
    <col min="2" max="2" width="45.5" customWidth="1"/>
    <col min="3" max="3" width="23" customWidth="1"/>
    <col min="4" max="4" width="15.6640625" bestFit="1" customWidth="1"/>
    <col min="5" max="5" width="16.33203125" customWidth="1"/>
    <col min="6" max="6" width="15.83203125" customWidth="1"/>
    <col min="7" max="7" width="15.1640625" customWidth="1"/>
    <col min="8" max="8" width="19.1640625" bestFit="1" customWidth="1"/>
    <col min="9" max="9" width="14.83203125" bestFit="1" customWidth="1"/>
    <col min="10" max="10" width="7.83203125" bestFit="1" customWidth="1"/>
    <col min="11" max="11" width="9" bestFit="1" customWidth="1"/>
    <col min="12" max="12" width="9.5" bestFit="1" customWidth="1"/>
    <col min="13" max="13" width="10.83203125" bestFit="1" customWidth="1"/>
    <col min="14" max="14" width="11.83203125" bestFit="1" customWidth="1"/>
    <col min="15" max="15" width="10.5" bestFit="1" customWidth="1"/>
    <col min="16" max="16" width="9.1640625" bestFit="1" customWidth="1"/>
    <col min="17" max="17" width="9.5" bestFit="1" customWidth="1"/>
    <col min="18" max="18" width="8.83203125" bestFit="1" customWidth="1"/>
    <col min="19" max="19" width="12.83203125" bestFit="1" customWidth="1"/>
    <col min="20" max="20" width="11.5" bestFit="1" customWidth="1"/>
    <col min="21" max="21" width="11.83203125" bestFit="1" customWidth="1"/>
    <col min="22" max="22" width="11.1640625" bestFit="1" customWidth="1"/>
  </cols>
  <sheetData>
    <row r="1" spans="1:22" x14ac:dyDescent="0.2">
      <c r="A1" s="110" t="s">
        <v>6136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x14ac:dyDescent="0.2">
      <c r="A2" s="109" t="s">
        <v>5781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23"/>
    </row>
    <row r="3" spans="1:22" ht="39" x14ac:dyDescent="0.2">
      <c r="A3" s="5" t="s">
        <v>5522</v>
      </c>
      <c r="B3" s="5" t="s">
        <v>5779</v>
      </c>
      <c r="C3" s="4" t="s">
        <v>5523</v>
      </c>
      <c r="D3" s="5" t="s">
        <v>5726</v>
      </c>
      <c r="E3" s="4" t="s">
        <v>158</v>
      </c>
      <c r="F3" s="4" t="s">
        <v>5729</v>
      </c>
      <c r="G3" s="4" t="s">
        <v>5730</v>
      </c>
    </row>
    <row r="4" spans="1:22" ht="39" x14ac:dyDescent="0.2">
      <c r="A4" s="8" t="s">
        <v>5618</v>
      </c>
      <c r="B4" s="38" t="s">
        <v>5786</v>
      </c>
      <c r="C4" s="14">
        <v>1.6996700000000001E-4</v>
      </c>
      <c r="D4" s="24" t="s">
        <v>5725</v>
      </c>
      <c r="E4" s="14">
        <v>3.8589499999999999E-3</v>
      </c>
      <c r="F4" s="10" t="s">
        <v>5727</v>
      </c>
      <c r="G4" s="10" t="s">
        <v>5728</v>
      </c>
    </row>
    <row r="6" spans="1:22" x14ac:dyDescent="0.2">
      <c r="C6" s="8"/>
    </row>
  </sheetData>
  <mergeCells count="2">
    <mergeCell ref="A1:V1"/>
    <mergeCell ref="A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0FE2-F54B-41AC-8181-B7AC2D555C7F}">
  <dimension ref="A1:H50"/>
  <sheetViews>
    <sheetView workbookViewId="0">
      <selection sqref="A1:G1"/>
    </sheetView>
  </sheetViews>
  <sheetFormatPr baseColWidth="10" defaultColWidth="8.83203125" defaultRowHeight="12" x14ac:dyDescent="0.15"/>
  <cols>
    <col min="1" max="1" width="29.1640625" style="1" bestFit="1" customWidth="1"/>
    <col min="2" max="2" width="8.1640625" style="1" bestFit="1" customWidth="1"/>
    <col min="3" max="3" width="29.1640625" style="1" bestFit="1" customWidth="1"/>
    <col min="4" max="4" width="19.5" style="1" bestFit="1" customWidth="1"/>
    <col min="5" max="5" width="19.5" style="1" customWidth="1"/>
    <col min="6" max="6" width="17.83203125" style="1" bestFit="1" customWidth="1"/>
    <col min="7" max="7" width="65.83203125" style="1" customWidth="1"/>
    <col min="8" max="8" width="38.83203125" style="1" bestFit="1" customWidth="1"/>
    <col min="9" max="16384" width="8.83203125" style="1"/>
  </cols>
  <sheetData>
    <row r="1" spans="1:8" x14ac:dyDescent="0.15">
      <c r="A1" s="111" t="s">
        <v>6137</v>
      </c>
      <c r="B1" s="111"/>
      <c r="C1" s="111"/>
      <c r="D1" s="111"/>
      <c r="E1" s="111"/>
      <c r="F1" s="111"/>
      <c r="G1" s="111"/>
    </row>
    <row r="2" spans="1:8" x14ac:dyDescent="0.15">
      <c r="A2" s="109" t="s">
        <v>6119</v>
      </c>
      <c r="B2" s="109"/>
      <c r="C2" s="109"/>
      <c r="D2" s="109"/>
      <c r="E2" s="109"/>
      <c r="F2" s="109"/>
      <c r="G2" s="109"/>
    </row>
    <row r="3" spans="1:8" x14ac:dyDescent="0.15">
      <c r="A3" s="109" t="s">
        <v>5788</v>
      </c>
      <c r="B3" s="109"/>
      <c r="C3" s="109"/>
      <c r="D3" s="109"/>
      <c r="E3" s="109"/>
      <c r="F3" s="109"/>
      <c r="G3" s="109"/>
    </row>
    <row r="4" spans="1:8" ht="13" x14ac:dyDescent="0.15">
      <c r="A4" s="2" t="s">
        <v>5625</v>
      </c>
      <c r="B4" s="2" t="s">
        <v>0</v>
      </c>
      <c r="C4" s="2" t="s">
        <v>9</v>
      </c>
      <c r="D4" s="2" t="s">
        <v>10</v>
      </c>
      <c r="E4" s="2" t="s">
        <v>5615</v>
      </c>
      <c r="F4" s="2" t="s">
        <v>11</v>
      </c>
      <c r="G4" s="2" t="s">
        <v>12</v>
      </c>
      <c r="H4" s="2" t="s">
        <v>5600</v>
      </c>
    </row>
    <row r="5" spans="1:8" x14ac:dyDescent="0.15">
      <c r="A5" s="10" t="s">
        <v>23</v>
      </c>
      <c r="B5" s="14">
        <v>2.3300000000000001E-6</v>
      </c>
      <c r="C5" s="10" t="s">
        <v>24</v>
      </c>
      <c r="D5" s="10" t="s">
        <v>25</v>
      </c>
      <c r="E5" s="10" t="s">
        <v>5617</v>
      </c>
      <c r="F5" s="10" t="s">
        <v>4</v>
      </c>
      <c r="G5" s="10" t="s">
        <v>4</v>
      </c>
      <c r="H5" s="10" t="s">
        <v>16</v>
      </c>
    </row>
    <row r="6" spans="1:8" x14ac:dyDescent="0.15">
      <c r="A6" s="10" t="s">
        <v>13</v>
      </c>
      <c r="B6" s="14">
        <v>1.17E-6</v>
      </c>
      <c r="C6" s="10" t="s">
        <v>14</v>
      </c>
      <c r="D6" s="10" t="s">
        <v>15</v>
      </c>
      <c r="E6" s="10" t="s">
        <v>5617</v>
      </c>
      <c r="F6" s="10" t="s">
        <v>4</v>
      </c>
      <c r="G6" s="10" t="s">
        <v>4</v>
      </c>
      <c r="H6" s="10" t="s">
        <v>16</v>
      </c>
    </row>
    <row r="7" spans="1:8" x14ac:dyDescent="0.15">
      <c r="A7" s="10" t="s">
        <v>45</v>
      </c>
      <c r="B7" s="14">
        <v>2.3300000000000001E-6</v>
      </c>
      <c r="C7" s="10" t="s">
        <v>46</v>
      </c>
      <c r="D7" s="10" t="s">
        <v>47</v>
      </c>
      <c r="E7" s="10" t="s">
        <v>5617</v>
      </c>
      <c r="F7" s="10" t="s">
        <v>4</v>
      </c>
      <c r="G7" s="10" t="s">
        <v>4</v>
      </c>
      <c r="H7" s="10" t="s">
        <v>16</v>
      </c>
    </row>
    <row r="8" spans="1:8" x14ac:dyDescent="0.15">
      <c r="A8" s="10" t="s">
        <v>140</v>
      </c>
      <c r="B8" s="14">
        <v>7.6000000000000001E-6</v>
      </c>
      <c r="C8" s="10" t="s">
        <v>141</v>
      </c>
      <c r="D8" s="10" t="s">
        <v>142</v>
      </c>
      <c r="E8" s="10" t="s">
        <v>5617</v>
      </c>
      <c r="F8" s="10" t="s">
        <v>4</v>
      </c>
      <c r="G8" s="10" t="s">
        <v>4</v>
      </c>
      <c r="H8" s="10" t="s">
        <v>16</v>
      </c>
    </row>
    <row r="9" spans="1:8" x14ac:dyDescent="0.15">
      <c r="A9" s="10" t="s">
        <v>101</v>
      </c>
      <c r="B9" s="14">
        <v>1.17E-6</v>
      </c>
      <c r="C9" s="10" t="s">
        <v>102</v>
      </c>
      <c r="D9" s="10" t="s">
        <v>103</v>
      </c>
      <c r="E9" s="10" t="s">
        <v>5617</v>
      </c>
      <c r="F9" s="10" t="s">
        <v>4</v>
      </c>
      <c r="G9" s="10" t="s">
        <v>4</v>
      </c>
      <c r="H9" s="10" t="s">
        <v>16</v>
      </c>
    </row>
    <row r="10" spans="1:8" x14ac:dyDescent="0.15">
      <c r="A10" s="10" t="s">
        <v>56</v>
      </c>
      <c r="B10" s="14">
        <v>1.17E-6</v>
      </c>
      <c r="C10" s="10" t="s">
        <v>57</v>
      </c>
      <c r="D10" s="10" t="s">
        <v>58</v>
      </c>
      <c r="E10" s="10" t="s">
        <v>5617</v>
      </c>
      <c r="F10" s="10" t="s">
        <v>4</v>
      </c>
      <c r="G10" s="10" t="s">
        <v>4</v>
      </c>
      <c r="H10" s="10" t="s">
        <v>16</v>
      </c>
    </row>
    <row r="11" spans="1:8" x14ac:dyDescent="0.15">
      <c r="A11" s="10" t="s">
        <v>83</v>
      </c>
      <c r="B11" s="14">
        <v>1.2799999999999999E-5</v>
      </c>
      <c r="C11" s="10" t="s">
        <v>84</v>
      </c>
      <c r="D11" s="10" t="s">
        <v>85</v>
      </c>
      <c r="E11" s="10" t="s">
        <v>5617</v>
      </c>
      <c r="F11" s="10" t="s">
        <v>4</v>
      </c>
      <c r="G11" s="10" t="s">
        <v>4</v>
      </c>
      <c r="H11" s="10" t="s">
        <v>16</v>
      </c>
    </row>
    <row r="12" spans="1:8" x14ac:dyDescent="0.15">
      <c r="A12" s="10" t="s">
        <v>134</v>
      </c>
      <c r="B12" s="14">
        <v>5.3699999999999997E-5</v>
      </c>
      <c r="C12" s="10" t="s">
        <v>135</v>
      </c>
      <c r="D12" s="10" t="s">
        <v>136</v>
      </c>
      <c r="E12" s="10" t="s">
        <v>5617</v>
      </c>
      <c r="F12" s="10" t="s">
        <v>4</v>
      </c>
      <c r="G12" s="10" t="s">
        <v>4</v>
      </c>
      <c r="H12" s="10" t="s">
        <v>16</v>
      </c>
    </row>
    <row r="13" spans="1:8" x14ac:dyDescent="0.15">
      <c r="A13" s="10" t="s">
        <v>125</v>
      </c>
      <c r="B13" s="14">
        <v>1.8199999999999999E-5</v>
      </c>
      <c r="C13" s="10" t="s">
        <v>126</v>
      </c>
      <c r="D13" s="10" t="s">
        <v>127</v>
      </c>
      <c r="E13" s="10" t="s">
        <v>5617</v>
      </c>
      <c r="F13" s="10" t="s">
        <v>4</v>
      </c>
      <c r="G13" s="10" t="s">
        <v>4</v>
      </c>
      <c r="H13" s="10" t="s">
        <v>16</v>
      </c>
    </row>
    <row r="14" spans="1:8" x14ac:dyDescent="0.15">
      <c r="A14" s="10" t="s">
        <v>89</v>
      </c>
      <c r="B14" s="14">
        <v>5.8300000000000001E-6</v>
      </c>
      <c r="C14" s="10" t="s">
        <v>90</v>
      </c>
      <c r="D14" s="10" t="s">
        <v>91</v>
      </c>
      <c r="E14" s="10" t="s">
        <v>5617</v>
      </c>
      <c r="F14" s="10" t="s">
        <v>4</v>
      </c>
      <c r="G14" s="10" t="s">
        <v>4</v>
      </c>
      <c r="H14" s="10" t="s">
        <v>16</v>
      </c>
    </row>
    <row r="15" spans="1:8" x14ac:dyDescent="0.15">
      <c r="A15" s="10" t="s">
        <v>137</v>
      </c>
      <c r="B15" s="14">
        <v>1.3900000000000001E-5</v>
      </c>
      <c r="C15" s="10" t="s">
        <v>138</v>
      </c>
      <c r="D15" s="10" t="s">
        <v>139</v>
      </c>
      <c r="E15" s="10" t="s">
        <v>5617</v>
      </c>
      <c r="F15" s="10" t="s">
        <v>4</v>
      </c>
      <c r="G15" s="10" t="s">
        <v>4</v>
      </c>
      <c r="H15" s="10" t="s">
        <v>16</v>
      </c>
    </row>
    <row r="16" spans="1:8" x14ac:dyDescent="0.15">
      <c r="A16" s="10" t="s">
        <v>42</v>
      </c>
      <c r="B16" s="14">
        <v>1.04E-5</v>
      </c>
      <c r="C16" s="10" t="s">
        <v>43</v>
      </c>
      <c r="D16" s="10" t="s">
        <v>44</v>
      </c>
      <c r="E16" s="10" t="s">
        <v>5617</v>
      </c>
      <c r="F16" s="10" t="s">
        <v>4</v>
      </c>
      <c r="G16" s="10" t="s">
        <v>4</v>
      </c>
      <c r="H16" s="10" t="s">
        <v>16</v>
      </c>
    </row>
    <row r="17" spans="1:8" x14ac:dyDescent="0.15">
      <c r="A17" s="10" t="s">
        <v>50</v>
      </c>
      <c r="B17" s="14">
        <v>1.17E-6</v>
      </c>
      <c r="C17" s="10" t="s">
        <v>51</v>
      </c>
      <c r="D17" s="10" t="s">
        <v>52</v>
      </c>
      <c r="E17" s="10" t="s">
        <v>5617</v>
      </c>
      <c r="F17" s="10" t="s">
        <v>4</v>
      </c>
      <c r="G17" s="10" t="s">
        <v>4</v>
      </c>
      <c r="H17" s="10" t="s">
        <v>16</v>
      </c>
    </row>
    <row r="18" spans="1:8" x14ac:dyDescent="0.15">
      <c r="A18" s="10" t="s">
        <v>110</v>
      </c>
      <c r="B18" s="14">
        <v>9.0399999999999998E-6</v>
      </c>
      <c r="C18" s="10" t="s">
        <v>111</v>
      </c>
      <c r="D18" s="10" t="s">
        <v>112</v>
      </c>
      <c r="E18" s="10" t="s">
        <v>5617</v>
      </c>
      <c r="F18" s="10" t="s">
        <v>4</v>
      </c>
      <c r="G18" s="10" t="s">
        <v>4</v>
      </c>
      <c r="H18" s="10" t="s">
        <v>16</v>
      </c>
    </row>
    <row r="19" spans="1:8" x14ac:dyDescent="0.15">
      <c r="A19" s="10" t="s">
        <v>113</v>
      </c>
      <c r="B19" s="14">
        <v>1.17E-6</v>
      </c>
      <c r="C19" s="10" t="s">
        <v>114</v>
      </c>
      <c r="D19" s="10" t="s">
        <v>115</v>
      </c>
      <c r="E19" s="10" t="s">
        <v>5617</v>
      </c>
      <c r="F19" s="10" t="s">
        <v>4</v>
      </c>
      <c r="G19" s="10" t="s">
        <v>4</v>
      </c>
      <c r="H19" s="10" t="s">
        <v>16</v>
      </c>
    </row>
    <row r="20" spans="1:8" x14ac:dyDescent="0.15">
      <c r="A20" s="10" t="s">
        <v>98</v>
      </c>
      <c r="B20" s="14">
        <v>1.17E-6</v>
      </c>
      <c r="C20" s="10" t="s">
        <v>99</v>
      </c>
      <c r="D20" s="10" t="s">
        <v>100</v>
      </c>
      <c r="E20" s="10" t="s">
        <v>5617</v>
      </c>
      <c r="F20" s="10" t="s">
        <v>4</v>
      </c>
      <c r="G20" s="10" t="s">
        <v>4</v>
      </c>
      <c r="H20" s="10" t="s">
        <v>16</v>
      </c>
    </row>
    <row r="21" spans="1:8" x14ac:dyDescent="0.15">
      <c r="A21" s="10" t="s">
        <v>65</v>
      </c>
      <c r="B21" s="14">
        <v>3.4999999999999999E-6</v>
      </c>
      <c r="C21" s="10" t="s">
        <v>66</v>
      </c>
      <c r="D21" s="10" t="s">
        <v>67</v>
      </c>
      <c r="E21" s="10" t="s">
        <v>5617</v>
      </c>
      <c r="F21" s="10" t="s">
        <v>4</v>
      </c>
      <c r="G21" s="10" t="s">
        <v>4</v>
      </c>
      <c r="H21" s="10" t="s">
        <v>16</v>
      </c>
    </row>
    <row r="22" spans="1:8" x14ac:dyDescent="0.15">
      <c r="A22" s="10" t="s">
        <v>20</v>
      </c>
      <c r="B22" s="14">
        <v>2.0699999999999998E-5</v>
      </c>
      <c r="C22" s="10" t="s">
        <v>21</v>
      </c>
      <c r="D22" s="10" t="s">
        <v>22</v>
      </c>
      <c r="E22" s="10" t="s">
        <v>5617</v>
      </c>
      <c r="F22" s="10" t="s">
        <v>4</v>
      </c>
      <c r="G22" s="10" t="s">
        <v>4</v>
      </c>
      <c r="H22" s="10" t="s">
        <v>16</v>
      </c>
    </row>
    <row r="23" spans="1:8" x14ac:dyDescent="0.15">
      <c r="A23" s="10" t="s">
        <v>86</v>
      </c>
      <c r="B23" s="14">
        <v>5.0799999999999996E-6</v>
      </c>
      <c r="C23" s="10" t="s">
        <v>87</v>
      </c>
      <c r="D23" s="10" t="s">
        <v>88</v>
      </c>
      <c r="E23" s="10" t="s">
        <v>5617</v>
      </c>
      <c r="F23" s="10" t="s">
        <v>4</v>
      </c>
      <c r="G23" s="10" t="s">
        <v>4</v>
      </c>
      <c r="H23" s="10" t="s">
        <v>16</v>
      </c>
    </row>
    <row r="24" spans="1:8" x14ac:dyDescent="0.15">
      <c r="A24" s="10" t="s">
        <v>119</v>
      </c>
      <c r="B24" s="14">
        <v>7.2999999999999999E-5</v>
      </c>
      <c r="C24" s="10" t="s">
        <v>120</v>
      </c>
      <c r="D24" s="10" t="s">
        <v>121</v>
      </c>
      <c r="E24" s="10" t="s">
        <v>5617</v>
      </c>
      <c r="F24" s="10" t="s">
        <v>4</v>
      </c>
      <c r="G24" s="10" t="s">
        <v>4</v>
      </c>
      <c r="H24" s="10" t="s">
        <v>16</v>
      </c>
    </row>
    <row r="25" spans="1:8" x14ac:dyDescent="0.15">
      <c r="A25" s="10" t="s">
        <v>122</v>
      </c>
      <c r="B25" s="14">
        <v>1.8099999999999999E-5</v>
      </c>
      <c r="C25" s="10" t="s">
        <v>123</v>
      </c>
      <c r="D25" s="10" t="s">
        <v>124</v>
      </c>
      <c r="E25" s="10" t="s">
        <v>5617</v>
      </c>
      <c r="F25" s="10" t="s">
        <v>4</v>
      </c>
      <c r="G25" s="10" t="s">
        <v>4</v>
      </c>
      <c r="H25" s="10" t="s">
        <v>16</v>
      </c>
    </row>
    <row r="26" spans="1:8" x14ac:dyDescent="0.15">
      <c r="A26" s="10" t="s">
        <v>68</v>
      </c>
      <c r="B26" s="14">
        <v>1.17E-6</v>
      </c>
      <c r="C26" s="10" t="s">
        <v>69</v>
      </c>
      <c r="D26" s="10" t="s">
        <v>70</v>
      </c>
      <c r="E26" s="10" t="s">
        <v>5617</v>
      </c>
      <c r="F26" s="10" t="s">
        <v>4</v>
      </c>
      <c r="G26" s="10" t="s">
        <v>4</v>
      </c>
      <c r="H26" s="10" t="s">
        <v>16</v>
      </c>
    </row>
    <row r="27" spans="1:8" x14ac:dyDescent="0.15">
      <c r="A27" s="10" t="s">
        <v>71</v>
      </c>
      <c r="B27" s="14">
        <v>2.3300000000000001E-6</v>
      </c>
      <c r="C27" s="10" t="s">
        <v>72</v>
      </c>
      <c r="D27" s="10" t="s">
        <v>73</v>
      </c>
      <c r="E27" s="10" t="s">
        <v>5617</v>
      </c>
      <c r="F27" s="10" t="s">
        <v>4</v>
      </c>
      <c r="G27" s="10" t="s">
        <v>4</v>
      </c>
      <c r="H27" s="10" t="s">
        <v>16</v>
      </c>
    </row>
    <row r="28" spans="1:8" x14ac:dyDescent="0.15">
      <c r="A28" s="10" t="s">
        <v>95</v>
      </c>
      <c r="B28" s="14">
        <v>4.6700000000000002E-6</v>
      </c>
      <c r="C28" s="10" t="s">
        <v>96</v>
      </c>
      <c r="D28" s="10" t="s">
        <v>97</v>
      </c>
      <c r="E28" s="10" t="s">
        <v>5617</v>
      </c>
      <c r="F28" s="10" t="s">
        <v>4</v>
      </c>
      <c r="G28" s="10" t="s">
        <v>4</v>
      </c>
      <c r="H28" s="10" t="s">
        <v>16</v>
      </c>
    </row>
    <row r="29" spans="1:8" x14ac:dyDescent="0.15">
      <c r="A29" s="10" t="s">
        <v>36</v>
      </c>
      <c r="B29" s="14">
        <v>1.17E-6</v>
      </c>
      <c r="C29" s="10" t="s">
        <v>37</v>
      </c>
      <c r="D29" s="10" t="s">
        <v>38</v>
      </c>
      <c r="E29" s="10" t="s">
        <v>5617</v>
      </c>
      <c r="F29" s="10" t="s">
        <v>4</v>
      </c>
      <c r="G29" s="10" t="s">
        <v>4</v>
      </c>
      <c r="H29" s="10" t="s">
        <v>16</v>
      </c>
    </row>
    <row r="30" spans="1:8" x14ac:dyDescent="0.15">
      <c r="A30" s="10" t="s">
        <v>131</v>
      </c>
      <c r="B30" s="14">
        <v>4.6700000000000002E-6</v>
      </c>
      <c r="C30" s="10" t="s">
        <v>132</v>
      </c>
      <c r="D30" s="10" t="s">
        <v>133</v>
      </c>
      <c r="E30" s="10" t="s">
        <v>5617</v>
      </c>
      <c r="F30" s="10" t="s">
        <v>4</v>
      </c>
      <c r="G30" s="10" t="s">
        <v>4</v>
      </c>
      <c r="H30" s="10" t="s">
        <v>16</v>
      </c>
    </row>
    <row r="31" spans="1:8" x14ac:dyDescent="0.15">
      <c r="A31" s="10" t="s">
        <v>26</v>
      </c>
      <c r="B31" s="14">
        <v>1.6500000000000001E-5</v>
      </c>
      <c r="C31" s="10" t="s">
        <v>27</v>
      </c>
      <c r="D31" s="10" t="s">
        <v>28</v>
      </c>
      <c r="E31" s="10" t="s">
        <v>5617</v>
      </c>
      <c r="F31" s="10" t="s">
        <v>4</v>
      </c>
      <c r="G31" s="10" t="s">
        <v>4</v>
      </c>
      <c r="H31" s="10" t="s">
        <v>16</v>
      </c>
    </row>
    <row r="32" spans="1:8" x14ac:dyDescent="0.15">
      <c r="A32" s="10" t="s">
        <v>53</v>
      </c>
      <c r="B32" s="14">
        <v>9.3300000000000005E-6</v>
      </c>
      <c r="C32" s="10" t="s">
        <v>54</v>
      </c>
      <c r="D32" s="10" t="s">
        <v>55</v>
      </c>
      <c r="E32" s="10" t="s">
        <v>5617</v>
      </c>
      <c r="F32" s="10" t="s">
        <v>4</v>
      </c>
      <c r="G32" s="10" t="s">
        <v>4</v>
      </c>
      <c r="H32" s="10" t="s">
        <v>16</v>
      </c>
    </row>
    <row r="33" spans="1:8" x14ac:dyDescent="0.15">
      <c r="A33" s="10" t="s">
        <v>29</v>
      </c>
      <c r="B33" s="14">
        <v>2.94E-5</v>
      </c>
      <c r="C33" s="10" t="s">
        <v>30</v>
      </c>
      <c r="D33" s="10" t="s">
        <v>31</v>
      </c>
      <c r="E33" s="10" t="s">
        <v>5617</v>
      </c>
      <c r="F33" s="10" t="s">
        <v>4</v>
      </c>
      <c r="G33" s="10" t="s">
        <v>32</v>
      </c>
      <c r="H33" s="10">
        <v>7.0000000000000001E-3</v>
      </c>
    </row>
    <row r="34" spans="1:8" x14ac:dyDescent="0.15">
      <c r="A34" s="10" t="s">
        <v>107</v>
      </c>
      <c r="B34" s="14">
        <v>5.22E-6</v>
      </c>
      <c r="C34" s="10" t="s">
        <v>108</v>
      </c>
      <c r="D34" s="10" t="s">
        <v>109</v>
      </c>
      <c r="E34" s="10" t="s">
        <v>5617</v>
      </c>
      <c r="F34" s="10" t="s">
        <v>4</v>
      </c>
      <c r="G34" s="10" t="s">
        <v>4</v>
      </c>
      <c r="H34" s="10" t="s">
        <v>16</v>
      </c>
    </row>
    <row r="35" spans="1:8" x14ac:dyDescent="0.15">
      <c r="A35" s="10" t="s">
        <v>74</v>
      </c>
      <c r="B35" s="14">
        <v>3.4999999999999999E-6</v>
      </c>
      <c r="C35" s="10" t="s">
        <v>75</v>
      </c>
      <c r="D35" s="10" t="s">
        <v>76</v>
      </c>
      <c r="E35" s="10" t="s">
        <v>5617</v>
      </c>
      <c r="F35" s="10" t="s">
        <v>4</v>
      </c>
      <c r="G35" s="10" t="s">
        <v>4</v>
      </c>
      <c r="H35" s="10" t="s">
        <v>16</v>
      </c>
    </row>
    <row r="36" spans="1:8" x14ac:dyDescent="0.15">
      <c r="A36" s="10" t="s">
        <v>104</v>
      </c>
      <c r="B36" s="14">
        <v>1.17E-6</v>
      </c>
      <c r="C36" s="10" t="s">
        <v>105</v>
      </c>
      <c r="D36" s="10" t="s">
        <v>106</v>
      </c>
      <c r="E36" s="10" t="s">
        <v>5617</v>
      </c>
      <c r="F36" s="10" t="s">
        <v>4</v>
      </c>
      <c r="G36" s="10" t="s">
        <v>4</v>
      </c>
      <c r="H36" s="10" t="s">
        <v>16</v>
      </c>
    </row>
    <row r="37" spans="1:8" x14ac:dyDescent="0.15">
      <c r="A37" s="10" t="s">
        <v>17</v>
      </c>
      <c r="B37" s="14">
        <v>1.6500000000000001E-5</v>
      </c>
      <c r="C37" s="10" t="s">
        <v>18</v>
      </c>
      <c r="D37" s="10" t="s">
        <v>19</v>
      </c>
      <c r="E37" s="10" t="s">
        <v>5617</v>
      </c>
      <c r="F37" s="10" t="s">
        <v>4</v>
      </c>
      <c r="G37" s="10" t="s">
        <v>4</v>
      </c>
      <c r="H37" s="10" t="s">
        <v>16</v>
      </c>
    </row>
    <row r="38" spans="1:8" x14ac:dyDescent="0.15">
      <c r="A38" s="10" t="s">
        <v>128</v>
      </c>
      <c r="B38" s="14">
        <v>1.24E-5</v>
      </c>
      <c r="C38" s="10" t="s">
        <v>129</v>
      </c>
      <c r="D38" s="10" t="s">
        <v>130</v>
      </c>
      <c r="E38" s="10" t="s">
        <v>5617</v>
      </c>
      <c r="F38" s="10" t="s">
        <v>4</v>
      </c>
      <c r="G38" s="10" t="s">
        <v>4</v>
      </c>
      <c r="H38" s="10" t="s">
        <v>16</v>
      </c>
    </row>
    <row r="39" spans="1:8" x14ac:dyDescent="0.15">
      <c r="A39" s="10" t="s">
        <v>33</v>
      </c>
      <c r="B39" s="14">
        <v>2.0700000000000001E-6</v>
      </c>
      <c r="C39" s="10" t="s">
        <v>34</v>
      </c>
      <c r="D39" s="10" t="s">
        <v>35</v>
      </c>
      <c r="E39" s="10" t="s">
        <v>5617</v>
      </c>
      <c r="F39" s="10" t="s">
        <v>4</v>
      </c>
      <c r="G39" s="10" t="s">
        <v>4</v>
      </c>
      <c r="H39" s="10" t="s">
        <v>16</v>
      </c>
    </row>
    <row r="40" spans="1:8" x14ac:dyDescent="0.15">
      <c r="A40" s="10" t="s">
        <v>146</v>
      </c>
      <c r="B40" s="14">
        <v>7.6000000000000001E-6</v>
      </c>
      <c r="C40" s="10" t="s">
        <v>147</v>
      </c>
      <c r="D40" s="10" t="s">
        <v>148</v>
      </c>
      <c r="E40" s="10" t="s">
        <v>5617</v>
      </c>
      <c r="F40" s="10" t="s">
        <v>4</v>
      </c>
      <c r="G40" s="10" t="s">
        <v>4</v>
      </c>
      <c r="H40" s="10" t="s">
        <v>16</v>
      </c>
    </row>
    <row r="41" spans="1:8" x14ac:dyDescent="0.15">
      <c r="A41" s="10" t="s">
        <v>116</v>
      </c>
      <c r="B41" s="14">
        <v>1.17E-5</v>
      </c>
      <c r="C41" s="10" t="s">
        <v>117</v>
      </c>
      <c r="D41" s="10" t="s">
        <v>118</v>
      </c>
      <c r="E41" s="10" t="s">
        <v>5617</v>
      </c>
      <c r="F41" s="10" t="s">
        <v>4</v>
      </c>
      <c r="G41" s="10" t="s">
        <v>4</v>
      </c>
      <c r="H41" s="10" t="s">
        <v>16</v>
      </c>
    </row>
    <row r="42" spans="1:8" x14ac:dyDescent="0.15">
      <c r="A42" s="10" t="s">
        <v>92</v>
      </c>
      <c r="B42" s="14">
        <v>1.24E-5</v>
      </c>
      <c r="C42" s="10" t="s">
        <v>93</v>
      </c>
      <c r="D42" s="10" t="s">
        <v>94</v>
      </c>
      <c r="E42" s="10" t="s">
        <v>5617</v>
      </c>
      <c r="F42" s="10" t="s">
        <v>4</v>
      </c>
      <c r="G42" s="10" t="s">
        <v>4</v>
      </c>
      <c r="H42" s="10" t="s">
        <v>16</v>
      </c>
    </row>
    <row r="43" spans="1:8" x14ac:dyDescent="0.15">
      <c r="A43" s="10" t="s">
        <v>39</v>
      </c>
      <c r="B43" s="14">
        <v>1.17E-6</v>
      </c>
      <c r="C43" s="10" t="s">
        <v>40</v>
      </c>
      <c r="D43" s="10" t="s">
        <v>41</v>
      </c>
      <c r="E43" s="10" t="s">
        <v>5617</v>
      </c>
      <c r="F43" s="10" t="s">
        <v>4</v>
      </c>
      <c r="G43" s="10" t="s">
        <v>4</v>
      </c>
      <c r="H43" s="10" t="s">
        <v>16</v>
      </c>
    </row>
    <row r="44" spans="1:8" x14ac:dyDescent="0.15">
      <c r="A44" s="10" t="s">
        <v>59</v>
      </c>
      <c r="B44" s="14">
        <v>1.17E-6</v>
      </c>
      <c r="C44" s="10" t="s">
        <v>60</v>
      </c>
      <c r="D44" s="10" t="s">
        <v>61</v>
      </c>
      <c r="E44" s="10" t="s">
        <v>5617</v>
      </c>
      <c r="F44" s="10" t="s">
        <v>4</v>
      </c>
      <c r="G44" s="10" t="s">
        <v>4</v>
      </c>
      <c r="H44" s="10" t="s">
        <v>16</v>
      </c>
    </row>
    <row r="45" spans="1:8" x14ac:dyDescent="0.15">
      <c r="A45" s="10" t="s">
        <v>149</v>
      </c>
      <c r="B45" s="14">
        <v>4.1699999999999997E-5</v>
      </c>
      <c r="C45" s="10" t="s">
        <v>150</v>
      </c>
      <c r="D45" s="10" t="s">
        <v>151</v>
      </c>
      <c r="E45" s="10" t="s">
        <v>5617</v>
      </c>
      <c r="F45" s="10" t="s">
        <v>4</v>
      </c>
      <c r="G45" s="10" t="s">
        <v>4</v>
      </c>
      <c r="H45" s="10" t="s">
        <v>16</v>
      </c>
    </row>
    <row r="46" spans="1:8" x14ac:dyDescent="0.15">
      <c r="A46" s="10" t="s">
        <v>62</v>
      </c>
      <c r="B46" s="14">
        <v>5.22E-6</v>
      </c>
      <c r="C46" s="10" t="s">
        <v>63</v>
      </c>
      <c r="D46" s="10" t="s">
        <v>64</v>
      </c>
      <c r="E46" s="10" t="s">
        <v>5617</v>
      </c>
      <c r="F46" s="10" t="s">
        <v>4</v>
      </c>
      <c r="G46" s="10" t="s">
        <v>4</v>
      </c>
      <c r="H46" s="10" t="s">
        <v>16</v>
      </c>
    </row>
    <row r="47" spans="1:8" x14ac:dyDescent="0.15">
      <c r="A47" s="10" t="s">
        <v>77</v>
      </c>
      <c r="B47" s="14">
        <v>1.17E-6</v>
      </c>
      <c r="C47" s="10" t="s">
        <v>78</v>
      </c>
      <c r="D47" s="10" t="s">
        <v>79</v>
      </c>
      <c r="E47" s="10" t="s">
        <v>5617</v>
      </c>
      <c r="F47" s="10" t="s">
        <v>4</v>
      </c>
      <c r="G47" s="10" t="s">
        <v>4</v>
      </c>
      <c r="H47" s="10" t="s">
        <v>16</v>
      </c>
    </row>
    <row r="48" spans="1:8" x14ac:dyDescent="0.15">
      <c r="A48" s="10" t="s">
        <v>80</v>
      </c>
      <c r="B48" s="14">
        <v>1.17E-6</v>
      </c>
      <c r="C48" s="10" t="s">
        <v>81</v>
      </c>
      <c r="D48" s="10" t="s">
        <v>82</v>
      </c>
      <c r="E48" s="10" t="s">
        <v>5617</v>
      </c>
      <c r="F48" s="10" t="s">
        <v>4</v>
      </c>
      <c r="G48" s="10" t="s">
        <v>4</v>
      </c>
      <c r="H48" s="10" t="s">
        <v>16</v>
      </c>
    </row>
    <row r="49" spans="1:8" x14ac:dyDescent="0.15">
      <c r="A49" s="10" t="s">
        <v>143</v>
      </c>
      <c r="B49" s="14">
        <v>9.0399999999999998E-6</v>
      </c>
      <c r="C49" s="10" t="s">
        <v>144</v>
      </c>
      <c r="D49" s="10" t="s">
        <v>145</v>
      </c>
      <c r="E49" s="10" t="s">
        <v>5617</v>
      </c>
      <c r="F49" s="10" t="s">
        <v>4</v>
      </c>
      <c r="G49" s="10" t="s">
        <v>4</v>
      </c>
      <c r="H49" s="10" t="s">
        <v>16</v>
      </c>
    </row>
    <row r="50" spans="1:8" x14ac:dyDescent="0.15">
      <c r="A50" s="10" t="s">
        <v>48</v>
      </c>
      <c r="B50" s="14">
        <v>1.17E-6</v>
      </c>
      <c r="C50" s="10" t="s">
        <v>49</v>
      </c>
      <c r="D50" s="10" t="s">
        <v>16</v>
      </c>
      <c r="E50" s="10" t="s">
        <v>5616</v>
      </c>
      <c r="F50" s="10" t="s">
        <v>4</v>
      </c>
      <c r="G50" s="10" t="s">
        <v>4</v>
      </c>
      <c r="H50" s="10" t="s">
        <v>16</v>
      </c>
    </row>
  </sheetData>
  <mergeCells count="3">
    <mergeCell ref="A2:G2"/>
    <mergeCell ref="A1:G1"/>
    <mergeCell ref="A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53D2-7CE1-489A-A798-856A36955F8C}">
  <dimension ref="A1:T29"/>
  <sheetViews>
    <sheetView workbookViewId="0">
      <selection sqref="A1:T1"/>
    </sheetView>
  </sheetViews>
  <sheetFormatPr baseColWidth="10" defaultColWidth="8.83203125" defaultRowHeight="12" x14ac:dyDescent="0.15"/>
  <cols>
    <col min="1" max="1" width="21.1640625" style="1" bestFit="1" customWidth="1"/>
    <col min="2" max="2" width="26" style="1" customWidth="1"/>
    <col min="3" max="3" width="23.83203125" style="40" customWidth="1"/>
    <col min="4" max="4" width="17.1640625" style="1" customWidth="1"/>
    <col min="5" max="5" width="18.83203125" style="1" customWidth="1"/>
    <col min="6" max="6" width="8.83203125" style="1"/>
    <col min="7" max="7" width="16.1640625" style="1" customWidth="1"/>
    <col min="8" max="8" width="27.83203125" style="1" bestFit="1" customWidth="1"/>
    <col min="9" max="9" width="8.5" style="1" bestFit="1" customWidth="1"/>
    <col min="10" max="10" width="17.83203125" style="1" bestFit="1" customWidth="1"/>
    <col min="11" max="11" width="16.1640625" style="1" bestFit="1" customWidth="1"/>
    <col min="12" max="12" width="8.1640625" style="1" bestFit="1" customWidth="1"/>
    <col min="13" max="16384" width="8.83203125" style="1"/>
  </cols>
  <sheetData>
    <row r="1" spans="1:20" x14ac:dyDescent="0.15">
      <c r="A1" s="103" t="s">
        <v>5782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x14ac:dyDescent="0.15">
      <c r="A2" s="109" t="s">
        <v>6428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s="11" customFormat="1" ht="26" x14ac:dyDescent="0.15">
      <c r="A3" s="61" t="s">
        <v>159</v>
      </c>
      <c r="B3" s="61" t="s">
        <v>5522</v>
      </c>
      <c r="C3" s="61" t="s">
        <v>5523</v>
      </c>
      <c r="D3" s="61" t="s">
        <v>5778</v>
      </c>
      <c r="E3" s="61" t="s">
        <v>6199</v>
      </c>
      <c r="F3" s="61" t="s">
        <v>158</v>
      </c>
      <c r="G3" s="61" t="s">
        <v>5524</v>
      </c>
      <c r="H3" s="61"/>
      <c r="I3" s="3"/>
      <c r="J3" s="3"/>
      <c r="K3" s="3"/>
      <c r="L3" s="3"/>
    </row>
    <row r="4" spans="1:20" ht="26" x14ac:dyDescent="0.15">
      <c r="A4" s="59" t="s">
        <v>5604</v>
      </c>
      <c r="B4" s="60" t="s">
        <v>5521</v>
      </c>
      <c r="C4" s="15">
        <v>1.4999999999999999E-4</v>
      </c>
      <c r="D4" s="60" t="s">
        <v>6200</v>
      </c>
      <c r="E4" s="69" t="s">
        <v>6205</v>
      </c>
      <c r="F4" s="63">
        <v>0.56999999999999995</v>
      </c>
      <c r="G4" s="59" t="s">
        <v>5605</v>
      </c>
      <c r="H4" s="8"/>
      <c r="I4" s="10"/>
      <c r="J4" s="10"/>
      <c r="K4" s="10"/>
      <c r="L4" s="10"/>
    </row>
    <row r="5" spans="1:20" ht="26" x14ac:dyDescent="0.15">
      <c r="A5" s="59" t="s">
        <v>5604</v>
      </c>
      <c r="B5" s="60" t="s">
        <v>5542</v>
      </c>
      <c r="C5" s="15">
        <v>4.6699999999999997E-3</v>
      </c>
      <c r="D5" s="60" t="s">
        <v>6201</v>
      </c>
      <c r="E5" s="60" t="s">
        <v>6202</v>
      </c>
      <c r="F5" s="70">
        <v>0.5</v>
      </c>
      <c r="G5" s="59" t="s">
        <v>5606</v>
      </c>
      <c r="H5" s="8"/>
      <c r="I5" s="10"/>
      <c r="J5" s="10"/>
      <c r="K5" s="10"/>
      <c r="L5" s="10"/>
    </row>
    <row r="6" spans="1:20" ht="26" x14ac:dyDescent="0.15">
      <c r="A6" s="59" t="s">
        <v>5604</v>
      </c>
      <c r="B6" s="60" t="s">
        <v>5544</v>
      </c>
      <c r="C6" s="15">
        <v>1.375E-2</v>
      </c>
      <c r="D6" s="60" t="s">
        <v>6203</v>
      </c>
      <c r="E6" s="60" t="s">
        <v>6204</v>
      </c>
      <c r="F6" s="63">
        <v>0.33</v>
      </c>
      <c r="G6" s="59" t="s">
        <v>5607</v>
      </c>
      <c r="H6" s="8"/>
      <c r="I6" s="10"/>
      <c r="J6" s="10"/>
      <c r="K6" s="10"/>
      <c r="L6" s="10"/>
    </row>
    <row r="7" spans="1:20" ht="26" x14ac:dyDescent="0.15">
      <c r="A7" s="59" t="s">
        <v>5604</v>
      </c>
      <c r="B7" s="60" t="s">
        <v>5546</v>
      </c>
      <c r="C7" s="15">
        <v>1.4999999999999999E-4</v>
      </c>
      <c r="D7" s="60" t="s">
        <v>6200</v>
      </c>
      <c r="E7" s="60" t="s">
        <v>6205</v>
      </c>
      <c r="F7" s="63">
        <v>0.56999999999999995</v>
      </c>
      <c r="G7" s="59" t="s">
        <v>5605</v>
      </c>
      <c r="H7" s="8"/>
      <c r="I7" s="10"/>
      <c r="J7" s="10"/>
      <c r="K7" s="10"/>
      <c r="L7" s="10"/>
    </row>
    <row r="8" spans="1:20" ht="26" x14ac:dyDescent="0.15">
      <c r="A8" s="59" t="s">
        <v>5604</v>
      </c>
      <c r="B8" s="60" t="s">
        <v>5548</v>
      </c>
      <c r="C8" s="15">
        <v>1.4999999999999999E-4</v>
      </c>
      <c r="D8" s="60" t="s">
        <v>6200</v>
      </c>
      <c r="E8" s="60" t="s">
        <v>6205</v>
      </c>
      <c r="F8" s="63">
        <v>0.56999999999999995</v>
      </c>
      <c r="G8" s="59" t="s">
        <v>5605</v>
      </c>
      <c r="H8" s="8"/>
      <c r="I8" s="10"/>
      <c r="J8" s="10"/>
      <c r="K8" s="10"/>
      <c r="L8" s="10"/>
    </row>
    <row r="9" spans="1:20" ht="26" x14ac:dyDescent="0.15">
      <c r="A9" s="59" t="s">
        <v>5604</v>
      </c>
      <c r="B9" s="60" t="s">
        <v>5549</v>
      </c>
      <c r="C9" s="15">
        <v>3.5500000000000002E-3</v>
      </c>
      <c r="D9" s="60" t="s">
        <v>6206</v>
      </c>
      <c r="E9" s="60" t="s">
        <v>6207</v>
      </c>
      <c r="F9" s="63">
        <v>0.17</v>
      </c>
      <c r="G9" s="59" t="s">
        <v>5608</v>
      </c>
      <c r="H9" s="8"/>
      <c r="I9" s="10"/>
      <c r="J9" s="10"/>
      <c r="K9" s="10"/>
      <c r="L9" s="10"/>
    </row>
    <row r="10" spans="1:20" ht="26" x14ac:dyDescent="0.15">
      <c r="A10" s="59" t="s">
        <v>5604</v>
      </c>
      <c r="B10" s="60" t="s">
        <v>5551</v>
      </c>
      <c r="C10" s="15">
        <v>1.15E-2</v>
      </c>
      <c r="D10" s="60" t="s">
        <v>6208</v>
      </c>
      <c r="E10" s="60" t="s">
        <v>6209</v>
      </c>
      <c r="F10" s="63">
        <v>0.15</v>
      </c>
      <c r="G10" s="59" t="s">
        <v>5609</v>
      </c>
      <c r="H10" s="8"/>
      <c r="I10" s="10"/>
      <c r="J10" s="10"/>
      <c r="K10" s="10"/>
      <c r="L10" s="10"/>
    </row>
    <row r="11" spans="1:20" ht="26" x14ac:dyDescent="0.15">
      <c r="A11" s="59" t="s">
        <v>8</v>
      </c>
      <c r="B11" s="60" t="s">
        <v>5521</v>
      </c>
      <c r="C11" s="15">
        <v>1.4999999999999999E-4</v>
      </c>
      <c r="D11" s="60" t="s">
        <v>6210</v>
      </c>
      <c r="E11" s="60" t="s">
        <v>6211</v>
      </c>
      <c r="F11" s="63">
        <v>0.55000000000000004</v>
      </c>
      <c r="G11" s="59" t="s">
        <v>5610</v>
      </c>
      <c r="H11" s="8"/>
      <c r="I11" s="10"/>
      <c r="J11" s="10"/>
      <c r="K11" s="10"/>
      <c r="L11" s="10"/>
    </row>
    <row r="12" spans="1:20" ht="26" x14ac:dyDescent="0.15">
      <c r="A12" s="59" t="s">
        <v>8</v>
      </c>
      <c r="B12" s="60" t="s">
        <v>5542</v>
      </c>
      <c r="C12" s="15">
        <v>4.9699999999999996E-3</v>
      </c>
      <c r="D12" s="60" t="s">
        <v>6212</v>
      </c>
      <c r="E12" s="60" t="s">
        <v>6213</v>
      </c>
      <c r="F12" s="63">
        <v>0.41</v>
      </c>
      <c r="G12" s="59" t="s">
        <v>5611</v>
      </c>
      <c r="H12" s="8"/>
      <c r="I12" s="10"/>
      <c r="J12" s="10"/>
      <c r="K12" s="10"/>
      <c r="L12" s="10"/>
    </row>
    <row r="13" spans="1:20" ht="26" x14ac:dyDescent="0.15">
      <c r="A13" s="59" t="s">
        <v>8</v>
      </c>
      <c r="B13" s="60" t="s">
        <v>5544</v>
      </c>
      <c r="C13" s="15">
        <v>1.5650000000000001E-2</v>
      </c>
      <c r="D13" s="60" t="s">
        <v>6214</v>
      </c>
      <c r="E13" s="60" t="s">
        <v>6215</v>
      </c>
      <c r="F13" s="63">
        <v>0.85</v>
      </c>
      <c r="G13" s="59" t="s">
        <v>5612</v>
      </c>
      <c r="H13" s="8"/>
      <c r="I13" s="10"/>
      <c r="J13" s="10"/>
      <c r="K13" s="10"/>
      <c r="L13" s="10"/>
    </row>
    <row r="14" spans="1:20" ht="26" x14ac:dyDescent="0.15">
      <c r="A14" s="59" t="s">
        <v>8</v>
      </c>
      <c r="B14" s="60" t="s">
        <v>5546</v>
      </c>
      <c r="C14" s="15">
        <v>1.4999999999999999E-4</v>
      </c>
      <c r="D14" s="60" t="s">
        <v>6210</v>
      </c>
      <c r="E14" s="60" t="s">
        <v>6211</v>
      </c>
      <c r="F14" s="63">
        <v>0.55000000000000004</v>
      </c>
      <c r="G14" s="59" t="s">
        <v>5610</v>
      </c>
      <c r="H14" s="8"/>
      <c r="I14" s="10"/>
      <c r="J14" s="10"/>
      <c r="K14" s="10"/>
      <c r="L14" s="10"/>
    </row>
    <row r="15" spans="1:20" ht="26" x14ac:dyDescent="0.15">
      <c r="A15" s="59" t="s">
        <v>8</v>
      </c>
      <c r="B15" s="60" t="s">
        <v>5548</v>
      </c>
      <c r="C15" s="15">
        <v>1.4999999999999999E-4</v>
      </c>
      <c r="D15" s="60" t="s">
        <v>6210</v>
      </c>
      <c r="E15" s="60" t="s">
        <v>6211</v>
      </c>
      <c r="F15" s="63">
        <v>0.55000000000000004</v>
      </c>
      <c r="G15" s="59" t="s">
        <v>5610</v>
      </c>
      <c r="H15" s="8"/>
      <c r="I15" s="10"/>
      <c r="J15" s="10"/>
      <c r="K15" s="10"/>
      <c r="L15" s="10"/>
    </row>
    <row r="16" spans="1:20" ht="26" x14ac:dyDescent="0.15">
      <c r="A16" s="59" t="s">
        <v>8</v>
      </c>
      <c r="B16" s="60" t="s">
        <v>5549</v>
      </c>
      <c r="C16" s="15">
        <v>3.8500000000000001E-3</v>
      </c>
      <c r="D16" s="60" t="s">
        <v>6216</v>
      </c>
      <c r="E16" s="60" t="s">
        <v>6217</v>
      </c>
      <c r="F16" s="63">
        <v>0.13</v>
      </c>
      <c r="G16" s="59" t="s">
        <v>5613</v>
      </c>
      <c r="H16" s="8"/>
      <c r="I16" s="10"/>
      <c r="J16" s="10"/>
      <c r="K16" s="10"/>
      <c r="L16" s="10"/>
    </row>
    <row r="17" spans="1:12" ht="26" x14ac:dyDescent="0.15">
      <c r="A17" s="59" t="s">
        <v>8</v>
      </c>
      <c r="B17" s="60" t="s">
        <v>5551</v>
      </c>
      <c r="C17" s="15">
        <v>1.319E-2</v>
      </c>
      <c r="D17" s="60" t="s">
        <v>6218</v>
      </c>
      <c r="E17" s="60" t="s">
        <v>6219</v>
      </c>
      <c r="F17" s="63">
        <v>0.53</v>
      </c>
      <c r="G17" s="59" t="s">
        <v>5614</v>
      </c>
      <c r="H17" s="8"/>
      <c r="I17" s="10"/>
      <c r="J17" s="10"/>
      <c r="K17" s="10"/>
      <c r="L17" s="10"/>
    </row>
    <row r="18" spans="1:12" x14ac:dyDescent="0.15">
      <c r="A18" s="10"/>
      <c r="B18" s="8"/>
      <c r="C18" s="38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10"/>
      <c r="B19" s="10"/>
      <c r="C19" s="39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15">
      <c r="A20" s="10"/>
      <c r="B20" s="10"/>
      <c r="C20" s="39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15">
      <c r="A21" s="10"/>
      <c r="B21" s="10"/>
      <c r="C21" s="39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15">
      <c r="A22" s="10"/>
      <c r="B22" s="10"/>
      <c r="C22" s="39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15">
      <c r="A23" s="10"/>
      <c r="B23" s="10"/>
      <c r="C23" s="39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15">
      <c r="A24" s="10"/>
      <c r="B24" s="10"/>
      <c r="C24" s="39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15">
      <c r="A25" s="10"/>
      <c r="B25" s="10"/>
      <c r="C25" s="39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15">
      <c r="A26" s="10"/>
      <c r="B26" s="10"/>
      <c r="C26" s="39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15">
      <c r="A27" s="10"/>
      <c r="B27" s="10"/>
      <c r="C27" s="39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15">
      <c r="A28" s="10"/>
      <c r="B28" s="10"/>
      <c r="C28" s="39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15">
      <c r="A29" s="10"/>
      <c r="B29" s="10"/>
      <c r="C29" s="39"/>
      <c r="D29" s="10"/>
      <c r="E29" s="10"/>
      <c r="F29" s="10"/>
      <c r="G29" s="10"/>
      <c r="H29" s="10"/>
      <c r="I29" s="10"/>
      <c r="J29" s="10"/>
      <c r="K29" s="10"/>
      <c r="L29" s="10"/>
    </row>
  </sheetData>
  <mergeCells count="2">
    <mergeCell ref="A1:T1"/>
    <mergeCell ref="A2:T2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EA91-B22E-42F3-957B-DB50C7377F7A}">
  <dimension ref="A1:S21"/>
  <sheetViews>
    <sheetView workbookViewId="0">
      <selection sqref="A1:S1"/>
    </sheetView>
  </sheetViews>
  <sheetFormatPr baseColWidth="10" defaultColWidth="8.83203125" defaultRowHeight="12" x14ac:dyDescent="0.15"/>
  <cols>
    <col min="1" max="1" width="25" style="62" customWidth="1"/>
    <col min="2" max="2" width="108" style="62" bestFit="1" customWidth="1"/>
    <col min="3" max="3" width="14.83203125" style="62" customWidth="1"/>
    <col min="4" max="4" width="16.83203125" style="62" customWidth="1"/>
    <col min="5" max="5" width="8.1640625" style="62" customWidth="1"/>
    <col min="6" max="6" width="13" style="62" bestFit="1" customWidth="1"/>
    <col min="7" max="7" width="28.5" style="62" bestFit="1" customWidth="1"/>
    <col min="8" max="8" width="17.83203125" style="62" bestFit="1" customWidth="1"/>
    <col min="9" max="9" width="16.1640625" style="62" bestFit="1" customWidth="1"/>
    <col min="10" max="10" width="8.1640625" style="62" bestFit="1" customWidth="1"/>
    <col min="11" max="16384" width="8.83203125" style="62"/>
  </cols>
  <sheetData>
    <row r="1" spans="1:19" x14ac:dyDescent="0.15">
      <c r="A1" s="103" t="s">
        <v>6396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spans="1:19" x14ac:dyDescent="0.15">
      <c r="A2" s="109" t="s">
        <v>6446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</row>
    <row r="3" spans="1:19" s="11" customFormat="1" ht="39" x14ac:dyDescent="0.15">
      <c r="A3" s="61" t="s">
        <v>5522</v>
      </c>
      <c r="B3" s="101" t="s">
        <v>6444</v>
      </c>
      <c r="C3" s="61" t="s">
        <v>5778</v>
      </c>
      <c r="D3" s="61" t="s">
        <v>5774</v>
      </c>
      <c r="E3" s="61" t="s">
        <v>158</v>
      </c>
      <c r="F3" s="61" t="s">
        <v>5523</v>
      </c>
      <c r="G3" s="61" t="s">
        <v>5524</v>
      </c>
      <c r="I3" s="85"/>
      <c r="J3" s="85"/>
    </row>
    <row r="4" spans="1:19" ht="65" x14ac:dyDescent="0.15">
      <c r="A4" s="59" t="s">
        <v>5618</v>
      </c>
      <c r="B4" s="60" t="s">
        <v>6445</v>
      </c>
      <c r="C4" s="60" t="s">
        <v>6387</v>
      </c>
      <c r="D4" s="86" t="s">
        <v>6450</v>
      </c>
      <c r="E4" s="14">
        <v>3.1E-8</v>
      </c>
      <c r="F4" s="15">
        <v>1.8000000000000001E-4</v>
      </c>
      <c r="G4" s="59" t="s">
        <v>5581</v>
      </c>
      <c r="I4" s="59"/>
      <c r="J4" s="59"/>
    </row>
    <row r="5" spans="1:19" s="30" customFormat="1" ht="26" x14ac:dyDescent="0.15">
      <c r="A5" s="26" t="s">
        <v>5618</v>
      </c>
      <c r="B5" s="26" t="s">
        <v>6138</v>
      </c>
      <c r="C5" s="102" t="s">
        <v>6447</v>
      </c>
      <c r="D5" s="102" t="s">
        <v>6451</v>
      </c>
      <c r="E5" s="14">
        <v>3.1E-8</v>
      </c>
      <c r="F5" s="83">
        <v>1.7657E-4</v>
      </c>
      <c r="G5" s="26" t="s">
        <v>5581</v>
      </c>
    </row>
    <row r="7" spans="1:1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</row>
    <row r="8" spans="1:1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</row>
    <row r="9" spans="1:1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</row>
    <row r="10" spans="1:1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</row>
    <row r="11" spans="1:1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</row>
    <row r="12" spans="1:1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</row>
    <row r="13" spans="1:1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</row>
    <row r="14" spans="1:1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</row>
    <row r="15" spans="1:1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</row>
    <row r="16" spans="1:1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</row>
    <row r="17" spans="1:10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</row>
    <row r="18" spans="1:10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</row>
    <row r="19" spans="1:10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</row>
    <row r="20" spans="1:10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</row>
    <row r="21" spans="1:10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</row>
  </sheetData>
  <mergeCells count="2">
    <mergeCell ref="A1:S1"/>
    <mergeCell ref="A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C5FB-4296-429D-9883-08181103FD0B}">
  <dimension ref="A1:T30"/>
  <sheetViews>
    <sheetView workbookViewId="0">
      <selection sqref="A1:T1"/>
    </sheetView>
  </sheetViews>
  <sheetFormatPr baseColWidth="10" defaultColWidth="8.83203125" defaultRowHeight="12" x14ac:dyDescent="0.15"/>
  <cols>
    <col min="1" max="1" width="21.1640625" style="43" bestFit="1" customWidth="1"/>
    <col min="2" max="2" width="11.5" style="43" bestFit="1" customWidth="1"/>
    <col min="3" max="4" width="6" style="43" bestFit="1" customWidth="1"/>
    <col min="5" max="5" width="8.83203125" style="43"/>
    <col min="6" max="6" width="18.1640625" style="43" bestFit="1" customWidth="1"/>
    <col min="7" max="7" width="15" style="43" bestFit="1" customWidth="1"/>
    <col min="8" max="8" width="27.83203125" style="43" bestFit="1" customWidth="1"/>
    <col min="9" max="9" width="12.6640625" style="43" customWidth="1"/>
    <col min="10" max="10" width="17.83203125" style="43" bestFit="1" customWidth="1"/>
    <col min="11" max="11" width="16.33203125" style="43" bestFit="1" customWidth="1"/>
    <col min="12" max="12" width="8.1640625" style="43" bestFit="1" customWidth="1"/>
    <col min="13" max="16384" width="8.83203125" style="43"/>
  </cols>
  <sheetData>
    <row r="1" spans="1:20" x14ac:dyDescent="0.15">
      <c r="A1" s="103" t="s">
        <v>6114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3" x14ac:dyDescent="0.15">
      <c r="A2" s="109" t="s">
        <v>6128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15">
      <c r="A3" s="109" t="s">
        <v>5927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ht="39" x14ac:dyDescent="0.15">
      <c r="A4" s="3" t="s">
        <v>5625</v>
      </c>
      <c r="B4" s="3" t="s">
        <v>5928</v>
      </c>
      <c r="C4" s="3" t="s">
        <v>0</v>
      </c>
      <c r="D4" s="3" t="s">
        <v>5929</v>
      </c>
      <c r="E4" s="3" t="s">
        <v>5930</v>
      </c>
      <c r="F4" s="3" t="s">
        <v>5931</v>
      </c>
      <c r="G4" s="3" t="s">
        <v>5932</v>
      </c>
      <c r="H4" s="3" t="s">
        <v>6102</v>
      </c>
      <c r="I4" s="3" t="s">
        <v>5933</v>
      </c>
      <c r="J4" s="3" t="s">
        <v>5934</v>
      </c>
      <c r="K4" s="3" t="s">
        <v>5935</v>
      </c>
      <c r="L4" s="3" t="s">
        <v>6101</v>
      </c>
    </row>
    <row r="5" spans="1:20" x14ac:dyDescent="0.15">
      <c r="A5" s="41" t="s">
        <v>1</v>
      </c>
      <c r="B5" s="41" t="s">
        <v>2</v>
      </c>
      <c r="C5" s="41">
        <v>0.14699999999999999</v>
      </c>
      <c r="D5" s="41">
        <v>0.30399999999999999</v>
      </c>
      <c r="E5" s="41" t="s">
        <v>5639</v>
      </c>
      <c r="F5" s="41" t="s">
        <v>3</v>
      </c>
      <c r="G5" s="41" t="s">
        <v>5936</v>
      </c>
      <c r="H5" s="41" t="s">
        <v>5937</v>
      </c>
      <c r="I5" s="41"/>
      <c r="J5" s="41"/>
      <c r="K5" s="41"/>
      <c r="L5" s="41" t="s">
        <v>5937</v>
      </c>
    </row>
    <row r="6" spans="1:20" x14ac:dyDescent="0.15">
      <c r="A6" s="41" t="s">
        <v>5938</v>
      </c>
      <c r="B6" s="41" t="s">
        <v>5939</v>
      </c>
      <c r="C6" s="41">
        <v>0.43099999999999999</v>
      </c>
      <c r="D6" s="41">
        <v>6.3E-2</v>
      </c>
      <c r="E6" s="41" t="s">
        <v>4</v>
      </c>
      <c r="F6" s="41" t="s">
        <v>5940</v>
      </c>
      <c r="G6" s="41" t="s">
        <v>5</v>
      </c>
      <c r="H6" s="41" t="s">
        <v>5937</v>
      </c>
      <c r="I6" s="41"/>
      <c r="J6" s="41"/>
      <c r="K6" s="41"/>
      <c r="L6" s="41" t="s">
        <v>5937</v>
      </c>
    </row>
    <row r="7" spans="1:20" x14ac:dyDescent="0.15">
      <c r="A7" s="41" t="s">
        <v>5941</v>
      </c>
      <c r="B7" s="41" t="s">
        <v>5942</v>
      </c>
      <c r="C7" s="41">
        <v>0.52400000000000002</v>
      </c>
      <c r="D7" s="41">
        <v>4.7E-2</v>
      </c>
      <c r="E7" s="41" t="s">
        <v>4</v>
      </c>
      <c r="F7" s="41" t="s">
        <v>5940</v>
      </c>
      <c r="G7" s="41" t="s">
        <v>5</v>
      </c>
      <c r="H7" s="41" t="s">
        <v>5937</v>
      </c>
      <c r="I7" s="41"/>
      <c r="J7" s="41"/>
      <c r="K7" s="41"/>
      <c r="L7" s="41" t="s">
        <v>5937</v>
      </c>
    </row>
    <row r="8" spans="1:20" x14ac:dyDescent="0.15">
      <c r="A8" s="41" t="s">
        <v>5943</v>
      </c>
      <c r="B8" s="41" t="s">
        <v>5944</v>
      </c>
      <c r="C8" s="41">
        <v>0.52300000000000002</v>
      </c>
      <c r="D8" s="41">
        <v>4.5999999999999999E-2</v>
      </c>
      <c r="E8" s="41" t="s">
        <v>4</v>
      </c>
      <c r="F8" s="41" t="s">
        <v>5940</v>
      </c>
      <c r="G8" s="41" t="s">
        <v>5</v>
      </c>
      <c r="H8" s="41" t="s">
        <v>5937</v>
      </c>
      <c r="I8" s="41"/>
      <c r="J8" s="41"/>
      <c r="K8" s="41"/>
      <c r="L8" s="41" t="s">
        <v>5937</v>
      </c>
    </row>
    <row r="9" spans="1:20" x14ac:dyDescent="0.15">
      <c r="A9" s="41" t="s">
        <v>5945</v>
      </c>
      <c r="B9" s="41" t="s">
        <v>5946</v>
      </c>
      <c r="C9" s="41">
        <v>0.41499999999999998</v>
      </c>
      <c r="D9" s="41">
        <v>4.4999999999999998E-2</v>
      </c>
      <c r="E9" s="41" t="s">
        <v>4</v>
      </c>
      <c r="F9" s="41" t="s">
        <v>5940</v>
      </c>
      <c r="G9" s="41" t="s">
        <v>6</v>
      </c>
      <c r="H9" s="41" t="s">
        <v>5937</v>
      </c>
      <c r="I9" s="41"/>
      <c r="J9" s="41"/>
      <c r="K9" s="41"/>
      <c r="L9" s="41" t="s">
        <v>5937</v>
      </c>
    </row>
    <row r="10" spans="1:20" x14ac:dyDescent="0.15">
      <c r="A10" s="41" t="s">
        <v>5947</v>
      </c>
      <c r="B10" s="41" t="s">
        <v>5948</v>
      </c>
      <c r="C10" s="41">
        <v>9.1999999999999998E-2</v>
      </c>
      <c r="D10" s="41">
        <v>3.9E-2</v>
      </c>
      <c r="E10" s="41" t="s">
        <v>4</v>
      </c>
      <c r="F10" s="41" t="s">
        <v>5949</v>
      </c>
      <c r="G10" s="41" t="s">
        <v>7</v>
      </c>
      <c r="H10" s="41" t="s">
        <v>5937</v>
      </c>
      <c r="I10" s="41"/>
      <c r="J10" s="41"/>
      <c r="K10" s="41"/>
      <c r="L10" s="41" t="s">
        <v>5937</v>
      </c>
    </row>
    <row r="11" spans="1:20" x14ac:dyDescent="0.15">
      <c r="A11" s="41" t="s">
        <v>5950</v>
      </c>
      <c r="B11" s="41" t="s">
        <v>5951</v>
      </c>
      <c r="C11" s="41">
        <v>9.1999999999999998E-2</v>
      </c>
      <c r="D11" s="41">
        <v>2.5999999999999999E-2</v>
      </c>
      <c r="E11" s="41" t="s">
        <v>4</v>
      </c>
      <c r="F11" s="41" t="s">
        <v>5949</v>
      </c>
      <c r="G11" s="41" t="s">
        <v>7</v>
      </c>
      <c r="H11" s="41" t="s">
        <v>5937</v>
      </c>
      <c r="I11" s="41"/>
      <c r="J11" s="41"/>
      <c r="K11" s="41"/>
      <c r="L11" s="41" t="s">
        <v>5937</v>
      </c>
    </row>
    <row r="12" spans="1:20" x14ac:dyDescent="0.15">
      <c r="A12" s="41" t="s">
        <v>5952</v>
      </c>
      <c r="B12" s="41" t="s">
        <v>5953</v>
      </c>
      <c r="C12" s="41">
        <v>0.52200000000000002</v>
      </c>
      <c r="D12" s="41">
        <v>2.4E-2</v>
      </c>
      <c r="E12" s="41" t="s">
        <v>4</v>
      </c>
      <c r="F12" s="41" t="s">
        <v>5940</v>
      </c>
      <c r="G12" s="41" t="s">
        <v>5</v>
      </c>
      <c r="H12" s="41" t="s">
        <v>5937</v>
      </c>
      <c r="I12" s="41"/>
      <c r="J12" s="41"/>
      <c r="K12" s="41"/>
      <c r="L12" s="41" t="s">
        <v>5937</v>
      </c>
    </row>
    <row r="13" spans="1:20" x14ac:dyDescent="0.15">
      <c r="A13" s="41" t="s">
        <v>5954</v>
      </c>
      <c r="B13" s="41" t="s">
        <v>5955</v>
      </c>
      <c r="C13" s="41">
        <v>0.43099999999999999</v>
      </c>
      <c r="D13" s="41">
        <v>2.1999999999999999E-2</v>
      </c>
      <c r="E13" s="41" t="s">
        <v>4</v>
      </c>
      <c r="F13" s="41" t="s">
        <v>5940</v>
      </c>
      <c r="G13" s="41" t="s">
        <v>5</v>
      </c>
      <c r="H13" s="41" t="s">
        <v>5937</v>
      </c>
      <c r="I13" s="41"/>
      <c r="J13" s="41"/>
      <c r="K13" s="41"/>
      <c r="L13" s="41" t="s">
        <v>5937</v>
      </c>
    </row>
    <row r="14" spans="1:20" x14ac:dyDescent="0.15">
      <c r="A14" s="41" t="s">
        <v>5956</v>
      </c>
      <c r="B14" s="41" t="s">
        <v>5957</v>
      </c>
      <c r="C14" s="41">
        <v>9.1999999999999998E-2</v>
      </c>
      <c r="D14" s="41">
        <v>2.1000000000000001E-2</v>
      </c>
      <c r="E14" s="41" t="s">
        <v>4</v>
      </c>
      <c r="F14" s="41" t="s">
        <v>5949</v>
      </c>
      <c r="G14" s="41" t="s">
        <v>5</v>
      </c>
      <c r="H14" s="41" t="s">
        <v>5937</v>
      </c>
      <c r="I14" s="41"/>
      <c r="J14" s="41"/>
      <c r="K14" s="41"/>
      <c r="L14" s="41" t="s">
        <v>5937</v>
      </c>
    </row>
    <row r="15" spans="1:20" x14ac:dyDescent="0.15">
      <c r="A15" s="41" t="s">
        <v>5958</v>
      </c>
      <c r="B15" s="41" t="s">
        <v>5959</v>
      </c>
      <c r="C15" s="41">
        <v>0.438</v>
      </c>
      <c r="D15" s="41">
        <v>0.02</v>
      </c>
      <c r="E15" s="41" t="s">
        <v>4</v>
      </c>
      <c r="F15" s="41" t="s">
        <v>5940</v>
      </c>
      <c r="G15" s="41" t="s">
        <v>5</v>
      </c>
      <c r="H15" s="41" t="s">
        <v>5937</v>
      </c>
      <c r="I15" s="41"/>
      <c r="J15" s="41"/>
      <c r="K15" s="41"/>
      <c r="L15" s="41" t="s">
        <v>5937</v>
      </c>
    </row>
    <row r="16" spans="1:20" x14ac:dyDescent="0.15">
      <c r="A16" s="41" t="s">
        <v>5960</v>
      </c>
      <c r="B16" s="41" t="s">
        <v>5961</v>
      </c>
      <c r="C16" s="41">
        <v>0.439</v>
      </c>
      <c r="D16" s="41">
        <v>1.4999999999999999E-2</v>
      </c>
      <c r="E16" s="41" t="s">
        <v>4</v>
      </c>
      <c r="F16" s="41" t="s">
        <v>5940</v>
      </c>
      <c r="G16" s="41" t="s">
        <v>5</v>
      </c>
      <c r="H16" s="41" t="s">
        <v>5937</v>
      </c>
      <c r="I16" s="41"/>
      <c r="J16" s="41"/>
      <c r="K16" s="41"/>
      <c r="L16" s="41" t="s">
        <v>5937</v>
      </c>
    </row>
    <row r="17" spans="1:12" x14ac:dyDescent="0.15">
      <c r="A17" s="41" t="s">
        <v>5962</v>
      </c>
      <c r="B17" s="41" t="s">
        <v>5963</v>
      </c>
      <c r="C17" s="41">
        <v>0.44</v>
      </c>
      <c r="D17" s="41">
        <v>0.01</v>
      </c>
      <c r="E17" s="41" t="s">
        <v>4</v>
      </c>
      <c r="F17" s="41" t="s">
        <v>5940</v>
      </c>
      <c r="G17" s="41" t="s">
        <v>5</v>
      </c>
      <c r="H17" s="41" t="s">
        <v>5937</v>
      </c>
      <c r="I17" s="41"/>
      <c r="J17" s="41"/>
      <c r="K17" s="41"/>
      <c r="L17" s="41" t="s">
        <v>5937</v>
      </c>
    </row>
    <row r="18" spans="1:12" x14ac:dyDescent="0.15">
      <c r="A18" s="41" t="s">
        <v>5964</v>
      </c>
      <c r="B18" s="41" t="s">
        <v>5965</v>
      </c>
      <c r="C18" s="41">
        <v>0.374</v>
      </c>
      <c r="D18" s="41">
        <v>7.0000000000000001E-3</v>
      </c>
      <c r="E18" s="41" t="s">
        <v>4</v>
      </c>
      <c r="F18" s="41" t="s">
        <v>5966</v>
      </c>
      <c r="G18" s="41" t="s">
        <v>5</v>
      </c>
      <c r="H18" s="41" t="s">
        <v>5937</v>
      </c>
      <c r="I18" s="41"/>
      <c r="J18" s="41"/>
      <c r="K18" s="41"/>
      <c r="L18" s="41" t="s">
        <v>5937</v>
      </c>
    </row>
    <row r="19" spans="1:12" x14ac:dyDescent="0.15">
      <c r="A19" s="41" t="s">
        <v>5967</v>
      </c>
      <c r="B19" s="41" t="s">
        <v>5968</v>
      </c>
      <c r="C19" s="41">
        <v>0.373</v>
      </c>
      <c r="D19" s="41">
        <v>6.0000000000000001E-3</v>
      </c>
      <c r="E19" s="41" t="s">
        <v>4</v>
      </c>
      <c r="F19" s="41" t="s">
        <v>5966</v>
      </c>
      <c r="G19" s="41" t="s">
        <v>5</v>
      </c>
      <c r="H19" s="41" t="s">
        <v>5937</v>
      </c>
      <c r="I19" s="41"/>
      <c r="J19" s="41"/>
      <c r="K19" s="41"/>
      <c r="L19" s="41" t="s">
        <v>5937</v>
      </c>
    </row>
    <row r="20" spans="1:12" x14ac:dyDescent="0.15">
      <c r="A20" s="41" t="s">
        <v>5969</v>
      </c>
      <c r="B20" s="41" t="s">
        <v>5970</v>
      </c>
      <c r="C20" s="41">
        <v>0.375</v>
      </c>
      <c r="D20" s="41">
        <v>5.0000000000000001E-3</v>
      </c>
      <c r="E20" s="41" t="s">
        <v>4</v>
      </c>
      <c r="F20" s="41" t="s">
        <v>5966</v>
      </c>
      <c r="G20" s="41" t="s">
        <v>5</v>
      </c>
      <c r="H20" s="41" t="s">
        <v>5937</v>
      </c>
      <c r="I20" s="41"/>
      <c r="J20" s="41"/>
      <c r="K20" s="41"/>
      <c r="L20" s="41" t="s">
        <v>5937</v>
      </c>
    </row>
    <row r="21" spans="1:12" x14ac:dyDescent="0.15">
      <c r="A21" s="41" t="s">
        <v>5971</v>
      </c>
      <c r="B21" s="41" t="s">
        <v>5972</v>
      </c>
      <c r="C21" s="41">
        <v>0.375</v>
      </c>
      <c r="D21" s="41">
        <v>5.0000000000000001E-3</v>
      </c>
      <c r="E21" s="41" t="s">
        <v>4</v>
      </c>
      <c r="F21" s="41" t="s">
        <v>5966</v>
      </c>
      <c r="G21" s="41" t="s">
        <v>5</v>
      </c>
      <c r="H21" s="41" t="s">
        <v>5937</v>
      </c>
      <c r="I21" s="41"/>
      <c r="J21" s="41"/>
      <c r="K21" s="41"/>
      <c r="L21" s="41" t="s">
        <v>5937</v>
      </c>
    </row>
    <row r="22" spans="1:12" x14ac:dyDescent="0.15">
      <c r="A22" s="41" t="s">
        <v>5973</v>
      </c>
      <c r="B22" s="41" t="s">
        <v>5974</v>
      </c>
      <c r="C22" s="41">
        <v>0.48199999999999998</v>
      </c>
      <c r="D22" s="41">
        <v>5.0000000000000001E-3</v>
      </c>
      <c r="E22" s="41" t="s">
        <v>4</v>
      </c>
      <c r="F22" s="41" t="s">
        <v>5940</v>
      </c>
      <c r="G22" s="41" t="s">
        <v>6</v>
      </c>
      <c r="H22" s="41" t="s">
        <v>5937</v>
      </c>
      <c r="I22" s="41"/>
      <c r="J22" s="41"/>
      <c r="K22" s="41"/>
      <c r="L22" s="41" t="s">
        <v>5937</v>
      </c>
    </row>
    <row r="23" spans="1:12" x14ac:dyDescent="0.15">
      <c r="A23" s="41" t="s">
        <v>5975</v>
      </c>
      <c r="B23" s="41" t="s">
        <v>5976</v>
      </c>
      <c r="C23" s="41">
        <v>0.36099999999999999</v>
      </c>
      <c r="D23" s="41">
        <v>4.0000000000000001E-3</v>
      </c>
      <c r="E23" s="41" t="s">
        <v>4</v>
      </c>
      <c r="F23" s="41" t="s">
        <v>5966</v>
      </c>
      <c r="G23" s="41" t="s">
        <v>5</v>
      </c>
      <c r="H23" s="41" t="s">
        <v>5937</v>
      </c>
      <c r="I23" s="41"/>
      <c r="J23" s="41"/>
      <c r="K23" s="41"/>
      <c r="L23" s="41" t="s">
        <v>5937</v>
      </c>
    </row>
    <row r="24" spans="1:12" x14ac:dyDescent="0.15">
      <c r="A24" s="41" t="s">
        <v>5977</v>
      </c>
      <c r="B24" s="41" t="s">
        <v>5978</v>
      </c>
      <c r="C24" s="41">
        <v>0.49</v>
      </c>
      <c r="D24" s="41">
        <v>4.0000000000000001E-3</v>
      </c>
      <c r="E24" s="41" t="s">
        <v>4</v>
      </c>
      <c r="F24" s="41" t="s">
        <v>5940</v>
      </c>
      <c r="G24" s="41" t="s">
        <v>5</v>
      </c>
      <c r="H24" s="41" t="s">
        <v>5937</v>
      </c>
      <c r="I24" s="41"/>
      <c r="J24" s="41"/>
      <c r="K24" s="41"/>
      <c r="L24" s="41" t="s">
        <v>5937</v>
      </c>
    </row>
    <row r="25" spans="1:12" x14ac:dyDescent="0.15">
      <c r="A25" s="41" t="s">
        <v>5979</v>
      </c>
      <c r="B25" s="41" t="s">
        <v>5980</v>
      </c>
      <c r="C25" s="41">
        <v>0.374</v>
      </c>
      <c r="D25" s="41">
        <v>4.0000000000000001E-3</v>
      </c>
      <c r="E25" s="41" t="s">
        <v>4</v>
      </c>
      <c r="F25" s="41" t="s">
        <v>5966</v>
      </c>
      <c r="G25" s="41" t="s">
        <v>5</v>
      </c>
      <c r="H25" s="41" t="s">
        <v>5937</v>
      </c>
      <c r="I25" s="41"/>
      <c r="J25" s="41"/>
      <c r="K25" s="41"/>
      <c r="L25" s="41" t="s">
        <v>5937</v>
      </c>
    </row>
    <row r="26" spans="1:12" x14ac:dyDescent="0.15">
      <c r="A26" s="41" t="s">
        <v>5981</v>
      </c>
      <c r="B26" s="41" t="s">
        <v>5982</v>
      </c>
      <c r="C26" s="41">
        <v>2.1999999999999999E-2</v>
      </c>
      <c r="D26" s="41">
        <v>3.0000000000000001E-3</v>
      </c>
      <c r="E26" s="41" t="s">
        <v>4</v>
      </c>
      <c r="F26" s="41" t="s">
        <v>3</v>
      </c>
      <c r="G26" s="41" t="s">
        <v>5</v>
      </c>
      <c r="H26" s="41" t="s">
        <v>5983</v>
      </c>
      <c r="I26" s="41" t="s">
        <v>5984</v>
      </c>
      <c r="J26" s="41" t="s">
        <v>5985</v>
      </c>
      <c r="K26" s="41" t="s">
        <v>3</v>
      </c>
      <c r="L26" s="41" t="s">
        <v>5937</v>
      </c>
    </row>
    <row r="27" spans="1:12" x14ac:dyDescent="0.15">
      <c r="A27" s="41" t="s">
        <v>5986</v>
      </c>
      <c r="B27" s="41" t="s">
        <v>5987</v>
      </c>
      <c r="C27" s="41">
        <v>0.41199999999999998</v>
      </c>
      <c r="D27" s="41">
        <v>2E-3</v>
      </c>
      <c r="E27" s="41" t="s">
        <v>4</v>
      </c>
      <c r="F27" s="41" t="s">
        <v>8</v>
      </c>
      <c r="G27" s="41" t="s">
        <v>5936</v>
      </c>
      <c r="H27" s="41" t="s">
        <v>5937</v>
      </c>
      <c r="I27" s="41"/>
      <c r="J27" s="41"/>
      <c r="K27" s="41"/>
      <c r="L27" s="41" t="s">
        <v>5937</v>
      </c>
    </row>
    <row r="28" spans="1:12" x14ac:dyDescent="0.15">
      <c r="A28" s="41" t="s">
        <v>5988</v>
      </c>
      <c r="B28" s="41" t="s">
        <v>5989</v>
      </c>
      <c r="C28" s="41">
        <v>2.1999999999999999E-2</v>
      </c>
      <c r="D28" s="41">
        <v>2E-3</v>
      </c>
      <c r="E28" s="41" t="s">
        <v>4</v>
      </c>
      <c r="F28" s="41" t="s">
        <v>3</v>
      </c>
      <c r="G28" s="41" t="s">
        <v>7</v>
      </c>
      <c r="H28" s="41" t="s">
        <v>5983</v>
      </c>
      <c r="I28" s="41" t="s">
        <v>5984</v>
      </c>
      <c r="J28" s="41" t="s">
        <v>5985</v>
      </c>
      <c r="K28" s="41" t="s">
        <v>3</v>
      </c>
      <c r="L28" s="41" t="s">
        <v>5937</v>
      </c>
    </row>
    <row r="29" spans="1:12" x14ac:dyDescent="0.15">
      <c r="A29" s="41" t="s">
        <v>5990</v>
      </c>
      <c r="B29" s="41" t="s">
        <v>5991</v>
      </c>
      <c r="C29" s="41">
        <v>0.41199999999999998</v>
      </c>
      <c r="D29" s="41">
        <v>2E-3</v>
      </c>
      <c r="E29" s="41" t="s">
        <v>4</v>
      </c>
      <c r="F29" s="41" t="s">
        <v>8</v>
      </c>
      <c r="G29" s="41" t="s">
        <v>5936</v>
      </c>
      <c r="H29" s="41" t="s">
        <v>5937</v>
      </c>
      <c r="I29" s="41"/>
      <c r="J29" s="41"/>
      <c r="K29" s="41"/>
      <c r="L29" s="41" t="s">
        <v>5937</v>
      </c>
    </row>
    <row r="30" spans="1:12" x14ac:dyDescent="0.15">
      <c r="A30" s="41" t="s">
        <v>5992</v>
      </c>
      <c r="B30" s="41" t="s">
        <v>5993</v>
      </c>
      <c r="C30" s="41">
        <v>0.41199999999999998</v>
      </c>
      <c r="D30" s="41">
        <v>2E-3</v>
      </c>
      <c r="E30" s="41" t="s">
        <v>4</v>
      </c>
      <c r="F30" s="41" t="s">
        <v>8</v>
      </c>
      <c r="G30" s="41" t="s">
        <v>5936</v>
      </c>
      <c r="H30" s="41" t="s">
        <v>5937</v>
      </c>
      <c r="I30" s="41"/>
      <c r="J30" s="41"/>
      <c r="K30" s="41"/>
      <c r="L30" s="41" t="s">
        <v>5937</v>
      </c>
    </row>
  </sheetData>
  <mergeCells count="3">
    <mergeCell ref="A1:T1"/>
    <mergeCell ref="A2:T2"/>
    <mergeCell ref="A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Akbari</dc:creator>
  <cp:lastModifiedBy>Niek Verweij</cp:lastModifiedBy>
  <dcterms:created xsi:type="dcterms:W3CDTF">2015-06-05T18:17:20Z</dcterms:created>
  <dcterms:modified xsi:type="dcterms:W3CDTF">2021-04-29T16:30:31Z</dcterms:modified>
</cp:coreProperties>
</file>