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dando\METACRM\resources\"/>
    </mc:Choice>
  </mc:AlternateContent>
  <xr:revisionPtr revIDLastSave="0" documentId="13_ncr:1_{7E7AE29A-55B9-472C-9C9B-7F925D5906FE}" xr6:coauthVersionLast="47" xr6:coauthVersionMax="47" xr10:uidLastSave="{00000000-0000-0000-0000-000000000000}"/>
  <bookViews>
    <workbookView xWindow="21480" yWindow="960" windowWidth="20730" windowHeight="11310" xr2:uid="{257C1EED-48DA-4880-BC5E-3ED5D6E31011}"/>
  </bookViews>
  <sheets>
    <sheet name="GERAL" sheetId="1" r:id="rId1"/>
    <sheet name="EMPRESA" sheetId="9" r:id="rId2"/>
    <sheet name="LOJA" sheetId="4" r:id="rId3"/>
    <sheet name="ROSE" sheetId="5" r:id="rId4"/>
    <sheet name="ROBSON" sheetId="6" r:id="rId5"/>
    <sheet name="DANILIMA" sheetId="7" r:id="rId6"/>
    <sheet name="RENATO" sheetId="8" r:id="rId7"/>
    <sheet name="Planilha2" sheetId="2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8" i="9"/>
  <c r="B7" i="9"/>
  <c r="B6" i="9"/>
  <c r="B3" i="9"/>
  <c r="B2" i="9"/>
  <c r="B7" i="5"/>
  <c r="B8" i="8" l="1"/>
  <c r="B7" i="8"/>
  <c r="B6" i="8"/>
  <c r="B3" i="8"/>
  <c r="B2" i="8"/>
  <c r="B8" i="7"/>
  <c r="B7" i="7"/>
  <c r="B6" i="7"/>
  <c r="B3" i="7"/>
  <c r="B2" i="7"/>
  <c r="B8" i="6"/>
  <c r="B7" i="6"/>
  <c r="B6" i="6"/>
  <c r="B3" i="6"/>
  <c r="B2" i="6"/>
  <c r="B8" i="5"/>
  <c r="B6" i="5"/>
  <c r="B3" i="5"/>
  <c r="B2" i="5"/>
  <c r="B8" i="4"/>
  <c r="B7" i="4"/>
  <c r="B6" i="4"/>
  <c r="B3" i="4"/>
  <c r="B2" i="4"/>
  <c r="B8" i="2"/>
  <c r="B7" i="2"/>
  <c r="B2" i="2"/>
  <c r="B6" i="2" s="1"/>
</calcChain>
</file>

<file path=xl/sharedStrings.xml><?xml version="1.0" encoding="utf-8"?>
<sst xmlns="http://schemas.openxmlformats.org/spreadsheetml/2006/main" count="263" uniqueCount="28">
  <si>
    <t>META OPD</t>
  </si>
  <si>
    <t>Soma do 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</si>
  <si>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</si>
  <si>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</si>
  <si>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</si>
  <si>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</si>
  <si>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</si>
  <si>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</si>
  <si>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</si>
  <si>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</si>
  <si>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</si>
  <si>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</si>
  <si>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</si>
  <si>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</si>
  <si>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Meta Anual 2025</t>
  </si>
  <si>
    <t>Meta Desafio 2025</t>
  </si>
  <si>
    <t>Super Meta</t>
  </si>
  <si>
    <t>DIGITAL</t>
  </si>
  <si>
    <t>TOTAL EMPRESA</t>
  </si>
  <si>
    <t>META DESAF OPD</t>
  </si>
  <si>
    <t>META AN OPD</t>
  </si>
  <si>
    <t>META DISTRIBUIÇÃO</t>
  </si>
  <si>
    <t>META AN DISTRI</t>
  </si>
  <si>
    <t>META DESAF DISTRI</t>
  </si>
  <si>
    <t>SUPER META DISTRI</t>
  </si>
  <si>
    <t>META AN GERAL</t>
  </si>
  <si>
    <t>META DESAF GERAL</t>
  </si>
  <si>
    <t>SUPER META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</si>
</sst>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70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 applyFill="1"/>
    <xf numFmtId="44" fontId="0" fillId="2" borderId="0" xfId="1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4" fontId="0" fillId="8" borderId="0" xfId="1" applyFont="1" applyFill="1"/>
    <xf numFmtId="44" fontId="1" fillId="8" borderId="0" xfId="1" applyFont="1" applyFill="1"/>
    <xf numFmtId="44" fontId="0" fillId="9" borderId="0" xfId="1" applyFont="1" applyFill="1"/>
    <xf numFmtId="0" fontId="2" fillId="0" borderId="0" xfId="0" applyFont="1" applyAlignment="1">
      <alignment vertical="center"/>
    </xf>
    <xf numFmtId="44" fontId="0" fillId="0" borderId="0" xfId="0" applyNumberFormat="1"/>
    <xf numFmtId="0" fontId="3" fillId="0" borderId="0" xfId="0" applyFont="1"/>
    <xf numFmtId="44" fontId="0" fillId="0" borderId="0" xfId="1" applyFont="1"/>
  </cellXfs>
  <cellStyles count="3">
    <cellStyle name="Moeda" xfId="1" builtinId="4"/>
    <cellStyle name="Moeda 2" xfId="2" xr:uid="{95827D78-BBC6-463C-ADF8-2BE860DACEF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9279-4921-488B-AC9D-7059E3B403DE}">
  <dimension ref="A1:N12"/>
  <sheetViews>
    <sheetView tabSelected="1" topLeftCell="B1" workbookViewId="0">
      <selection activeCell="D11" sqref="D11"/>
    </sheetView>
  </sheetViews>
  <sheetFormatPr defaultRowHeight="15" x14ac:dyDescent="0.25"/>
  <cols>
    <col min="1" max="1" width="19.140625" bestFit="1" customWidth="1"/>
    <col min="2" max="2" width="16.85546875" bestFit="1" customWidth="1"/>
    <col min="3" max="14" width="15.85546875" bestFit="1" customWidth="1"/>
  </cols>
  <sheetData>
    <row r="1" spans="1:14" x14ac:dyDescent="0.25">
      <c r="A1" s="4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7" t="s">
        <v>20</v>
      </c>
      <c r="B2" s="10">
        <f>SUM(C2:N2)</f>
        <v>2383364.89</v>
      </c>
      <c r="C2" s="8">
        <v>72617.03</v>
      </c>
      <c r="D2" s="8">
        <v>96572.160000000003</v>
      </c>
      <c r="E2" s="8">
        <v>82455.13</v>
      </c>
      <c r="F2" s="8">
        <v>102909.86</v>
      </c>
      <c r="G2" s="8">
        <v>253205.28</v>
      </c>
      <c r="H2" s="8">
        <v>239280.2</v>
      </c>
      <c r="I2" s="8">
        <v>219983.93</v>
      </c>
      <c r="J2" s="8">
        <v>244143.72</v>
      </c>
      <c r="K2" s="8">
        <v>247194.77</v>
      </c>
      <c r="L2" s="8">
        <v>289657.11</v>
      </c>
      <c r="M2" s="8">
        <v>291174.84999999998</v>
      </c>
      <c r="N2" s="8">
        <v>244170.85</v>
      </c>
    </row>
    <row r="3" spans="1:14" x14ac:dyDescent="0.25">
      <c r="A3" s="7" t="s">
        <v>19</v>
      </c>
      <c r="B3" s="10">
        <f>SUM(C3:N3)</f>
        <v>2547721.1399999997</v>
      </c>
      <c r="C3" s="8">
        <v>82702.73</v>
      </c>
      <c r="D3" s="8">
        <v>109984.96000000001</v>
      </c>
      <c r="E3" s="8">
        <v>93907.23</v>
      </c>
      <c r="F3" s="8">
        <v>117202.9</v>
      </c>
      <c r="G3" s="8">
        <v>267539.34999999998</v>
      </c>
      <c r="H3" s="8">
        <v>251680.23</v>
      </c>
      <c r="I3" s="8">
        <v>229703.92</v>
      </c>
      <c r="J3" s="8">
        <v>257219.24</v>
      </c>
      <c r="K3" s="8">
        <v>260694.05</v>
      </c>
      <c r="L3" s="8">
        <v>309053.93</v>
      </c>
      <c r="M3" s="8">
        <v>310782.46999999997</v>
      </c>
      <c r="N3" s="8">
        <v>257250.13</v>
      </c>
    </row>
    <row r="4" spans="1:14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5" t="s">
        <v>21</v>
      </c>
      <c r="B5" s="3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</row>
    <row r="6" spans="1:14" x14ac:dyDescent="0.25">
      <c r="A6" s="6" t="s">
        <v>22</v>
      </c>
      <c r="B6" s="10">
        <v>6300000</v>
      </c>
      <c r="C6" s="8">
        <v>386598.67142991279</v>
      </c>
      <c r="D6" s="8">
        <v>514131.04267549614</v>
      </c>
      <c r="E6" s="8">
        <v>438974.76709590462</v>
      </c>
      <c r="F6" s="8">
        <v>547871.6786315284</v>
      </c>
      <c r="G6" s="8">
        <v>549444.4619265924</v>
      </c>
      <c r="H6" s="8">
        <v>475310.07435634849</v>
      </c>
      <c r="I6" s="8">
        <v>372580.5686401875</v>
      </c>
      <c r="J6" s="8">
        <v>501202.51311223989</v>
      </c>
      <c r="K6" s="8">
        <v>517445.69281583093</v>
      </c>
      <c r="L6" s="8">
        <v>743506.73986890854</v>
      </c>
      <c r="M6" s="8">
        <v>751586.88645974675</v>
      </c>
      <c r="N6" s="8">
        <v>501346.9029873265</v>
      </c>
    </row>
    <row r="7" spans="1:14" x14ac:dyDescent="0.25">
      <c r="A7" s="6" t="s">
        <v>23</v>
      </c>
      <c r="B7" s="10">
        <v>7000000</v>
      </c>
      <c r="C7" s="8">
        <v>429554.07936656976</v>
      </c>
      <c r="D7" s="8">
        <v>571256.71408388461</v>
      </c>
      <c r="E7" s="8">
        <v>487749.74121767184</v>
      </c>
      <c r="F7" s="8">
        <v>608746.30959058704</v>
      </c>
      <c r="G7" s="8">
        <v>610493.84658510261</v>
      </c>
      <c r="H7" s="8">
        <v>528122.30484038719</v>
      </c>
      <c r="I7" s="9">
        <v>413978.40960020828</v>
      </c>
      <c r="J7" s="8">
        <v>556891.68123582203</v>
      </c>
      <c r="K7" s="8">
        <v>574939.6586842566</v>
      </c>
      <c r="L7" s="8">
        <v>826118.59985434287</v>
      </c>
      <c r="M7" s="8">
        <v>835096.54051082977</v>
      </c>
      <c r="N7" s="8">
        <v>557052.11443036282</v>
      </c>
    </row>
    <row r="8" spans="1:14" x14ac:dyDescent="0.25">
      <c r="A8" s="6" t="s">
        <v>24</v>
      </c>
      <c r="B8" s="10">
        <v>10223728</v>
      </c>
      <c r="C8" s="8">
        <v>627377.72410488874</v>
      </c>
      <c r="D8" s="8">
        <v>834339.0375667722</v>
      </c>
      <c r="E8" s="8">
        <v>712374.38375426654</v>
      </c>
      <c r="F8" s="8">
        <v>889093.81289399334</v>
      </c>
      <c r="G8" s="8">
        <v>891646.1475942597</v>
      </c>
      <c r="H8" s="8">
        <v>771339.8279173146</v>
      </c>
      <c r="I8" s="8">
        <v>604628.95108930266</v>
      </c>
      <c r="J8" s="8">
        <v>813358.43920253555</v>
      </c>
      <c r="K8" s="8">
        <v>839718.09811438248</v>
      </c>
      <c r="L8" s="8">
        <v>1206573.1229502345</v>
      </c>
      <c r="M8" s="8">
        <v>1219685.6977033864</v>
      </c>
      <c r="N8" s="8">
        <v>813592.75710870058</v>
      </c>
    </row>
    <row r="11" spans="1:14" ht="15" customHeight="1" x14ac:dyDescent="0.25">
      <c r="A11" s="11"/>
      <c r="B11" s="1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5" customHeight="1" x14ac:dyDescent="0.25">
      <c r="A12" s="11"/>
      <c r="B12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6FE4-DE6B-4BBE-AB7A-D315F13E6822}">
  <dimension ref="A1:N8"/>
  <sheetViews>
    <sheetView workbookViewId="0">
      <selection activeCell="B4" sqref="B4"/>
    </sheetView>
  </sheetViews>
  <sheetFormatPr defaultRowHeight="15" x14ac:dyDescent="0.25"/>
  <cols>
    <col min="1" max="1" width="19.140625" bestFit="1" customWidth="1"/>
    <col min="2" max="2" width="12.5703125" bestFit="1" customWidth="1"/>
    <col min="3" max="14" width="8.57031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12</v>
      </c>
      <c r="C2" s="12">
        <v>1</v>
      </c>
      <c r="D2" s="12">
        <v>1</v>
      </c>
      <c r="E2" s="12">
        <v>1</v>
      </c>
      <c r="F2" s="12">
        <v>1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</row>
    <row r="3" spans="1:14" x14ac:dyDescent="0.25">
      <c r="A3" t="s">
        <v>19</v>
      </c>
      <c r="B3" s="12">
        <f>SUM(C3:N3)</f>
        <v>12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25</v>
      </c>
      <c r="B6" s="12">
        <f>SUM(C6:N6)</f>
        <v>12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</row>
    <row r="7" spans="1:14" x14ac:dyDescent="0.25">
      <c r="A7" t="s">
        <v>26</v>
      </c>
      <c r="B7" s="12">
        <f>SUM(C7:N7)</f>
        <v>12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</row>
    <row r="8" spans="1:14" x14ac:dyDescent="0.25">
      <c r="A8" t="s">
        <v>27</v>
      </c>
      <c r="B8" s="12">
        <f>SUM(C8:N8)</f>
        <v>12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8399-F3B6-4F3A-B5A9-26351E5CBADB}">
  <dimension ref="A1:N8"/>
  <sheetViews>
    <sheetView topLeftCell="C1" zoomScaleNormal="100" workbookViewId="0">
      <selection sqref="A1:N8"/>
    </sheetView>
  </sheetViews>
  <sheetFormatPr defaultRowHeight="15" x14ac:dyDescent="0.25"/>
  <cols>
    <col min="1" max="1" width="19.140625" bestFit="1" customWidth="1"/>
    <col min="2" max="2" width="16.85546875" bestFit="1" customWidth="1"/>
    <col min="3" max="11" width="14.28515625" bestFit="1" customWidth="1"/>
    <col min="12" max="13" width="15.85546875" bestFit="1" customWidth="1"/>
    <col min="14" max="14" width="14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12</v>
      </c>
      <c r="C2" s="12">
        <v>1</v>
      </c>
      <c r="D2" s="12">
        <v>1</v>
      </c>
      <c r="E2" s="12">
        <v>1</v>
      </c>
      <c r="F2" s="12">
        <v>1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</row>
    <row r="3" spans="1:14" x14ac:dyDescent="0.25">
      <c r="A3" t="s">
        <v>19</v>
      </c>
      <c r="B3" s="12">
        <f>SUM(C3:N3)</f>
        <v>12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12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</row>
    <row r="7" spans="1:14" x14ac:dyDescent="0.25">
      <c r="A7" t="s">
        <v>23</v>
      </c>
      <c r="B7" s="12">
        <f>SUM(C7:N7)</f>
        <v>12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</row>
    <row r="8" spans="1:14" x14ac:dyDescent="0.25">
      <c r="A8" t="s">
        <v>24</v>
      </c>
      <c r="B8" s="12">
        <f>SUM(C8:N8)</f>
        <v>12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6C00-FB28-47C5-B409-6AE34642F4F4}">
  <dimension ref="A1:N8"/>
  <sheetViews>
    <sheetView workbookViewId="0">
      <selection activeCell="F9" sqref="F9"/>
    </sheetView>
  </sheetViews>
  <sheetFormatPr defaultColWidth="9.28515625" defaultRowHeight="15" x14ac:dyDescent="0.25"/>
  <cols>
    <col min="1" max="1" width="19.140625" bestFit="1" customWidth="1"/>
    <col min="2" max="2" width="15.85546875" bestFit="1" customWidth="1"/>
    <col min="3" max="7" width="13.28515625" bestFit="1" customWidth="1"/>
    <col min="8" max="8" width="14.28515625" bestFit="1" customWidth="1"/>
    <col min="9" max="9" width="13.28515625" bestFit="1" customWidth="1"/>
    <col min="10" max="10" width="14.28515625" bestFit="1" customWidth="1"/>
    <col min="11" max="11" width="13.28515625" bestFit="1" customWidth="1"/>
    <col min="12" max="12" width="14.28515625" bestFit="1" customWidth="1"/>
    <col min="13" max="14" width="13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</row>
    <row r="3" spans="1:14" x14ac:dyDescent="0.25">
      <c r="A3" t="s">
        <v>19</v>
      </c>
      <c r="B3" s="12">
        <f>SUM(C3:N3)</f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920497.31641473807</v>
      </c>
      <c r="C6" s="12">
        <v>50000</v>
      </c>
      <c r="D6" s="12">
        <v>50000</v>
      </c>
      <c r="E6" s="12">
        <v>50000</v>
      </c>
      <c r="F6" s="12">
        <v>50000</v>
      </c>
      <c r="G6" s="14">
        <v>89928.813496105155</v>
      </c>
      <c r="H6" s="12">
        <v>97273.813726904045</v>
      </c>
      <c r="I6" s="12">
        <v>72824.249041334129</v>
      </c>
      <c r="J6" s="12">
        <v>91167.562193614285</v>
      </c>
      <c r="K6" s="14">
        <v>50000</v>
      </c>
      <c r="L6" s="12">
        <v>162514.8637214381</v>
      </c>
      <c r="M6" s="12">
        <v>74140.94102164371</v>
      </c>
      <c r="N6" s="12">
        <v>82647.073213698735</v>
      </c>
    </row>
    <row r="7" spans="1:14" x14ac:dyDescent="0.25">
      <c r="A7" t="s">
        <v>23</v>
      </c>
      <c r="B7" s="12">
        <f>SUM(C7:N7)</f>
        <v>1019997.0182385979</v>
      </c>
      <c r="C7" s="12">
        <v>55000</v>
      </c>
      <c r="D7" s="12">
        <v>55000</v>
      </c>
      <c r="E7" s="12">
        <v>55000</v>
      </c>
      <c r="F7" s="12">
        <v>55000</v>
      </c>
      <c r="G7" s="12">
        <v>99920.903884561281</v>
      </c>
      <c r="H7" s="12">
        <v>108082.01525211561</v>
      </c>
      <c r="I7" s="12">
        <v>80915.832268149039</v>
      </c>
      <c r="J7" s="12">
        <v>101297.29132623809</v>
      </c>
      <c r="K7" s="12">
        <v>55000</v>
      </c>
      <c r="L7" s="12">
        <v>180572.07080159787</v>
      </c>
      <c r="M7" s="12">
        <v>82378.823357381902</v>
      </c>
      <c r="N7" s="12">
        <v>91830.081348554158</v>
      </c>
    </row>
    <row r="8" spans="1:14" x14ac:dyDescent="0.25">
      <c r="A8" t="s">
        <v>24</v>
      </c>
      <c r="B8" s="12">
        <f>SUM(C8:N8)</f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F021-28E9-4611-AF86-604A5838D96B}">
  <dimension ref="A1:N8"/>
  <sheetViews>
    <sheetView workbookViewId="0">
      <selection activeCell="D15" sqref="D15"/>
    </sheetView>
  </sheetViews>
  <sheetFormatPr defaultRowHeight="15" x14ac:dyDescent="0.25"/>
  <cols>
    <col min="1" max="1" width="19.140625" bestFit="1" customWidth="1"/>
    <col min="2" max="2" width="14.28515625" bestFit="1" customWidth="1"/>
    <col min="3" max="14" width="13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</row>
    <row r="3" spans="1:14" x14ac:dyDescent="0.25">
      <c r="A3" t="s">
        <v>19</v>
      </c>
      <c r="B3" s="12">
        <f>SUM(C3:N3)</f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600000</v>
      </c>
      <c r="C6" s="12">
        <v>50000</v>
      </c>
      <c r="D6" s="12">
        <v>50000</v>
      </c>
      <c r="E6" s="12">
        <v>50000</v>
      </c>
      <c r="F6" s="12">
        <v>50000</v>
      </c>
      <c r="G6" s="12">
        <v>50000</v>
      </c>
      <c r="H6" s="12">
        <v>50000</v>
      </c>
      <c r="I6" s="12">
        <v>50000</v>
      </c>
      <c r="J6" s="12">
        <v>50000</v>
      </c>
      <c r="K6" s="12">
        <v>50000</v>
      </c>
      <c r="L6" s="12">
        <v>50000</v>
      </c>
      <c r="M6" s="12">
        <v>50000</v>
      </c>
      <c r="N6" s="12">
        <v>50000</v>
      </c>
    </row>
    <row r="7" spans="1:14" x14ac:dyDescent="0.25">
      <c r="A7" t="s">
        <v>23</v>
      </c>
      <c r="B7" s="12">
        <f>SUM(C7:N7)</f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</row>
    <row r="8" spans="1:14" x14ac:dyDescent="0.25">
      <c r="A8" t="s">
        <v>24</v>
      </c>
      <c r="B8" s="12">
        <f>SUM(C8:N8)</f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E722-9ACB-4570-AB84-63AF39ED56E9}">
  <dimension ref="A1:N8"/>
  <sheetViews>
    <sheetView topLeftCell="B1" workbookViewId="0">
      <selection sqref="A1:N8"/>
    </sheetView>
  </sheetViews>
  <sheetFormatPr defaultRowHeight="15" x14ac:dyDescent="0.25"/>
  <cols>
    <col min="1" max="1" width="19.140625" bestFit="1" customWidth="1"/>
    <col min="2" max="2" width="15.85546875" bestFit="1" customWidth="1"/>
    <col min="3" max="14" width="14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</row>
    <row r="3" spans="1:14" x14ac:dyDescent="0.25">
      <c r="A3" t="s">
        <v>19</v>
      </c>
      <c r="B3" s="12">
        <f>SUM(C3:N3)</f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3266127.39</v>
      </c>
      <c r="C6" s="12">
        <v>252361.3</v>
      </c>
      <c r="D6" s="12">
        <v>255230.55</v>
      </c>
      <c r="E6" s="12">
        <v>258274.89</v>
      </c>
      <c r="F6" s="12">
        <v>261511.28</v>
      </c>
      <c r="G6" s="12">
        <v>264958.34999999998</v>
      </c>
      <c r="H6" s="12">
        <v>268636.59999999998</v>
      </c>
      <c r="I6" s="12">
        <v>272568.59999999998</v>
      </c>
      <c r="J6" s="12">
        <v>276779.13</v>
      </c>
      <c r="K6" s="12">
        <v>281295.49</v>
      </c>
      <c r="L6" s="12">
        <v>286147.67</v>
      </c>
      <c r="M6" s="12">
        <v>291368.69</v>
      </c>
      <c r="N6" s="12">
        <v>296994.84000000003</v>
      </c>
    </row>
    <row r="7" spans="1:14" x14ac:dyDescent="0.25">
      <c r="A7" t="s">
        <v>23</v>
      </c>
      <c r="B7" s="12">
        <f>SUM(C7:N7)</f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</row>
    <row r="8" spans="1:14" x14ac:dyDescent="0.25">
      <c r="A8" t="s">
        <v>24</v>
      </c>
      <c r="B8" s="12">
        <f>SUM(C8:N8)</f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FF9F5-907F-4D52-A3E5-12691ABE9766}">
  <dimension ref="A1:N11"/>
  <sheetViews>
    <sheetView workbookViewId="0">
      <selection activeCell="C10" sqref="C10"/>
    </sheetView>
  </sheetViews>
  <sheetFormatPr defaultRowHeight="15" x14ac:dyDescent="0.25"/>
  <cols>
    <col min="1" max="1" width="19.140625" bestFit="1" customWidth="1"/>
    <col min="2" max="2" width="15.85546875" bestFit="1" customWidth="1"/>
    <col min="3" max="14" width="14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</row>
    <row r="3" spans="1:14" x14ac:dyDescent="0.25">
      <c r="A3" t="s">
        <v>19</v>
      </c>
      <c r="B3" s="12">
        <f>SUM(C3:N3)</f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2008931.3401227656</v>
      </c>
      <c r="C6" s="12">
        <v>176122.28355677196</v>
      </c>
      <c r="D6" s="12">
        <v>88322.823795236691</v>
      </c>
      <c r="E6" s="12">
        <v>198688.46287955649</v>
      </c>
      <c r="F6" s="12">
        <v>81145.38698416519</v>
      </c>
      <c r="G6" s="12">
        <v>122790.52126920319</v>
      </c>
      <c r="H6" s="12">
        <v>251179.62679272227</v>
      </c>
      <c r="I6" s="12">
        <v>70402.703708181696</v>
      </c>
      <c r="J6" s="12">
        <v>169760.81900633802</v>
      </c>
      <c r="K6" s="12">
        <v>246718.41542328155</v>
      </c>
      <c r="L6" s="12">
        <v>271212.98723126604</v>
      </c>
      <c r="M6" s="12">
        <v>194076.44330633859</v>
      </c>
      <c r="N6" s="12">
        <v>138510.86616970421</v>
      </c>
    </row>
    <row r="7" spans="1:14" x14ac:dyDescent="0.25">
      <c r="A7" t="s">
        <v>23</v>
      </c>
      <c r="B7" s="12">
        <f>SUM(C7:N7)</f>
        <v>2232145.9334697402</v>
      </c>
      <c r="C7" s="12">
        <v>195691.42617419106</v>
      </c>
      <c r="D7" s="12">
        <v>98136.470883596325</v>
      </c>
      <c r="E7" s="12">
        <v>220764.95875506278</v>
      </c>
      <c r="F7" s="12">
        <v>90161.541093516877</v>
      </c>
      <c r="G7" s="12">
        <v>136433.91252133687</v>
      </c>
      <c r="H7" s="12">
        <v>279088.47421413584</v>
      </c>
      <c r="I7" s="12">
        <v>78225.22634242411</v>
      </c>
      <c r="J7" s="12">
        <v>188623.13222926448</v>
      </c>
      <c r="K7" s="12">
        <v>274131.57269253506</v>
      </c>
      <c r="L7" s="12">
        <v>301347.76359029557</v>
      </c>
      <c r="M7" s="12">
        <v>215640.49256259843</v>
      </c>
      <c r="N7" s="12">
        <v>153900.96241078246</v>
      </c>
    </row>
    <row r="8" spans="1:14" x14ac:dyDescent="0.25">
      <c r="A8" t="s">
        <v>24</v>
      </c>
      <c r="B8" s="12">
        <f>SUM(C8:N8)</f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  <row r="11" spans="1:14" x14ac:dyDescent="0.25">
      <c r="D11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6FC3-FC79-4F3C-924E-6914751F6805}">
  <dimension ref="A1:N8"/>
  <sheetViews>
    <sheetView workbookViewId="0">
      <selection activeCell="B9" sqref="B9"/>
    </sheetView>
  </sheetViews>
  <sheetFormatPr defaultRowHeight="15" x14ac:dyDescent="0.25"/>
  <cols>
    <col min="1" max="1" width="17.42578125" bestFit="1" customWidth="1"/>
    <col min="2" max="2" width="16.85546875" bestFit="1" customWidth="1"/>
    <col min="3" max="14" width="15.85546875" bestFit="1" customWidth="1"/>
  </cols>
  <sheetData>
    <row r="1" spans="1:14" x14ac:dyDescent="0.25">
      <c r="A1" t="s">
        <v>17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s="1">
        <f>SUM(C2:N2)</f>
        <v>6532254.7706614388</v>
      </c>
      <c r="C2" s="1">
        <v>504722.59</v>
      </c>
      <c r="D2" s="1">
        <v>510461.09795000002</v>
      </c>
      <c r="E2" s="1">
        <v>516549.78793975001</v>
      </c>
      <c r="F2" s="1">
        <v>523022.55982944876</v>
      </c>
      <c r="G2" s="1">
        <v>529916.69787359599</v>
      </c>
      <c r="H2" s="1">
        <v>537273.20913246402</v>
      </c>
      <c r="I2" s="1">
        <v>545137.19572457636</v>
      </c>
      <c r="J2" s="1">
        <v>553558.26430429425</v>
      </c>
      <c r="K2" s="1">
        <v>562590.97648702026</v>
      </c>
      <c r="L2" s="1">
        <v>572295.34431678022</v>
      </c>
      <c r="M2" s="1">
        <v>582737.37528042158</v>
      </c>
      <c r="N2" s="1">
        <v>593989.6718230868</v>
      </c>
    </row>
    <row r="3" spans="1:14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t="s">
        <v>18</v>
      </c>
      <c r="B5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</row>
    <row r="6" spans="1:14" x14ac:dyDescent="0.25">
      <c r="A6" t="s">
        <v>14</v>
      </c>
      <c r="B6" s="1">
        <f>GERAL!B2+GERAL!B6+B2</f>
        <v>15215619.66066144</v>
      </c>
      <c r="C6" s="1">
        <v>963938.29280666518</v>
      </c>
      <c r="D6" s="1">
        <v>1121164.3040000862</v>
      </c>
      <c r="E6" s="1">
        <v>1037979.6869115668</v>
      </c>
      <c r="F6" s="1">
        <v>1173804.0977485622</v>
      </c>
      <c r="G6" s="1">
        <v>1182566.4439361417</v>
      </c>
      <c r="H6" s="1">
        <v>1101863.4831738207</v>
      </c>
      <c r="I6" s="1">
        <v>987701.69561636867</v>
      </c>
      <c r="J6" s="1">
        <v>1148904.5014137258</v>
      </c>
      <c r="K6" s="1">
        <v>1177231.4423008868</v>
      </c>
      <c r="L6" s="1">
        <v>1455459.1917959915</v>
      </c>
      <c r="M6" s="1">
        <v>1475499.109327035</v>
      </c>
      <c r="N6" s="1">
        <v>1189507.4203806068</v>
      </c>
    </row>
    <row r="7" spans="1:14" x14ac:dyDescent="0.25">
      <c r="A7" t="s">
        <v>15</v>
      </c>
      <c r="B7" s="1">
        <f>GERAL!B3+GERAL!B7+B2</f>
        <v>16079975.91066144</v>
      </c>
      <c r="C7" s="1">
        <v>512256.80954564887</v>
      </c>
      <c r="D7" s="1">
        <v>681241.6779271675</v>
      </c>
      <c r="E7" s="1">
        <v>581656.97474301618</v>
      </c>
      <c r="F7" s="1">
        <v>725949.20489033684</v>
      </c>
      <c r="G7" s="1">
        <v>728033.19796216057</v>
      </c>
      <c r="H7" s="1">
        <v>629802.53225942422</v>
      </c>
      <c r="I7" s="1">
        <v>493682.33130342478</v>
      </c>
      <c r="J7" s="1">
        <v>664110.92245484586</v>
      </c>
      <c r="K7" s="1">
        <v>685633.70570979733</v>
      </c>
      <c r="L7" s="1">
        <v>985172.52796607662</v>
      </c>
      <c r="M7" s="1">
        <v>995879.00581809459</v>
      </c>
      <c r="N7" s="1">
        <v>664302.24410752777</v>
      </c>
    </row>
    <row r="8" spans="1:14" x14ac:dyDescent="0.25">
      <c r="A8" t="s">
        <v>16</v>
      </c>
      <c r="B8" s="1">
        <f>GERAL!B3+GERAL!B8+B2</f>
        <v>19303703.91066144</v>
      </c>
      <c r="C8" s="1">
        <v>1214803.0442839679</v>
      </c>
      <c r="D8" s="1">
        <v>1454785.0993600551</v>
      </c>
      <c r="E8" s="1">
        <v>1322831.405219361</v>
      </c>
      <c r="F8" s="1">
        <v>1529319.268023192</v>
      </c>
      <c r="G8" s="1">
        <v>1539102.1968449135</v>
      </c>
      <c r="H8" s="1">
        <v>1410293.2644688156</v>
      </c>
      <c r="I8" s="1">
        <v>1229470.0685170954</v>
      </c>
      <c r="J8" s="1">
        <v>1474135.9447258536</v>
      </c>
      <c r="K8" s="1">
        <v>1513003.1216269433</v>
      </c>
      <c r="L8" s="1">
        <v>1937922.3953787484</v>
      </c>
      <c r="M8" s="1">
        <v>1963205.5382910729</v>
      </c>
      <c r="N8" s="1">
        <v>1514832.5586089524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GERAL</vt:lpstr>
      <vt:lpstr>EMPRESA</vt:lpstr>
      <vt:lpstr>LOJA</vt:lpstr>
      <vt:lpstr>ROSE</vt:lpstr>
      <vt:lpstr>ROBSON</vt:lpstr>
      <vt:lpstr>DANILIMA</vt:lpstr>
      <vt:lpstr>RENATO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Guilherme dos Santos Ferreira</dc:creator>
  <cp:lastModifiedBy>User</cp:lastModifiedBy>
  <dcterms:created xsi:type="dcterms:W3CDTF">2025-03-14T11:25:55Z</dcterms:created>
  <dcterms:modified xsi:type="dcterms:W3CDTF">2025-05-29T17:38:06Z</dcterms:modified>
</cp:coreProperties>
</file>