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VIER\mi_tfg\tfg\redaccion\tfg-git\"/>
    </mc:Choice>
  </mc:AlternateContent>
  <xr:revisionPtr revIDLastSave="0" documentId="13_ncr:1_{69CAA369-AAC4-4991-8BBD-6532F009BE68}" xr6:coauthVersionLast="47" xr6:coauthVersionMax="47" xr10:uidLastSave="{00000000-0000-0000-0000-000000000000}"/>
  <bookViews>
    <workbookView xWindow="-20520" yWindow="1440" windowWidth="20640" windowHeight="11040" activeTab="1" xr2:uid="{698F4162-A013-480A-A772-820BE34FA42F}"/>
  </bookViews>
  <sheets>
    <sheet name="BCG" sheetId="1" r:id="rId1"/>
    <sheet name="B" sheetId="3" r:id="rId2"/>
    <sheet name="C" sheetId="2" r:id="rId3"/>
    <sheet name="G" sheetId="4" r:id="rId4"/>
    <sheet name="BC" sheetId="5" r:id="rId5"/>
    <sheet name="BG" sheetId="6" r:id="rId6"/>
    <sheet name="C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M8" i="3"/>
  <c r="M9" i="2"/>
  <c r="M2" i="3"/>
  <c r="M9" i="3"/>
  <c r="L16" i="1"/>
  <c r="M19" i="1"/>
  <c r="M18" i="1"/>
  <c r="L5" i="7"/>
  <c r="M9" i="7"/>
  <c r="L9" i="7"/>
  <c r="M8" i="7"/>
  <c r="L8" i="7"/>
  <c r="M7" i="7"/>
  <c r="L7" i="7"/>
  <c r="M6" i="7"/>
  <c r="L6" i="7"/>
  <c r="M5" i="7"/>
  <c r="M4" i="7"/>
  <c r="L4" i="7"/>
  <c r="M3" i="7"/>
  <c r="L3" i="7"/>
  <c r="M2" i="7"/>
  <c r="L2" i="7"/>
  <c r="L6" i="6"/>
  <c r="M9" i="6"/>
  <c r="L9" i="6"/>
  <c r="M8" i="6"/>
  <c r="L8" i="6"/>
  <c r="M7" i="6"/>
  <c r="L7" i="6"/>
  <c r="M6" i="6"/>
  <c r="M5" i="6"/>
  <c r="L5" i="6"/>
  <c r="M4" i="6"/>
  <c r="L4" i="6"/>
  <c r="M3" i="6"/>
  <c r="L3" i="6"/>
  <c r="M2" i="6"/>
  <c r="L2" i="6"/>
  <c r="L5" i="5"/>
  <c r="M9" i="5"/>
  <c r="L9" i="5"/>
  <c r="M8" i="5"/>
  <c r="L8" i="5"/>
  <c r="L7" i="5"/>
  <c r="M6" i="5"/>
  <c r="L6" i="5"/>
  <c r="M5" i="5"/>
  <c r="M4" i="5"/>
  <c r="L4" i="5"/>
  <c r="M3" i="5"/>
  <c r="L3" i="5"/>
  <c r="M2" i="5"/>
  <c r="L2" i="5"/>
  <c r="L5" i="4"/>
  <c r="M9" i="4"/>
  <c r="L9" i="4"/>
  <c r="M8" i="4"/>
  <c r="L8" i="4"/>
  <c r="M7" i="4"/>
  <c r="L7" i="4"/>
  <c r="M6" i="4"/>
  <c r="L6" i="4"/>
  <c r="M5" i="4"/>
  <c r="M4" i="4"/>
  <c r="L4" i="4"/>
  <c r="M3" i="4"/>
  <c r="L3" i="4"/>
  <c r="M2" i="4"/>
  <c r="L2" i="4"/>
  <c r="L4" i="2"/>
  <c r="L5" i="2"/>
  <c r="L9" i="2"/>
  <c r="M8" i="2"/>
  <c r="L8" i="2"/>
  <c r="M7" i="2"/>
  <c r="L7" i="2"/>
  <c r="M6" i="2"/>
  <c r="L6" i="2"/>
  <c r="M5" i="2"/>
  <c r="M4" i="2"/>
  <c r="M3" i="2"/>
  <c r="L3" i="2"/>
  <c r="M2" i="2"/>
  <c r="L2" i="2"/>
  <c r="L3" i="3"/>
  <c r="L4" i="3"/>
  <c r="L5" i="3"/>
  <c r="L6" i="3"/>
  <c r="L7" i="3"/>
  <c r="L8" i="3"/>
  <c r="L9" i="3"/>
  <c r="L2" i="3"/>
  <c r="M3" i="3"/>
  <c r="M4" i="3"/>
  <c r="M5" i="3"/>
  <c r="M6" i="3"/>
  <c r="M7" i="3"/>
  <c r="M4" i="1"/>
  <c r="M7" i="1"/>
  <c r="M5" i="1"/>
  <c r="M6" i="1"/>
  <c r="M8" i="1"/>
  <c r="M9" i="1"/>
  <c r="M10" i="1"/>
  <c r="M11" i="1"/>
  <c r="M12" i="1"/>
  <c r="M13" i="1"/>
  <c r="M14" i="1"/>
  <c r="M15" i="1"/>
  <c r="M16" i="1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7" i="1"/>
</calcChain>
</file>

<file path=xl/sharedStrings.xml><?xml version="1.0" encoding="utf-8"?>
<sst xmlns="http://schemas.openxmlformats.org/spreadsheetml/2006/main" count="505" uniqueCount="13">
  <si>
    <t>YOLOv8_predict_aug</t>
  </si>
  <si>
    <t>TTA_Filtered_NMS</t>
  </si>
  <si>
    <t>N</t>
  </si>
  <si>
    <t xml:space="preserve">YOLOv8_predict </t>
  </si>
  <si>
    <t>Mean</t>
  </si>
  <si>
    <t>Number of detections</t>
  </si>
  <si>
    <t>TESTB</t>
  </si>
  <si>
    <t>TESTA</t>
  </si>
  <si>
    <t>TESTC</t>
  </si>
  <si>
    <t>TESTD</t>
  </si>
  <si>
    <t>TESTE</t>
  </si>
  <si>
    <t>TESTF</t>
  </si>
  <si>
    <t>FINAL GENERAL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</si>
</sst>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11" xfId="0" applyFill="1" applyBorder="1"/>
    <xf numFmtId="0" fontId="0" fillId="0" borderId="14" xfId="0" applyBorder="1"/>
    <xf numFmtId="2" fontId="0" fillId="0" borderId="8" xfId="0" applyNumberFormat="1" applyBorder="1"/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ED32-D70A-424B-A8AD-2DC3C3B207D7}">
  <dimension ref="A1:N117"/>
  <sheetViews>
    <sheetView zoomScale="80" zoomScaleNormal="80" workbookViewId="0">
      <selection activeCell="I6" sqref="I6"/>
    </sheetView>
  </sheetViews>
  <sheetFormatPr baseColWidth="10" defaultRowHeight="14.4" x14ac:dyDescent="0.3"/>
  <cols>
    <col min="3" max="3" width="18" customWidth="1"/>
    <col min="4" max="4" width="18.88671875" customWidth="1"/>
    <col min="5" max="5" width="20.5546875" customWidth="1"/>
    <col min="6" max="6" width="18" customWidth="1"/>
    <col min="7" max="7" width="21.6640625" customWidth="1"/>
    <col min="10" max="10" width="21.5546875" customWidth="1"/>
    <col min="12" max="12" width="16.33203125" customWidth="1"/>
    <col min="13" max="13" width="18.33203125" customWidth="1"/>
  </cols>
  <sheetData>
    <row r="1" spans="1:14" ht="15" thickBot="1" x14ac:dyDescent="0.35">
      <c r="A1" t="s">
        <v>7</v>
      </c>
      <c r="I1" s="37" t="s">
        <v>12</v>
      </c>
      <c r="J1" s="37"/>
    </row>
    <row r="2" spans="1:14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3" t="s">
        <v>1</v>
      </c>
      <c r="K2" s="6" t="s">
        <v>2</v>
      </c>
      <c r="L2" s="6" t="s">
        <v>4</v>
      </c>
      <c r="M2" s="25" t="s">
        <v>5</v>
      </c>
      <c r="N2" s="20"/>
    </row>
    <row r="3" spans="1:14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5</v>
      </c>
      <c r="L3">
        <f t="shared" ref="L3:L17" si="0">AVERAGE(B4,B23,B42,B62,B82,B102)</f>
        <v>0.76977914960000005</v>
      </c>
      <c r="M3" s="16">
        <v>6.8571428571428603</v>
      </c>
    </row>
    <row r="4" spans="1:14" x14ac:dyDescent="0.3">
      <c r="A4" s="7">
        <v>5</v>
      </c>
      <c r="B4" s="3">
        <v>0.78607609270000001</v>
      </c>
      <c r="C4" s="1">
        <v>6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10</v>
      </c>
      <c r="L4">
        <f t="shared" si="0"/>
        <v>0.78142787903333344</v>
      </c>
      <c r="M4" s="32">
        <f>AVERAGE(C5,C24,C43,C63,C83,C103,)</f>
        <v>7</v>
      </c>
    </row>
    <row r="5" spans="1:14" x14ac:dyDescent="0.3">
      <c r="A5" s="7">
        <v>10</v>
      </c>
      <c r="B5" s="4">
        <v>0.79389559030000001</v>
      </c>
      <c r="C5" s="2">
        <v>5</v>
      </c>
      <c r="D5" s="2"/>
      <c r="E5" s="2"/>
      <c r="F5" s="2"/>
      <c r="G5" s="11"/>
      <c r="J5" s="34"/>
      <c r="K5" s="28">
        <v>15</v>
      </c>
      <c r="L5">
        <f t="shared" si="0"/>
        <v>0.78359938766666659</v>
      </c>
      <c r="M5" s="16">
        <f t="shared" ref="M5:M17" si="1">AVERAGE(C6,C25,C44,C64,C84,C104,)</f>
        <v>7.2857142857142856</v>
      </c>
    </row>
    <row r="6" spans="1:14" x14ac:dyDescent="0.3">
      <c r="A6" s="7">
        <v>15</v>
      </c>
      <c r="B6" s="4">
        <v>0.78858394620000005</v>
      </c>
      <c r="C6" s="2">
        <v>5</v>
      </c>
      <c r="D6" s="2"/>
      <c r="E6" s="2"/>
      <c r="F6" s="2"/>
      <c r="G6" s="11"/>
      <c r="J6" s="34"/>
      <c r="K6" s="28">
        <v>20</v>
      </c>
      <c r="L6">
        <f t="shared" si="0"/>
        <v>0.7935227524666667</v>
      </c>
      <c r="M6" s="16">
        <f t="shared" si="1"/>
        <v>7.7142857142857144</v>
      </c>
    </row>
    <row r="7" spans="1:14" x14ac:dyDescent="0.3">
      <c r="A7" s="7">
        <v>20</v>
      </c>
      <c r="B7" s="4">
        <v>0.79317938089999995</v>
      </c>
      <c r="C7" s="2">
        <v>7</v>
      </c>
      <c r="D7" s="2"/>
      <c r="E7" s="2"/>
      <c r="F7" s="2"/>
      <c r="G7" s="11"/>
      <c r="J7" s="34"/>
      <c r="K7" s="28">
        <v>25</v>
      </c>
      <c r="L7">
        <f t="shared" si="0"/>
        <v>0.79304722350000001</v>
      </c>
      <c r="M7" s="16">
        <f>AVERAGE(C8,C27,C46,C66,C86,C106,)</f>
        <v>7.7142857142857144</v>
      </c>
    </row>
    <row r="8" spans="1:14" x14ac:dyDescent="0.3">
      <c r="A8" s="7">
        <v>25</v>
      </c>
      <c r="B8" s="4">
        <v>0.79544681309999998</v>
      </c>
      <c r="C8" s="2">
        <v>7</v>
      </c>
      <c r="D8" s="2"/>
      <c r="E8" s="2"/>
      <c r="F8" s="2"/>
      <c r="G8" s="11"/>
      <c r="J8" s="34"/>
      <c r="K8" s="28">
        <v>30</v>
      </c>
      <c r="L8">
        <f t="shared" si="0"/>
        <v>0.79575414276666656</v>
      </c>
      <c r="M8" s="16">
        <f t="shared" si="1"/>
        <v>7.7142857142857144</v>
      </c>
    </row>
    <row r="9" spans="1:14" x14ac:dyDescent="0.3">
      <c r="A9" s="7">
        <v>30</v>
      </c>
      <c r="B9" s="4">
        <v>0.79765628580000003</v>
      </c>
      <c r="C9" s="2">
        <v>6</v>
      </c>
      <c r="D9" s="2"/>
      <c r="E9" s="2"/>
      <c r="F9" s="2"/>
      <c r="G9" s="11"/>
      <c r="J9" s="34"/>
      <c r="K9" s="28">
        <v>35</v>
      </c>
      <c r="L9">
        <f t="shared" si="0"/>
        <v>0.79426865904999999</v>
      </c>
      <c r="M9" s="16">
        <f t="shared" si="1"/>
        <v>7.8571428571428568</v>
      </c>
    </row>
    <row r="10" spans="1:14" x14ac:dyDescent="0.3">
      <c r="A10" s="7">
        <v>35</v>
      </c>
      <c r="B10" s="4">
        <v>0.79412789340000001</v>
      </c>
      <c r="C10" s="2">
        <v>7</v>
      </c>
      <c r="D10" s="2"/>
      <c r="E10" s="2"/>
      <c r="F10" s="2"/>
      <c r="G10" s="11"/>
      <c r="J10" s="34"/>
      <c r="K10" s="28">
        <v>40</v>
      </c>
      <c r="L10">
        <f t="shared" si="0"/>
        <v>0.79701356776666665</v>
      </c>
      <c r="M10" s="16">
        <f t="shared" si="1"/>
        <v>7.7142857142857144</v>
      </c>
    </row>
    <row r="11" spans="1:14" x14ac:dyDescent="0.3">
      <c r="A11" s="7">
        <v>40</v>
      </c>
      <c r="B11" s="4">
        <v>0.79590212110000003</v>
      </c>
      <c r="C11" s="2">
        <v>6</v>
      </c>
      <c r="D11" s="2"/>
      <c r="E11" s="2"/>
      <c r="F11" s="2"/>
      <c r="G11" s="11"/>
      <c r="J11" s="34"/>
      <c r="K11" s="28">
        <v>45</v>
      </c>
      <c r="L11">
        <f t="shared" si="0"/>
        <v>0.79261139836666672</v>
      </c>
      <c r="M11" s="16">
        <f t="shared" si="1"/>
        <v>7.5714285714285712</v>
      </c>
    </row>
    <row r="12" spans="1:14" x14ac:dyDescent="0.3">
      <c r="A12" s="7">
        <v>45</v>
      </c>
      <c r="B12" s="4">
        <v>0.79690045119999997</v>
      </c>
      <c r="C12" s="2">
        <v>6</v>
      </c>
      <c r="D12" s="2"/>
      <c r="E12" s="2"/>
      <c r="F12" s="2"/>
      <c r="G12" s="11"/>
      <c r="J12" s="34"/>
      <c r="K12" s="28">
        <v>50</v>
      </c>
      <c r="L12">
        <f t="shared" si="0"/>
        <v>0.79409976640000002</v>
      </c>
      <c r="M12" s="16">
        <f t="shared" si="1"/>
        <v>7.7142857142857144</v>
      </c>
    </row>
    <row r="13" spans="1:14" x14ac:dyDescent="0.3">
      <c r="A13" s="7">
        <v>50</v>
      </c>
      <c r="B13" s="4">
        <v>0.79345999960000002</v>
      </c>
      <c r="C13" s="2">
        <v>6</v>
      </c>
      <c r="D13" s="2"/>
      <c r="E13" s="2"/>
      <c r="F13" s="2"/>
      <c r="G13" s="11"/>
      <c r="J13" s="34"/>
      <c r="K13" s="28">
        <v>55</v>
      </c>
      <c r="L13">
        <f t="shared" si="0"/>
        <v>0.79568474211666673</v>
      </c>
      <c r="M13" s="16">
        <f t="shared" si="1"/>
        <v>7.8571428571428568</v>
      </c>
    </row>
    <row r="14" spans="1:14" x14ac:dyDescent="0.3">
      <c r="A14" s="7">
        <v>55</v>
      </c>
      <c r="B14" s="4">
        <v>0.78345999960000001</v>
      </c>
      <c r="C14" s="2">
        <v>7</v>
      </c>
      <c r="D14" s="2"/>
      <c r="E14" s="2"/>
      <c r="F14" s="2"/>
      <c r="G14" s="11"/>
      <c r="J14" s="34"/>
      <c r="K14" s="28">
        <v>60</v>
      </c>
      <c r="L14">
        <f t="shared" si="0"/>
        <v>0.80050152698333343</v>
      </c>
      <c r="M14" s="16">
        <f t="shared" si="1"/>
        <v>7.5714285714285712</v>
      </c>
    </row>
    <row r="15" spans="1:14" x14ac:dyDescent="0.3">
      <c r="A15" s="7">
        <v>60</v>
      </c>
      <c r="B15" s="4">
        <v>0.79345999960000002</v>
      </c>
      <c r="C15" s="2">
        <v>6</v>
      </c>
      <c r="D15" s="2"/>
      <c r="E15" s="2"/>
      <c r="F15" s="2"/>
      <c r="G15" s="11"/>
      <c r="J15" s="34"/>
      <c r="K15" s="28">
        <v>65</v>
      </c>
      <c r="L15">
        <f t="shared" si="0"/>
        <v>0.79461230551666662</v>
      </c>
      <c r="M15" s="16">
        <f t="shared" si="1"/>
        <v>8</v>
      </c>
    </row>
    <row r="16" spans="1:14" x14ac:dyDescent="0.3">
      <c r="A16" s="7">
        <v>65</v>
      </c>
      <c r="B16" s="4">
        <v>0.78345999960000001</v>
      </c>
      <c r="C16" s="2">
        <v>7</v>
      </c>
      <c r="D16" s="2"/>
      <c r="E16" s="2"/>
      <c r="F16" s="2"/>
      <c r="G16" s="11"/>
      <c r="J16" s="34"/>
      <c r="K16" s="28">
        <v>70</v>
      </c>
      <c r="L16">
        <f t="shared" si="0"/>
        <v>0.80001724814999997</v>
      </c>
      <c r="M16" s="16">
        <f t="shared" si="1"/>
        <v>8</v>
      </c>
    </row>
    <row r="17" spans="1:13" x14ac:dyDescent="0.3">
      <c r="A17" s="7">
        <v>70</v>
      </c>
      <c r="B17" s="4">
        <v>0.79945999960000003</v>
      </c>
      <c r="C17" s="2">
        <v>7</v>
      </c>
      <c r="D17" s="2"/>
      <c r="E17" s="2"/>
      <c r="F17" s="2"/>
      <c r="G17" s="11"/>
      <c r="J17" s="34"/>
      <c r="K17" s="28">
        <v>75</v>
      </c>
      <c r="L17">
        <f t="shared" si="0"/>
        <v>0.80041857011666651</v>
      </c>
      <c r="M17" s="16">
        <f t="shared" si="1"/>
        <v>8.4285714285714288</v>
      </c>
    </row>
    <row r="18" spans="1:13" ht="15" thickBot="1" x14ac:dyDescent="0.35">
      <c r="A18" s="7">
        <v>75</v>
      </c>
      <c r="B18" s="13">
        <v>0.79790245289999995</v>
      </c>
      <c r="C18" s="14">
        <v>7</v>
      </c>
      <c r="D18" s="14"/>
      <c r="E18" s="14"/>
      <c r="F18" s="14"/>
      <c r="G18" s="15"/>
      <c r="J18" s="26" t="s">
        <v>3</v>
      </c>
      <c r="K18" s="29"/>
      <c r="L18">
        <v>0.73723430588333305</v>
      </c>
      <c r="M18" s="31">
        <f>AVERAGE(E4,E23,E42,E62,E82,E102)</f>
        <v>6.333333333333333</v>
      </c>
    </row>
    <row r="19" spans="1:13" ht="15" thickBot="1" x14ac:dyDescent="0.35">
      <c r="J19" s="27" t="s">
        <v>0</v>
      </c>
      <c r="K19" s="30"/>
      <c r="L19" s="17">
        <v>0.75257881689999995</v>
      </c>
      <c r="M19" s="31">
        <f>AVERAGE(G4,G23,G42,G62,G82,G102)</f>
        <v>6.666666666666667</v>
      </c>
    </row>
    <row r="20" spans="1:13" ht="15" thickBot="1" x14ac:dyDescent="0.35">
      <c r="A20" t="s">
        <v>6</v>
      </c>
    </row>
    <row r="21" spans="1:13" x14ac:dyDescent="0.3">
      <c r="A21" s="5" t="s">
        <v>2</v>
      </c>
      <c r="B21" s="6" t="s">
        <v>1</v>
      </c>
      <c r="C21" s="6"/>
      <c r="D21" s="6" t="s">
        <v>3</v>
      </c>
      <c r="E21" s="6"/>
      <c r="F21" s="6" t="s">
        <v>0</v>
      </c>
      <c r="G21" s="25"/>
    </row>
    <row r="22" spans="1:13" x14ac:dyDescent="0.3">
      <c r="A22" s="7"/>
      <c r="B22" s="8" t="s">
        <v>4</v>
      </c>
      <c r="C22" s="8" t="s">
        <v>5</v>
      </c>
      <c r="D22" s="8" t="s">
        <v>4</v>
      </c>
      <c r="E22" s="8" t="s">
        <v>5</v>
      </c>
      <c r="F22" s="8" t="s">
        <v>4</v>
      </c>
      <c r="G22" s="9" t="s">
        <v>5</v>
      </c>
    </row>
    <row r="23" spans="1:13" x14ac:dyDescent="0.3">
      <c r="A23" s="7">
        <v>5</v>
      </c>
      <c r="B23" s="3">
        <v>0.7526143193</v>
      </c>
      <c r="C23" s="1">
        <v>11</v>
      </c>
      <c r="D23" s="1">
        <v>0.72237282989999996</v>
      </c>
      <c r="E23" s="1">
        <v>8</v>
      </c>
      <c r="F23" s="1">
        <v>0.73948372900000003</v>
      </c>
      <c r="G23" s="10">
        <v>9</v>
      </c>
    </row>
    <row r="24" spans="1:13" x14ac:dyDescent="0.3">
      <c r="A24" s="7">
        <v>10</v>
      </c>
      <c r="B24" s="4">
        <v>0.76993759719999999</v>
      </c>
      <c r="C24" s="1">
        <v>11</v>
      </c>
      <c r="D24" s="2"/>
      <c r="E24" s="2"/>
      <c r="F24" s="2"/>
      <c r="G24" s="11"/>
    </row>
    <row r="25" spans="1:13" x14ac:dyDescent="0.3">
      <c r="A25" s="7">
        <v>15</v>
      </c>
      <c r="B25" s="4">
        <v>0.75796738269999997</v>
      </c>
      <c r="C25" s="1">
        <v>11</v>
      </c>
      <c r="D25" s="2"/>
      <c r="E25" s="2"/>
      <c r="F25" s="2"/>
      <c r="G25" s="11"/>
    </row>
    <row r="26" spans="1:13" x14ac:dyDescent="0.3">
      <c r="A26" s="7">
        <v>20</v>
      </c>
      <c r="B26" s="4">
        <v>0.77008012680000004</v>
      </c>
      <c r="C26" s="1">
        <v>11</v>
      </c>
      <c r="D26" s="2"/>
      <c r="E26" s="2"/>
      <c r="F26" s="2"/>
      <c r="G26" s="11"/>
    </row>
    <row r="27" spans="1:13" x14ac:dyDescent="0.3">
      <c r="A27" s="7">
        <v>25</v>
      </c>
      <c r="B27" s="4">
        <v>0.77057410780000002</v>
      </c>
      <c r="C27" s="1">
        <v>11</v>
      </c>
      <c r="D27" s="2"/>
      <c r="E27" s="2"/>
      <c r="F27" s="2"/>
      <c r="G27" s="11"/>
    </row>
    <row r="28" spans="1:13" x14ac:dyDescent="0.3">
      <c r="A28" s="7">
        <v>30</v>
      </c>
      <c r="B28" s="4">
        <v>0.76511260869999997</v>
      </c>
      <c r="C28" s="1">
        <v>11</v>
      </c>
      <c r="D28" s="2"/>
      <c r="E28" s="2"/>
      <c r="F28" s="2"/>
      <c r="G28" s="11"/>
    </row>
    <row r="29" spans="1:13" x14ac:dyDescent="0.3">
      <c r="A29" s="7">
        <v>35</v>
      </c>
      <c r="B29" s="4">
        <v>0.77283351119999999</v>
      </c>
      <c r="C29" s="1">
        <v>11</v>
      </c>
      <c r="D29" s="2"/>
      <c r="E29" s="2"/>
      <c r="F29" s="2"/>
      <c r="G29" s="11"/>
    </row>
    <row r="30" spans="1:13" x14ac:dyDescent="0.3">
      <c r="A30" s="7">
        <v>40</v>
      </c>
      <c r="B30" s="4">
        <v>0.77543956790000002</v>
      </c>
      <c r="C30" s="1">
        <v>11</v>
      </c>
      <c r="D30" s="2"/>
      <c r="E30" s="2"/>
      <c r="F30" s="2"/>
      <c r="G30" s="11"/>
    </row>
    <row r="31" spans="1:13" x14ac:dyDescent="0.3">
      <c r="A31" s="7">
        <v>45</v>
      </c>
      <c r="B31" s="4">
        <v>0.76540391890000004</v>
      </c>
      <c r="C31" s="1">
        <v>11</v>
      </c>
      <c r="D31" s="2"/>
      <c r="E31" s="2"/>
      <c r="F31" s="2"/>
      <c r="G31" s="11"/>
    </row>
    <row r="32" spans="1:13" x14ac:dyDescent="0.3">
      <c r="A32" s="7">
        <v>50</v>
      </c>
      <c r="B32" s="4">
        <v>0.77405471349999999</v>
      </c>
      <c r="C32" s="1">
        <v>11</v>
      </c>
      <c r="D32" s="2"/>
      <c r="E32" s="2"/>
      <c r="F32" s="2"/>
      <c r="G32" s="11"/>
    </row>
    <row r="33" spans="1:7" x14ac:dyDescent="0.3">
      <c r="A33" s="7">
        <v>55</v>
      </c>
      <c r="B33" s="4">
        <v>0.77538754050000003</v>
      </c>
      <c r="C33" s="1">
        <v>11</v>
      </c>
      <c r="D33" s="2"/>
      <c r="E33" s="2"/>
      <c r="F33" s="2"/>
      <c r="G33" s="11"/>
    </row>
    <row r="34" spans="1:7" x14ac:dyDescent="0.3">
      <c r="A34" s="7">
        <v>60</v>
      </c>
      <c r="B34" s="2">
        <v>0.77933302520000003</v>
      </c>
      <c r="C34" s="1">
        <v>12</v>
      </c>
      <c r="D34" s="2"/>
      <c r="E34" s="2"/>
      <c r="F34" s="2"/>
      <c r="G34" s="11"/>
    </row>
    <row r="35" spans="1:7" x14ac:dyDescent="0.3">
      <c r="A35" s="7">
        <v>65</v>
      </c>
      <c r="B35">
        <v>0.78066385540000005</v>
      </c>
      <c r="C35" s="1">
        <v>11</v>
      </c>
      <c r="G35" s="16"/>
    </row>
    <row r="36" spans="1:7" x14ac:dyDescent="0.3">
      <c r="A36" s="8">
        <v>70</v>
      </c>
      <c r="B36">
        <v>0.77820026129999997</v>
      </c>
      <c r="C36" s="1">
        <v>11</v>
      </c>
      <c r="G36" s="16"/>
    </row>
    <row r="37" spans="1:7" x14ac:dyDescent="0.3">
      <c r="A37" s="8">
        <v>75</v>
      </c>
      <c r="B37">
        <v>0.77530980859999998</v>
      </c>
      <c r="C37" s="1">
        <v>12</v>
      </c>
      <c r="G37" s="16"/>
    </row>
    <row r="39" spans="1:7" ht="15" thickBot="1" x14ac:dyDescent="0.35">
      <c r="A39" t="s">
        <v>8</v>
      </c>
    </row>
    <row r="40" spans="1:7" x14ac:dyDescent="0.3">
      <c r="A40" s="5" t="s">
        <v>2</v>
      </c>
      <c r="B40" s="6" t="s">
        <v>1</v>
      </c>
      <c r="C40" s="6"/>
      <c r="D40" s="6" t="s">
        <v>3</v>
      </c>
      <c r="E40" s="6"/>
      <c r="F40" s="6" t="s">
        <v>0</v>
      </c>
      <c r="G40" s="25"/>
    </row>
    <row r="41" spans="1:7" x14ac:dyDescent="0.3">
      <c r="A41" s="7"/>
      <c r="B41" s="8" t="s">
        <v>4</v>
      </c>
      <c r="C41" s="8" t="s">
        <v>5</v>
      </c>
      <c r="D41" s="8" t="s">
        <v>4</v>
      </c>
      <c r="E41" s="8" t="s">
        <v>5</v>
      </c>
      <c r="F41" s="8" t="s">
        <v>4</v>
      </c>
      <c r="G41" s="9" t="s">
        <v>5</v>
      </c>
    </row>
    <row r="42" spans="1:7" x14ac:dyDescent="0.3">
      <c r="A42" s="7">
        <v>5</v>
      </c>
      <c r="B42" s="3">
        <v>0.64995254280000003</v>
      </c>
      <c r="C42" s="1">
        <v>7</v>
      </c>
      <c r="D42" s="1">
        <v>0.59746230840000003</v>
      </c>
      <c r="E42" s="1">
        <v>5</v>
      </c>
      <c r="F42" s="1">
        <v>0.61678146119999999</v>
      </c>
      <c r="G42" s="10">
        <v>5</v>
      </c>
    </row>
    <row r="43" spans="1:7" x14ac:dyDescent="0.3">
      <c r="A43" s="7">
        <v>10</v>
      </c>
      <c r="B43" s="4">
        <v>0.68831635710000005</v>
      </c>
      <c r="C43" s="2">
        <v>7</v>
      </c>
      <c r="D43" s="2"/>
      <c r="E43" s="2"/>
      <c r="F43" s="2"/>
      <c r="G43" s="11"/>
    </row>
    <row r="44" spans="1:7" x14ac:dyDescent="0.3">
      <c r="A44" s="7">
        <v>15</v>
      </c>
      <c r="B44" s="4">
        <v>0.7032760978</v>
      </c>
      <c r="C44" s="2">
        <v>7</v>
      </c>
      <c r="D44" s="2"/>
      <c r="E44" s="2"/>
      <c r="F44" s="2"/>
      <c r="G44" s="11"/>
    </row>
    <row r="45" spans="1:7" x14ac:dyDescent="0.3">
      <c r="A45" s="7">
        <v>20</v>
      </c>
      <c r="B45" s="4">
        <v>0.71857066150000004</v>
      </c>
      <c r="C45" s="2">
        <v>8</v>
      </c>
      <c r="D45" s="2"/>
      <c r="E45" s="2"/>
      <c r="F45" s="2"/>
      <c r="G45" s="11"/>
    </row>
    <row r="46" spans="1:7" x14ac:dyDescent="0.3">
      <c r="A46" s="7">
        <v>25</v>
      </c>
      <c r="B46" s="4">
        <v>0.70228402609999996</v>
      </c>
      <c r="C46" s="2">
        <v>7</v>
      </c>
      <c r="D46" s="2"/>
      <c r="E46" s="2"/>
      <c r="F46" s="2"/>
      <c r="G46" s="11"/>
    </row>
    <row r="47" spans="1:7" x14ac:dyDescent="0.3">
      <c r="A47" s="7">
        <v>30</v>
      </c>
      <c r="B47" s="4">
        <v>0.71374806170000005</v>
      </c>
      <c r="C47" s="2">
        <v>9</v>
      </c>
      <c r="D47" s="2"/>
      <c r="E47" s="2"/>
      <c r="F47" s="2"/>
      <c r="G47" s="11"/>
    </row>
    <row r="48" spans="1:7" x14ac:dyDescent="0.3">
      <c r="A48" s="7">
        <v>35</v>
      </c>
      <c r="B48" s="4">
        <v>0.71245083809999998</v>
      </c>
      <c r="C48" s="2">
        <v>8</v>
      </c>
      <c r="D48" s="2"/>
      <c r="E48" s="2"/>
      <c r="F48" s="2"/>
      <c r="G48" s="11"/>
    </row>
    <row r="49" spans="1:7" x14ac:dyDescent="0.3">
      <c r="A49" s="7">
        <v>40</v>
      </c>
      <c r="B49" s="4">
        <v>0.71536278720000002</v>
      </c>
      <c r="C49" s="2">
        <v>9</v>
      </c>
      <c r="D49" s="2"/>
      <c r="E49" s="2"/>
      <c r="F49" s="2"/>
      <c r="G49" s="11"/>
    </row>
    <row r="50" spans="1:7" x14ac:dyDescent="0.3">
      <c r="A50" s="7">
        <v>45</v>
      </c>
      <c r="B50" s="4">
        <v>0.70740041730000003</v>
      </c>
      <c r="C50" s="2">
        <v>8</v>
      </c>
      <c r="D50" s="2"/>
      <c r="E50" s="2"/>
      <c r="F50" s="2"/>
      <c r="G50" s="11"/>
    </row>
    <row r="51" spans="1:7" x14ac:dyDescent="0.3">
      <c r="A51" s="7">
        <v>50</v>
      </c>
      <c r="B51" s="4">
        <v>0.70059061050000004</v>
      </c>
      <c r="C51" s="2">
        <v>9</v>
      </c>
      <c r="D51" s="2"/>
      <c r="E51" s="2"/>
      <c r="F51" s="2"/>
      <c r="G51" s="11"/>
    </row>
    <row r="52" spans="1:7" x14ac:dyDescent="0.3">
      <c r="A52" s="7">
        <v>55</v>
      </c>
      <c r="B52" s="4">
        <v>0.71499326230000004</v>
      </c>
      <c r="C52" s="2">
        <v>9</v>
      </c>
      <c r="D52" s="2"/>
      <c r="E52" s="2"/>
      <c r="F52" s="2"/>
      <c r="G52" s="11"/>
    </row>
    <row r="53" spans="1:7" x14ac:dyDescent="0.3">
      <c r="A53" s="7">
        <v>60</v>
      </c>
      <c r="B53" s="2">
        <v>0.71468728780000002</v>
      </c>
      <c r="C53" s="2">
        <v>8</v>
      </c>
      <c r="D53" s="2"/>
      <c r="E53" s="2"/>
      <c r="F53" s="2"/>
      <c r="G53" s="11"/>
    </row>
    <row r="54" spans="1:7" x14ac:dyDescent="0.3">
      <c r="A54" s="7">
        <v>65</v>
      </c>
      <c r="B54">
        <v>0.71305987829999995</v>
      </c>
      <c r="C54" s="2">
        <v>8</v>
      </c>
      <c r="G54" s="16"/>
    </row>
    <row r="55" spans="1:7" x14ac:dyDescent="0.3">
      <c r="A55" s="8">
        <v>70</v>
      </c>
      <c r="B55">
        <v>0.7230829835</v>
      </c>
      <c r="C55" s="2">
        <v>9</v>
      </c>
      <c r="G55" s="16"/>
    </row>
    <row r="56" spans="1:7" x14ac:dyDescent="0.3">
      <c r="A56" s="8">
        <v>75</v>
      </c>
      <c r="B56">
        <v>0.71795606609999996</v>
      </c>
      <c r="C56" s="2">
        <v>9</v>
      </c>
      <c r="G56" s="16"/>
    </row>
    <row r="57" spans="1:7" ht="15" thickBot="1" x14ac:dyDescent="0.35">
      <c r="A57" s="19"/>
      <c r="B57" s="17"/>
      <c r="C57" s="17"/>
      <c r="D57" s="17"/>
      <c r="E57" s="17"/>
      <c r="F57" s="17"/>
      <c r="G57" s="18"/>
    </row>
    <row r="59" spans="1:7" ht="15" thickBot="1" x14ac:dyDescent="0.35">
      <c r="A59" t="s">
        <v>9</v>
      </c>
    </row>
    <row r="60" spans="1:7" x14ac:dyDescent="0.3">
      <c r="A60" s="5" t="s">
        <v>2</v>
      </c>
      <c r="B60" s="6" t="s">
        <v>1</v>
      </c>
      <c r="C60" s="6"/>
      <c r="D60" s="6" t="s">
        <v>3</v>
      </c>
      <c r="E60" s="6"/>
      <c r="F60" s="6" t="s">
        <v>0</v>
      </c>
      <c r="G60" s="25"/>
    </row>
    <row r="61" spans="1:7" x14ac:dyDescent="0.3">
      <c r="A61" s="7"/>
      <c r="B61" s="8" t="s">
        <v>4</v>
      </c>
      <c r="C61" s="8" t="s">
        <v>5</v>
      </c>
      <c r="D61" s="8" t="s">
        <v>4</v>
      </c>
      <c r="E61" s="8" t="s">
        <v>5</v>
      </c>
      <c r="F61" s="8" t="s">
        <v>4</v>
      </c>
      <c r="G61" s="9" t="s">
        <v>5</v>
      </c>
    </row>
    <row r="62" spans="1:7" x14ac:dyDescent="0.3">
      <c r="A62" s="7">
        <v>5</v>
      </c>
      <c r="B62" s="3">
        <v>0.81671346430000002</v>
      </c>
      <c r="C62" s="1">
        <v>6</v>
      </c>
      <c r="D62" s="1">
        <v>0.77692520620000005</v>
      </c>
      <c r="E62" s="1">
        <v>5</v>
      </c>
      <c r="F62" s="1">
        <v>0.79526628259999999</v>
      </c>
      <c r="G62" s="10">
        <v>5</v>
      </c>
    </row>
    <row r="63" spans="1:7" x14ac:dyDescent="0.3">
      <c r="A63" s="7">
        <v>10</v>
      </c>
      <c r="B63" s="4">
        <v>0.82279070620000005</v>
      </c>
      <c r="C63" s="2">
        <v>7</v>
      </c>
      <c r="D63" s="2"/>
      <c r="E63" s="2"/>
      <c r="F63" s="2"/>
      <c r="G63" s="11"/>
    </row>
    <row r="64" spans="1:7" x14ac:dyDescent="0.3">
      <c r="A64" s="7">
        <v>15</v>
      </c>
      <c r="B64" s="4">
        <v>0.83358104229999996</v>
      </c>
      <c r="C64" s="2">
        <v>8</v>
      </c>
      <c r="D64" s="2"/>
      <c r="E64" s="2"/>
      <c r="F64" s="2"/>
      <c r="G64" s="11"/>
    </row>
    <row r="65" spans="1:7" x14ac:dyDescent="0.3">
      <c r="A65" s="7">
        <v>20</v>
      </c>
      <c r="B65" s="4">
        <v>0.84254419800000002</v>
      </c>
      <c r="C65" s="2">
        <v>8</v>
      </c>
      <c r="D65" s="2"/>
      <c r="E65" s="2"/>
      <c r="F65" s="2"/>
      <c r="G65" s="11"/>
    </row>
    <row r="66" spans="1:7" x14ac:dyDescent="0.3">
      <c r="A66" s="7">
        <v>25</v>
      </c>
      <c r="B66" s="4">
        <v>0.84012494090000001</v>
      </c>
      <c r="C66" s="2">
        <v>8</v>
      </c>
      <c r="D66" s="2"/>
      <c r="E66" s="2"/>
      <c r="F66" s="2"/>
      <c r="G66" s="11"/>
    </row>
    <row r="67" spans="1:7" x14ac:dyDescent="0.3">
      <c r="A67" s="7">
        <v>30</v>
      </c>
      <c r="B67" s="4">
        <v>0.84306162600000001</v>
      </c>
      <c r="C67" s="2">
        <v>8</v>
      </c>
      <c r="D67" s="2"/>
      <c r="E67" s="2"/>
      <c r="F67" s="2"/>
      <c r="G67" s="11"/>
    </row>
    <row r="68" spans="1:7" x14ac:dyDescent="0.3">
      <c r="A68" s="7">
        <v>35</v>
      </c>
      <c r="B68" s="4">
        <v>0.83878316880000003</v>
      </c>
      <c r="C68" s="2">
        <v>8</v>
      </c>
      <c r="D68" s="2"/>
      <c r="E68" s="2"/>
      <c r="F68" s="2"/>
      <c r="G68" s="11"/>
    </row>
    <row r="69" spans="1:7" x14ac:dyDescent="0.3">
      <c r="A69" s="7">
        <v>40</v>
      </c>
      <c r="B69" s="4">
        <v>0.84121772049999999</v>
      </c>
      <c r="C69" s="2">
        <v>7</v>
      </c>
      <c r="D69" s="2"/>
      <c r="E69" s="2"/>
      <c r="F69" s="2"/>
      <c r="G69" s="11"/>
    </row>
    <row r="70" spans="1:7" x14ac:dyDescent="0.3">
      <c r="A70" s="7">
        <v>45</v>
      </c>
      <c r="B70" s="4">
        <v>0.84259983299999996</v>
      </c>
      <c r="C70" s="2">
        <v>8</v>
      </c>
      <c r="D70" s="2"/>
      <c r="E70" s="2"/>
      <c r="F70" s="2"/>
      <c r="G70" s="11"/>
    </row>
    <row r="71" spans="1:7" x14ac:dyDescent="0.3">
      <c r="A71" s="7">
        <v>50</v>
      </c>
      <c r="B71" s="4">
        <v>0.84467296599999997</v>
      </c>
      <c r="C71" s="2">
        <v>8</v>
      </c>
      <c r="D71" s="2"/>
      <c r="E71" s="2"/>
      <c r="F71" s="2"/>
      <c r="G71" s="11"/>
    </row>
    <row r="72" spans="1:7" x14ac:dyDescent="0.3">
      <c r="A72" s="7">
        <v>55</v>
      </c>
      <c r="B72" s="4">
        <v>0.84830702540000003</v>
      </c>
      <c r="C72" s="2">
        <v>8</v>
      </c>
      <c r="D72" s="2"/>
      <c r="E72" s="2"/>
      <c r="F72" s="2"/>
      <c r="G72" s="11"/>
    </row>
    <row r="73" spans="1:7" x14ac:dyDescent="0.3">
      <c r="A73" s="7">
        <v>60</v>
      </c>
      <c r="B73" s="2">
        <v>0.85021365879999999</v>
      </c>
      <c r="C73" s="2">
        <v>6</v>
      </c>
      <c r="D73" s="2"/>
      <c r="E73" s="2"/>
      <c r="F73" s="2"/>
      <c r="G73" s="11"/>
    </row>
    <row r="74" spans="1:7" x14ac:dyDescent="0.3">
      <c r="A74" s="7">
        <v>65</v>
      </c>
      <c r="B74">
        <v>0.83598825929999998</v>
      </c>
      <c r="C74" s="2">
        <v>8</v>
      </c>
      <c r="G74" s="16"/>
    </row>
    <row r="75" spans="1:7" x14ac:dyDescent="0.3">
      <c r="A75" s="8">
        <v>70</v>
      </c>
      <c r="B75">
        <v>0.84375077489999994</v>
      </c>
      <c r="C75" s="2">
        <v>8</v>
      </c>
      <c r="G75" s="16"/>
    </row>
    <row r="76" spans="1:7" x14ac:dyDescent="0.3">
      <c r="A76" s="8">
        <v>75</v>
      </c>
      <c r="B76">
        <v>0.84775733949999998</v>
      </c>
      <c r="C76" s="2">
        <v>8</v>
      </c>
      <c r="G76" s="16"/>
    </row>
    <row r="77" spans="1:7" ht="15" thickBot="1" x14ac:dyDescent="0.35">
      <c r="A77" s="19"/>
      <c r="B77" s="17"/>
      <c r="C77" s="17"/>
      <c r="D77" s="17"/>
      <c r="E77" s="17"/>
      <c r="F77" s="17"/>
      <c r="G77" s="18"/>
    </row>
    <row r="79" spans="1:7" ht="15" thickBot="1" x14ac:dyDescent="0.35">
      <c r="A79" t="s">
        <v>10</v>
      </c>
    </row>
    <row r="80" spans="1:7" x14ac:dyDescent="0.3">
      <c r="A80" s="5" t="s">
        <v>2</v>
      </c>
      <c r="B80" s="6" t="s">
        <v>1</v>
      </c>
      <c r="C80" s="6"/>
      <c r="D80" s="6" t="s">
        <v>3</v>
      </c>
      <c r="E80" s="6"/>
      <c r="F80" s="6" t="s">
        <v>0</v>
      </c>
      <c r="G80" s="25"/>
    </row>
    <row r="81" spans="1:7" x14ac:dyDescent="0.3">
      <c r="A81" s="7"/>
      <c r="B81" s="8" t="s">
        <v>4</v>
      </c>
      <c r="C81" s="8" t="s">
        <v>5</v>
      </c>
      <c r="D81" s="8" t="s">
        <v>4</v>
      </c>
      <c r="E81" s="8" t="s">
        <v>5</v>
      </c>
      <c r="F81" s="8" t="s">
        <v>4</v>
      </c>
      <c r="G81" s="9" t="s">
        <v>5</v>
      </c>
    </row>
    <row r="82" spans="1:7" x14ac:dyDescent="0.3">
      <c r="A82" s="7">
        <v>5</v>
      </c>
      <c r="B82" s="3">
        <v>0.86341699959999996</v>
      </c>
      <c r="C82" s="1">
        <v>5</v>
      </c>
      <c r="D82" s="1">
        <v>0.84142771360000002</v>
      </c>
      <c r="E82" s="1">
        <v>4</v>
      </c>
      <c r="F82" s="1">
        <v>0.86867667729999998</v>
      </c>
      <c r="G82" s="10">
        <v>4</v>
      </c>
    </row>
    <row r="83" spans="1:7" x14ac:dyDescent="0.3">
      <c r="A83" s="7">
        <v>10</v>
      </c>
      <c r="B83" s="4">
        <v>0.86818288269999999</v>
      </c>
      <c r="C83" s="2">
        <v>6</v>
      </c>
      <c r="D83" s="2"/>
      <c r="E83" s="2"/>
      <c r="F83" s="2"/>
      <c r="G83" s="11"/>
    </row>
    <row r="84" spans="1:7" x14ac:dyDescent="0.3">
      <c r="A84" s="7">
        <v>15</v>
      </c>
      <c r="B84" s="4">
        <v>0.87076507510000001</v>
      </c>
      <c r="C84" s="2">
        <v>6</v>
      </c>
      <c r="D84" s="2"/>
      <c r="E84" s="2"/>
      <c r="F84" s="2"/>
      <c r="G84" s="11"/>
    </row>
    <row r="85" spans="1:7" x14ac:dyDescent="0.3">
      <c r="A85" s="7">
        <v>20</v>
      </c>
      <c r="B85" s="4">
        <v>0.88035327200000002</v>
      </c>
      <c r="C85" s="2">
        <v>6</v>
      </c>
      <c r="D85" s="2"/>
      <c r="E85" s="2"/>
      <c r="F85" s="2"/>
      <c r="G85" s="11"/>
    </row>
    <row r="86" spans="1:7" x14ac:dyDescent="0.3">
      <c r="A86" s="7">
        <v>25</v>
      </c>
      <c r="B86" s="4">
        <v>0.87975548209999999</v>
      </c>
      <c r="C86" s="2">
        <v>6</v>
      </c>
      <c r="D86" s="2"/>
      <c r="E86" s="2"/>
      <c r="F86" s="2"/>
      <c r="G86" s="11"/>
    </row>
    <row r="87" spans="1:7" x14ac:dyDescent="0.3">
      <c r="A87" s="7">
        <v>30</v>
      </c>
      <c r="B87" s="4">
        <v>0.8835885376</v>
      </c>
      <c r="C87" s="2">
        <v>7</v>
      </c>
      <c r="D87" s="2"/>
      <c r="E87" s="2"/>
      <c r="F87" s="2"/>
      <c r="G87" s="11"/>
    </row>
    <row r="88" spans="1:7" x14ac:dyDescent="0.3">
      <c r="A88" s="7">
        <v>35</v>
      </c>
      <c r="B88" s="4">
        <v>0.88077658410000004</v>
      </c>
      <c r="C88" s="2">
        <v>7</v>
      </c>
      <c r="D88" s="2"/>
      <c r="E88" s="2"/>
      <c r="F88" s="2"/>
      <c r="G88" s="11"/>
    </row>
    <row r="89" spans="1:7" x14ac:dyDescent="0.3">
      <c r="A89" s="7">
        <v>40</v>
      </c>
      <c r="B89" s="4">
        <v>0.8803620338</v>
      </c>
      <c r="C89" s="2">
        <v>7</v>
      </c>
      <c r="D89" s="2"/>
      <c r="E89" s="2"/>
      <c r="F89" s="2"/>
      <c r="G89" s="11"/>
    </row>
    <row r="90" spans="1:7" x14ac:dyDescent="0.3">
      <c r="A90" s="7">
        <v>45</v>
      </c>
      <c r="B90" s="4">
        <v>0.87735353410000005</v>
      </c>
      <c r="C90" s="2">
        <v>7</v>
      </c>
      <c r="D90" s="2"/>
      <c r="E90" s="2"/>
      <c r="F90" s="2"/>
      <c r="G90" s="11"/>
    </row>
    <row r="91" spans="1:7" x14ac:dyDescent="0.3">
      <c r="A91" s="7">
        <v>50</v>
      </c>
      <c r="B91" s="4">
        <v>0.87876532969999999</v>
      </c>
      <c r="C91" s="2">
        <v>6</v>
      </c>
      <c r="D91" s="2"/>
      <c r="E91" s="2"/>
      <c r="F91" s="2"/>
      <c r="G91" s="11"/>
    </row>
    <row r="92" spans="1:7" x14ac:dyDescent="0.3">
      <c r="A92" s="7">
        <v>55</v>
      </c>
      <c r="B92" s="4">
        <v>0.88039329649999998</v>
      </c>
      <c r="C92" s="2">
        <v>6</v>
      </c>
      <c r="D92" s="2"/>
      <c r="E92" s="2"/>
      <c r="F92" s="2"/>
      <c r="G92" s="11"/>
    </row>
    <row r="93" spans="1:7" x14ac:dyDescent="0.3">
      <c r="A93" s="7">
        <v>60</v>
      </c>
      <c r="B93" s="2">
        <v>0.88288901750000004</v>
      </c>
      <c r="C93" s="2">
        <v>7</v>
      </c>
      <c r="D93" s="2"/>
      <c r="E93" s="2"/>
      <c r="F93" s="2"/>
      <c r="G93" s="11"/>
    </row>
    <row r="94" spans="1:7" x14ac:dyDescent="0.3">
      <c r="A94" s="7">
        <v>65</v>
      </c>
      <c r="B94">
        <v>0.88117401299999998</v>
      </c>
      <c r="C94" s="2">
        <v>8</v>
      </c>
      <c r="G94" s="16"/>
    </row>
    <row r="95" spans="1:7" x14ac:dyDescent="0.3">
      <c r="A95" s="8">
        <v>70</v>
      </c>
      <c r="B95">
        <v>0.88045844439999998</v>
      </c>
      <c r="C95" s="2">
        <v>7</v>
      </c>
      <c r="G95" s="16"/>
    </row>
    <row r="96" spans="1:7" x14ac:dyDescent="0.3">
      <c r="A96" s="8">
        <v>75</v>
      </c>
      <c r="B96">
        <v>0.88354672489999997</v>
      </c>
      <c r="C96" s="2">
        <v>8</v>
      </c>
      <c r="G96" s="16"/>
    </row>
    <row r="97" spans="1:7" ht="15" thickBot="1" x14ac:dyDescent="0.35">
      <c r="A97" s="19"/>
      <c r="B97" s="17"/>
      <c r="C97" s="17"/>
      <c r="D97" s="17"/>
      <c r="E97" s="17"/>
      <c r="F97" s="17"/>
      <c r="G97" s="18"/>
    </row>
    <row r="99" spans="1:7" ht="15" thickBot="1" x14ac:dyDescent="0.35">
      <c r="A99" t="s">
        <v>11</v>
      </c>
    </row>
    <row r="100" spans="1:7" x14ac:dyDescent="0.3">
      <c r="A100" s="5" t="s">
        <v>2</v>
      </c>
      <c r="B100" s="6" t="s">
        <v>1</v>
      </c>
      <c r="C100" s="6"/>
      <c r="D100" s="6" t="s">
        <v>3</v>
      </c>
      <c r="E100" s="6"/>
      <c r="F100" s="6" t="s">
        <v>0</v>
      </c>
      <c r="G100" s="25"/>
    </row>
    <row r="101" spans="1:7" x14ac:dyDescent="0.3">
      <c r="A101" s="7"/>
      <c r="B101" s="8" t="s">
        <v>4</v>
      </c>
      <c r="C101" s="8" t="s">
        <v>5</v>
      </c>
      <c r="D101" s="8" t="s">
        <v>4</v>
      </c>
      <c r="E101" s="8" t="s">
        <v>5</v>
      </c>
      <c r="F101" s="8" t="s">
        <v>4</v>
      </c>
      <c r="G101" s="9" t="s">
        <v>5</v>
      </c>
    </row>
    <row r="102" spans="1:7" x14ac:dyDescent="0.3">
      <c r="A102" s="7">
        <v>5</v>
      </c>
      <c r="B102" s="3">
        <v>0.74990147890000003</v>
      </c>
      <c r="C102" s="1">
        <v>13</v>
      </c>
      <c r="D102" s="1">
        <v>0.71988668769999997</v>
      </c>
      <c r="E102" s="1">
        <v>11</v>
      </c>
      <c r="F102" s="1">
        <v>0.72181981260000005</v>
      </c>
      <c r="G102" s="10">
        <v>12</v>
      </c>
    </row>
    <row r="103" spans="1:7" x14ac:dyDescent="0.3">
      <c r="A103" s="7">
        <v>10</v>
      </c>
      <c r="B103" s="4">
        <v>0.74544414069999998</v>
      </c>
      <c r="C103" s="2">
        <v>13</v>
      </c>
      <c r="D103" s="2"/>
      <c r="E103" s="2"/>
      <c r="F103" s="2"/>
      <c r="G103" s="11"/>
    </row>
    <row r="104" spans="1:7" x14ac:dyDescent="0.3">
      <c r="A104" s="7">
        <v>15</v>
      </c>
      <c r="B104" s="4">
        <v>0.7474227819</v>
      </c>
      <c r="C104" s="2">
        <v>14</v>
      </c>
      <c r="D104" s="2"/>
      <c r="E104" s="2"/>
      <c r="F104" s="2"/>
      <c r="G104" s="11"/>
    </row>
    <row r="105" spans="1:7" x14ac:dyDescent="0.3">
      <c r="A105" s="7">
        <v>20</v>
      </c>
      <c r="B105" s="4">
        <v>0.75640887560000003</v>
      </c>
      <c r="C105" s="2">
        <v>14</v>
      </c>
      <c r="D105" s="2"/>
      <c r="E105" s="2"/>
      <c r="F105" s="2"/>
      <c r="G105" s="11"/>
    </row>
    <row r="106" spans="1:7" x14ac:dyDescent="0.3">
      <c r="A106" s="7">
        <v>25</v>
      </c>
      <c r="B106" s="4">
        <v>0.77009797099999999</v>
      </c>
      <c r="C106" s="2">
        <v>15</v>
      </c>
      <c r="D106" s="2"/>
      <c r="E106" s="2"/>
      <c r="F106" s="2"/>
      <c r="G106" s="11"/>
    </row>
    <row r="107" spans="1:7" x14ac:dyDescent="0.3">
      <c r="A107" s="7">
        <v>30</v>
      </c>
      <c r="B107" s="4">
        <v>0.77135773679999997</v>
      </c>
      <c r="C107" s="2">
        <v>13</v>
      </c>
      <c r="D107" s="2"/>
      <c r="E107" s="2"/>
      <c r="F107" s="2"/>
      <c r="G107" s="11"/>
    </row>
    <row r="108" spans="1:7" x14ac:dyDescent="0.3">
      <c r="A108" s="7">
        <v>35</v>
      </c>
      <c r="B108" s="4">
        <v>0.76663995870000001</v>
      </c>
      <c r="C108" s="2">
        <v>14</v>
      </c>
      <c r="D108" s="2"/>
      <c r="E108" s="2"/>
      <c r="F108" s="2"/>
      <c r="G108" s="11"/>
    </row>
    <row r="109" spans="1:7" x14ac:dyDescent="0.3">
      <c r="A109" s="7">
        <v>40</v>
      </c>
      <c r="B109">
        <v>0.77379717609999998</v>
      </c>
      <c r="C109" s="2">
        <v>14</v>
      </c>
      <c r="D109" s="2"/>
      <c r="E109" s="2"/>
      <c r="F109" s="2"/>
      <c r="G109" s="11"/>
    </row>
    <row r="110" spans="1:7" x14ac:dyDescent="0.3">
      <c r="A110" s="7">
        <v>45</v>
      </c>
      <c r="B110" s="4">
        <v>0.76601023570000004</v>
      </c>
      <c r="C110" s="2">
        <v>13</v>
      </c>
      <c r="D110" s="2"/>
      <c r="E110" s="2"/>
      <c r="F110" s="2"/>
      <c r="G110" s="11"/>
    </row>
    <row r="111" spans="1:7" x14ac:dyDescent="0.3">
      <c r="A111" s="7">
        <v>50</v>
      </c>
      <c r="B111" s="4">
        <v>0.77305497909999998</v>
      </c>
      <c r="C111" s="2">
        <v>14</v>
      </c>
      <c r="D111" s="2"/>
      <c r="E111" s="2"/>
      <c r="F111" s="2"/>
      <c r="G111" s="11"/>
    </row>
    <row r="112" spans="1:7" x14ac:dyDescent="0.3">
      <c r="A112" s="7">
        <v>55</v>
      </c>
      <c r="B112" s="4">
        <v>0.77156732839999997</v>
      </c>
      <c r="C112" s="2">
        <v>14</v>
      </c>
      <c r="D112" s="2"/>
      <c r="E112" s="2"/>
      <c r="F112" s="2"/>
      <c r="G112" s="11"/>
    </row>
    <row r="113" spans="1:7" x14ac:dyDescent="0.3">
      <c r="A113" s="7">
        <v>60</v>
      </c>
      <c r="B113" s="2">
        <v>0.78242617299999995</v>
      </c>
      <c r="C113" s="2">
        <v>14</v>
      </c>
      <c r="D113" s="2"/>
      <c r="E113" s="2"/>
      <c r="F113" s="2"/>
      <c r="G113" s="11"/>
    </row>
    <row r="114" spans="1:7" x14ac:dyDescent="0.3">
      <c r="A114" s="7">
        <v>65</v>
      </c>
      <c r="B114">
        <v>0.77332782749999995</v>
      </c>
      <c r="C114" s="2">
        <v>14</v>
      </c>
      <c r="G114" s="16"/>
    </row>
    <row r="115" spans="1:7" x14ac:dyDescent="0.3">
      <c r="A115" s="8">
        <v>70</v>
      </c>
      <c r="B115">
        <v>0.77515102520000001</v>
      </c>
      <c r="C115" s="2">
        <v>14</v>
      </c>
      <c r="G115" s="16"/>
    </row>
    <row r="116" spans="1:7" x14ac:dyDescent="0.3">
      <c r="A116" s="8">
        <v>75</v>
      </c>
      <c r="B116">
        <v>0.78003902869999997</v>
      </c>
      <c r="C116" s="2">
        <v>15</v>
      </c>
      <c r="G116" s="16"/>
    </row>
    <row r="117" spans="1:7" ht="15" thickBot="1" x14ac:dyDescent="0.35">
      <c r="A117" s="19"/>
      <c r="B117" s="17"/>
      <c r="C117" s="17"/>
      <c r="D117" s="17"/>
      <c r="E117" s="17"/>
      <c r="F117" s="17"/>
      <c r="G117" s="18"/>
    </row>
  </sheetData>
  <mergeCells count="5">
    <mergeCell ref="J2:J17"/>
    <mergeCell ref="D2:E2"/>
    <mergeCell ref="F2:G2"/>
    <mergeCell ref="B2:C2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C07D-5836-4075-BC88-C96D21FA7E2B}">
  <dimension ref="A1:M87"/>
  <sheetViews>
    <sheetView tabSelected="1" topLeftCell="C72" zoomScale="90" zoomScaleNormal="90" workbookViewId="0">
      <selection activeCell="C30" sqref="C30"/>
    </sheetView>
  </sheetViews>
  <sheetFormatPr baseColWidth="10" defaultRowHeight="14.4" x14ac:dyDescent="0.3"/>
  <cols>
    <col min="2" max="2" width="18.109375" customWidth="1"/>
    <col min="3" max="3" width="14.5546875" customWidth="1"/>
    <col min="4" max="4" width="18" customWidth="1"/>
    <col min="5" max="5" width="17.21875" customWidth="1"/>
    <col min="6" max="6" width="17" customWidth="1"/>
    <col min="7" max="7" width="16.21875" customWidth="1"/>
  </cols>
  <sheetData>
    <row r="1" spans="1:13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3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0.75924295964999999</v>
      </c>
      <c r="M2" s="16">
        <f>AVERAGE(C4,C16,C28,C40,C52,C64)</f>
        <v>6.5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0.76343305691666663</v>
      </c>
      <c r="M3" s="16">
        <f>AVERAGE(C5,C17,C29,C41,C53,C65)</f>
        <v>6.833333333333333</v>
      </c>
    </row>
    <row r="4" spans="1:13" x14ac:dyDescent="0.3">
      <c r="A4" s="7">
        <v>5</v>
      </c>
      <c r="B4" s="3">
        <v>0.78152519460000003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 t="shared" ref="L4:L9" si="0">AVERAGE(B6,B18,B30,B42,B54,B66)</f>
        <v>0.76864742435</v>
      </c>
      <c r="M4" s="16">
        <f t="shared" ref="M4:M7" si="1">AVERAGE(C6,C18,C30,C42,C54,C66)</f>
        <v>6.833333333333333</v>
      </c>
    </row>
    <row r="5" spans="1:13" x14ac:dyDescent="0.3">
      <c r="A5" s="7">
        <v>10</v>
      </c>
      <c r="B5" s="4">
        <v>0.77891256809999998</v>
      </c>
      <c r="C5" s="1">
        <v>5</v>
      </c>
      <c r="D5" s="2"/>
      <c r="E5" s="2"/>
      <c r="F5" s="2"/>
      <c r="G5" s="11"/>
      <c r="J5" s="34"/>
      <c r="K5" s="28">
        <v>20</v>
      </c>
      <c r="L5">
        <f t="shared" si="0"/>
        <v>0.76676189914999993</v>
      </c>
      <c r="M5" s="16">
        <f t="shared" si="1"/>
        <v>6.833333333333333</v>
      </c>
    </row>
    <row r="6" spans="1:13" x14ac:dyDescent="0.3">
      <c r="A6" s="7">
        <v>15</v>
      </c>
      <c r="B6" s="4">
        <v>0.77917573449999999</v>
      </c>
      <c r="C6" s="1">
        <v>5</v>
      </c>
      <c r="D6" s="2"/>
      <c r="E6" s="2"/>
      <c r="F6" s="2"/>
      <c r="G6" s="11"/>
      <c r="J6" s="34"/>
      <c r="K6" s="28">
        <v>25</v>
      </c>
      <c r="L6">
        <f t="shared" si="0"/>
        <v>0.77144763384999993</v>
      </c>
      <c r="M6" s="16">
        <f t="shared" si="1"/>
        <v>7</v>
      </c>
    </row>
    <row r="7" spans="1:13" x14ac:dyDescent="0.3">
      <c r="A7" s="7">
        <v>20</v>
      </c>
      <c r="B7" s="4">
        <v>0.77733609680000004</v>
      </c>
      <c r="C7" s="1">
        <v>5</v>
      </c>
      <c r="D7" s="2"/>
      <c r="E7" s="2"/>
      <c r="F7" s="2"/>
      <c r="G7" s="11"/>
      <c r="J7" s="34"/>
      <c r="K7" s="28">
        <v>30</v>
      </c>
      <c r="L7">
        <f t="shared" si="0"/>
        <v>0.76974645660000007</v>
      </c>
      <c r="M7" s="16">
        <f t="shared" si="1"/>
        <v>7</v>
      </c>
    </row>
    <row r="8" spans="1:13" x14ac:dyDescent="0.3">
      <c r="A8" s="7">
        <v>25</v>
      </c>
      <c r="B8" s="4">
        <v>0.7825371861</v>
      </c>
      <c r="C8" s="1">
        <v>5</v>
      </c>
      <c r="D8" s="2"/>
      <c r="E8" s="2"/>
      <c r="F8" s="2"/>
      <c r="G8" s="11"/>
      <c r="J8" s="34"/>
      <c r="K8" s="28">
        <v>35</v>
      </c>
      <c r="L8">
        <f t="shared" si="0"/>
        <v>0.76902166288333318</v>
      </c>
      <c r="M8" s="16">
        <f>AVERAGE(C10,C22,C34,C46,C58,C70)</f>
        <v>7</v>
      </c>
    </row>
    <row r="9" spans="1:13" x14ac:dyDescent="0.3">
      <c r="A9" s="7">
        <v>30</v>
      </c>
      <c r="B9" s="4">
        <v>0.78276053670000001</v>
      </c>
      <c r="C9" s="1">
        <v>5</v>
      </c>
      <c r="D9" s="2"/>
      <c r="E9" s="2"/>
      <c r="F9" s="2"/>
      <c r="G9" s="11"/>
      <c r="J9" s="34"/>
      <c r="K9" s="28">
        <v>40</v>
      </c>
      <c r="L9">
        <f t="shared" si="0"/>
        <v>0.7704612063666666</v>
      </c>
      <c r="M9" s="16">
        <f>AVERAGE(C11,C23,C35,C47,C59,C71)</f>
        <v>7.166666666666667</v>
      </c>
    </row>
    <row r="10" spans="1:13" x14ac:dyDescent="0.3">
      <c r="A10" s="7">
        <v>35</v>
      </c>
      <c r="B10" s="4">
        <v>0.78199347259999996</v>
      </c>
      <c r="C10" s="1">
        <v>5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3" ht="15" thickBot="1" x14ac:dyDescent="0.35">
      <c r="A11" s="12">
        <v>40</v>
      </c>
      <c r="B11" s="13">
        <v>0.78260194059999999</v>
      </c>
      <c r="C11" s="1">
        <v>5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3" x14ac:dyDescent="0.3">
      <c r="A12" s="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ht="15" thickBot="1" x14ac:dyDescent="0.35">
      <c r="A16" s="7">
        <v>5</v>
      </c>
      <c r="B16" s="13">
        <v>0.74067855630000001</v>
      </c>
      <c r="C16" s="1">
        <v>9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0.74412186440000005</v>
      </c>
      <c r="C17" s="1">
        <v>9</v>
      </c>
      <c r="D17" s="2"/>
      <c r="E17" s="2"/>
      <c r="F17" s="2"/>
      <c r="G17" s="11"/>
    </row>
    <row r="18" spans="1:7" x14ac:dyDescent="0.3">
      <c r="A18" s="7">
        <v>15</v>
      </c>
      <c r="B18" s="4">
        <v>0.75319205219999996</v>
      </c>
      <c r="C18" s="1">
        <v>9</v>
      </c>
      <c r="D18" s="2"/>
      <c r="E18" s="2"/>
      <c r="F18" s="2"/>
      <c r="G18" s="11"/>
    </row>
    <row r="19" spans="1:7" x14ac:dyDescent="0.3">
      <c r="A19" s="7">
        <v>20</v>
      </c>
      <c r="B19" s="4">
        <v>0.75174281750000005</v>
      </c>
      <c r="C19" s="1">
        <v>9</v>
      </c>
      <c r="D19" s="2"/>
      <c r="E19" s="2"/>
      <c r="F19" s="2"/>
      <c r="G19" s="11"/>
    </row>
    <row r="20" spans="1:7" x14ac:dyDescent="0.3">
      <c r="A20" s="7">
        <v>25</v>
      </c>
      <c r="B20" s="4">
        <v>0.76262041179999995</v>
      </c>
      <c r="C20" s="1">
        <v>10</v>
      </c>
      <c r="D20" s="2"/>
      <c r="E20" s="2"/>
      <c r="F20" s="2"/>
      <c r="G20" s="11"/>
    </row>
    <row r="21" spans="1:7" x14ac:dyDescent="0.3">
      <c r="A21" s="7">
        <v>30</v>
      </c>
      <c r="B21" s="4">
        <v>0.75873101499999995</v>
      </c>
      <c r="C21" s="1">
        <v>10</v>
      </c>
      <c r="D21" s="2"/>
      <c r="E21" s="2"/>
      <c r="F21" s="2"/>
      <c r="G21" s="11"/>
    </row>
    <row r="22" spans="1:7" x14ac:dyDescent="0.3">
      <c r="A22" s="7">
        <v>35</v>
      </c>
      <c r="B22" s="4">
        <v>0.74904872479999995</v>
      </c>
      <c r="C22" s="1">
        <v>9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0.75076144190000005</v>
      </c>
      <c r="C23" s="1">
        <v>11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0.65028387310000002</v>
      </c>
      <c r="C28" s="1">
        <v>5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 s="4">
        <v>0.64044947620000003</v>
      </c>
      <c r="C29" s="2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0.66274715660000005</v>
      </c>
      <c r="C30" s="2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0.65415004489999995</v>
      </c>
      <c r="C31" s="2">
        <v>5</v>
      </c>
      <c r="D31" s="2"/>
      <c r="E31" s="2"/>
      <c r="F31" s="2"/>
      <c r="G31" s="11"/>
    </row>
    <row r="32" spans="1:7" x14ac:dyDescent="0.3">
      <c r="A32" s="7">
        <v>25</v>
      </c>
      <c r="B32" s="4">
        <v>0.65897265670000005</v>
      </c>
      <c r="C32" s="2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0.65822068450000004</v>
      </c>
      <c r="C33" s="2">
        <v>5</v>
      </c>
      <c r="D33" s="2"/>
      <c r="E33" s="2"/>
      <c r="F33" s="2"/>
      <c r="G33" s="11"/>
    </row>
    <row r="34" spans="1:7" x14ac:dyDescent="0.3">
      <c r="A34" s="7">
        <v>35</v>
      </c>
      <c r="B34" s="4">
        <v>0.65997656579999997</v>
      </c>
      <c r="C34" s="2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0.66477661129999999</v>
      </c>
      <c r="C35" s="2">
        <v>5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0.79977434869999997</v>
      </c>
      <c r="C40" s="1">
        <v>5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0.8236246586</v>
      </c>
      <c r="C41" s="1">
        <v>5</v>
      </c>
      <c r="D41" s="2"/>
      <c r="E41" s="2"/>
      <c r="F41" s="2"/>
      <c r="G41" s="11"/>
    </row>
    <row r="42" spans="1:7" x14ac:dyDescent="0.3">
      <c r="A42" s="7">
        <v>15</v>
      </c>
      <c r="B42" s="4">
        <v>0.81962605710000003</v>
      </c>
      <c r="C42" s="1">
        <v>5</v>
      </c>
      <c r="D42" s="2"/>
      <c r="E42" s="2"/>
      <c r="F42" s="2"/>
      <c r="G42" s="11"/>
    </row>
    <row r="43" spans="1:7" x14ac:dyDescent="0.3">
      <c r="A43" s="7">
        <v>20</v>
      </c>
      <c r="B43" s="4">
        <v>0.82135943170000003</v>
      </c>
      <c r="C43" s="1">
        <v>5</v>
      </c>
      <c r="D43" s="2"/>
      <c r="E43" s="2"/>
      <c r="F43" s="2"/>
      <c r="G43" s="11"/>
    </row>
    <row r="44" spans="1:7" x14ac:dyDescent="0.3">
      <c r="A44" s="7">
        <v>25</v>
      </c>
      <c r="B44" s="4">
        <v>0.82437597510000005</v>
      </c>
      <c r="C44" s="1">
        <v>5</v>
      </c>
      <c r="D44" s="2"/>
      <c r="E44" s="2"/>
      <c r="F44" s="2"/>
      <c r="G44" s="11"/>
    </row>
    <row r="45" spans="1:7" x14ac:dyDescent="0.3">
      <c r="A45" s="7">
        <v>30</v>
      </c>
      <c r="B45" s="4">
        <v>0.82277890440000001</v>
      </c>
      <c r="C45" s="1">
        <v>5</v>
      </c>
      <c r="D45" s="2"/>
      <c r="E45" s="2"/>
      <c r="F45" s="2"/>
      <c r="G45" s="11"/>
    </row>
    <row r="46" spans="1:7" x14ac:dyDescent="0.3">
      <c r="A46" s="7">
        <v>35</v>
      </c>
      <c r="B46" s="4">
        <v>0.8229721069</v>
      </c>
      <c r="C46" s="1">
        <v>5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0.82706505060000002</v>
      </c>
      <c r="C47" s="1">
        <v>5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0.84641258419999998</v>
      </c>
      <c r="C52" s="1">
        <v>4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0.85043755170000002</v>
      </c>
      <c r="C53" s="1">
        <v>5</v>
      </c>
      <c r="D53" s="2"/>
      <c r="E53" s="2"/>
      <c r="F53" s="2"/>
      <c r="G53" s="11"/>
    </row>
    <row r="54" spans="1:7" x14ac:dyDescent="0.3">
      <c r="A54" s="7">
        <v>15</v>
      </c>
      <c r="B54" s="4">
        <v>0.85043074190000001</v>
      </c>
      <c r="C54" s="1">
        <v>5</v>
      </c>
      <c r="D54" s="2"/>
      <c r="E54" s="2"/>
      <c r="F54" s="2"/>
      <c r="G54" s="11"/>
    </row>
    <row r="55" spans="1:7" x14ac:dyDescent="0.3">
      <c r="A55" s="7">
        <v>20</v>
      </c>
      <c r="B55" s="4">
        <v>0.84979131819999998</v>
      </c>
      <c r="C55" s="1">
        <v>5</v>
      </c>
      <c r="D55" s="2"/>
      <c r="E55" s="2"/>
      <c r="F55" s="2"/>
      <c r="G55" s="11"/>
    </row>
    <row r="56" spans="1:7" x14ac:dyDescent="0.3">
      <c r="A56" s="7">
        <v>25</v>
      </c>
      <c r="B56" s="4">
        <v>0.85127706830000005</v>
      </c>
      <c r="C56" s="1">
        <v>5</v>
      </c>
      <c r="D56" s="2"/>
      <c r="E56" s="2"/>
      <c r="F56" s="2"/>
      <c r="G56" s="11"/>
    </row>
    <row r="57" spans="1:7" x14ac:dyDescent="0.3">
      <c r="A57" s="7">
        <v>30</v>
      </c>
      <c r="B57" s="4">
        <v>0.85196587440000004</v>
      </c>
      <c r="C57" s="1">
        <v>5</v>
      </c>
      <c r="D57" s="2"/>
      <c r="E57" s="2"/>
      <c r="F57" s="2"/>
      <c r="G57" s="11"/>
    </row>
    <row r="58" spans="1:7" x14ac:dyDescent="0.3">
      <c r="A58" s="7">
        <v>35</v>
      </c>
      <c r="B58" s="4">
        <v>0.85105164349999995</v>
      </c>
      <c r="C58" s="1">
        <v>5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0.85168224569999995</v>
      </c>
      <c r="C59" s="1">
        <v>6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 s="3">
        <v>0.73678320100000005</v>
      </c>
      <c r="C64" s="1">
        <v>11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 s="4">
        <v>0.74305222250000003</v>
      </c>
      <c r="C65" s="2">
        <v>12</v>
      </c>
      <c r="D65" s="2"/>
      <c r="E65" s="2"/>
      <c r="F65" s="2"/>
      <c r="G65" s="11"/>
    </row>
    <row r="66" spans="1:7" x14ac:dyDescent="0.3">
      <c r="A66" s="7">
        <v>15</v>
      </c>
      <c r="B66" s="4">
        <v>0.74671280380000005</v>
      </c>
      <c r="C66" s="2">
        <v>12</v>
      </c>
      <c r="D66" s="2"/>
      <c r="E66" s="2"/>
      <c r="F66" s="2"/>
      <c r="G66" s="11"/>
    </row>
    <row r="67" spans="1:7" x14ac:dyDescent="0.3">
      <c r="A67" s="7">
        <v>20</v>
      </c>
      <c r="B67" s="4">
        <v>0.74619168579999995</v>
      </c>
      <c r="C67" s="2">
        <v>12</v>
      </c>
      <c r="D67" s="2"/>
      <c r="E67" s="2"/>
      <c r="F67" s="2"/>
      <c r="G67" s="11"/>
    </row>
    <row r="68" spans="1:7" x14ac:dyDescent="0.3">
      <c r="A68" s="7">
        <v>25</v>
      </c>
      <c r="B68" s="4">
        <v>0.7489025051</v>
      </c>
      <c r="C68" s="2">
        <v>12</v>
      </c>
      <c r="D68" s="2"/>
      <c r="E68" s="2"/>
      <c r="F68" s="2"/>
      <c r="G68" s="11"/>
    </row>
    <row r="69" spans="1:7" x14ac:dyDescent="0.3">
      <c r="A69" s="7">
        <v>30</v>
      </c>
      <c r="B69" s="4">
        <v>0.74402172460000005</v>
      </c>
      <c r="C69" s="2">
        <v>12</v>
      </c>
      <c r="D69" s="2"/>
      <c r="E69" s="2"/>
      <c r="F69" s="2"/>
      <c r="G69" s="11"/>
    </row>
    <row r="70" spans="1:7" x14ac:dyDescent="0.3">
      <c r="A70" s="7">
        <v>35</v>
      </c>
      <c r="B70" s="4">
        <v>0.74908746370000001</v>
      </c>
      <c r="C70" s="2">
        <v>12</v>
      </c>
      <c r="D70" s="2"/>
      <c r="E70" s="2"/>
      <c r="F70" s="2"/>
      <c r="G70" s="11"/>
    </row>
    <row r="71" spans="1:7" ht="15" thickBot="1" x14ac:dyDescent="0.35">
      <c r="A71" s="12">
        <v>40</v>
      </c>
      <c r="B71" s="13">
        <v>0.74587994810000002</v>
      </c>
      <c r="C71" s="2">
        <v>11</v>
      </c>
      <c r="D71" s="14"/>
      <c r="E71" s="14"/>
      <c r="F71" s="14"/>
      <c r="G71" s="15"/>
    </row>
    <row r="72" spans="1:7" x14ac:dyDescent="0.3">
      <c r="A72" s="20"/>
      <c r="B72" s="20"/>
      <c r="C72" s="20"/>
      <c r="D72" s="20"/>
      <c r="E72" s="20"/>
      <c r="F72" s="20"/>
      <c r="G72" s="20"/>
    </row>
    <row r="73" spans="1:7" x14ac:dyDescent="0.3">
      <c r="A73" s="20"/>
      <c r="B73" s="2"/>
      <c r="C73" s="2"/>
      <c r="D73" s="2"/>
      <c r="E73" s="2"/>
      <c r="F73" s="2"/>
      <c r="G73" s="2"/>
    </row>
    <row r="74" spans="1:7" x14ac:dyDescent="0.3">
      <c r="A74" s="20"/>
      <c r="B74" s="2"/>
      <c r="C74" s="2"/>
      <c r="D74" s="2"/>
      <c r="E74" s="2"/>
      <c r="F74" s="2"/>
      <c r="G74" s="2"/>
    </row>
    <row r="75" spans="1:7" x14ac:dyDescent="0.3">
      <c r="A75" s="20"/>
      <c r="B75" s="2"/>
      <c r="C75" s="2"/>
      <c r="D75" s="2"/>
      <c r="E75" s="2"/>
      <c r="F75" s="2"/>
      <c r="G75" s="2"/>
    </row>
    <row r="76" spans="1:7" x14ac:dyDescent="0.3">
      <c r="A76" s="20"/>
      <c r="B76" s="2"/>
      <c r="C76" s="2"/>
      <c r="D76" s="2"/>
      <c r="E76" s="2"/>
      <c r="F76" s="2"/>
      <c r="G76" s="2"/>
    </row>
    <row r="77" spans="1:7" x14ac:dyDescent="0.3">
      <c r="A77" s="20"/>
      <c r="B77" s="2"/>
      <c r="C77" s="2"/>
      <c r="D77" s="2"/>
      <c r="E77" s="2"/>
      <c r="F77" s="2"/>
      <c r="G77" s="2"/>
    </row>
    <row r="78" spans="1:7" x14ac:dyDescent="0.3">
      <c r="A78" s="20"/>
      <c r="B78" s="2"/>
      <c r="C78" s="2"/>
      <c r="D78" s="2"/>
      <c r="E78" s="2"/>
      <c r="F78" s="2"/>
      <c r="G78" s="2"/>
    </row>
    <row r="79" spans="1:7" x14ac:dyDescent="0.3">
      <c r="A79" s="20"/>
      <c r="B79" s="2"/>
      <c r="C79" s="2"/>
      <c r="D79" s="2"/>
      <c r="E79" s="2"/>
      <c r="F79" s="2"/>
      <c r="G79" s="2"/>
    </row>
    <row r="80" spans="1:7" x14ac:dyDescent="0.3">
      <c r="A80" s="20"/>
      <c r="B80" s="2"/>
      <c r="C80" s="2"/>
      <c r="D80" s="2"/>
      <c r="E80" s="2"/>
      <c r="F80" s="2"/>
      <c r="G80" s="2"/>
    </row>
    <row r="81" spans="1:7" x14ac:dyDescent="0.3">
      <c r="A81" s="20"/>
      <c r="B81" s="2"/>
      <c r="C81" s="2"/>
      <c r="D81" s="2"/>
      <c r="E81" s="2"/>
      <c r="F81" s="2"/>
      <c r="G81" s="2"/>
    </row>
    <row r="82" spans="1:7" x14ac:dyDescent="0.3">
      <c r="A82" s="20"/>
      <c r="B82" s="2"/>
      <c r="C82" s="2"/>
      <c r="D82" s="2"/>
      <c r="E82" s="2"/>
      <c r="F82" s="2"/>
      <c r="G82" s="2"/>
    </row>
    <row r="83" spans="1:7" x14ac:dyDescent="0.3">
      <c r="A83" s="20"/>
      <c r="B83" s="2"/>
      <c r="C83" s="2"/>
      <c r="D83" s="2"/>
      <c r="E83" s="2"/>
      <c r="F83" s="2"/>
      <c r="G83" s="2"/>
    </row>
    <row r="84" spans="1:7" x14ac:dyDescent="0.3">
      <c r="A84" s="20"/>
      <c r="B84" s="2"/>
      <c r="C84" s="2"/>
      <c r="D84" s="2"/>
      <c r="E84" s="2"/>
      <c r="F84" s="2"/>
      <c r="G84" s="2"/>
    </row>
    <row r="85" spans="1:7" x14ac:dyDescent="0.3">
      <c r="A85" s="20"/>
      <c r="C85" s="2"/>
    </row>
    <row r="86" spans="1:7" x14ac:dyDescent="0.3">
      <c r="A86" s="20"/>
      <c r="C86" s="2"/>
    </row>
    <row r="87" spans="1:7" x14ac:dyDescent="0.3">
      <c r="A87" s="20"/>
      <c r="C87" s="2"/>
    </row>
  </sheetData>
  <mergeCells count="19">
    <mergeCell ref="B50:C50"/>
    <mergeCell ref="D50:E50"/>
    <mergeCell ref="F50:G50"/>
    <mergeCell ref="J1:J9"/>
    <mergeCell ref="B14:C14"/>
    <mergeCell ref="D14:E14"/>
    <mergeCell ref="F14:G14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503E-89E8-4B16-90AB-CD599D51DD66}">
  <dimension ref="A1:M71"/>
  <sheetViews>
    <sheetView topLeftCell="C6" zoomScale="90" zoomScaleNormal="90" workbookViewId="0">
      <selection activeCell="I28" sqref="I28"/>
    </sheetView>
  </sheetViews>
  <sheetFormatPr baseColWidth="10" defaultRowHeight="14.4" x14ac:dyDescent="0.3"/>
  <cols>
    <col min="2" max="2" width="17.33203125" customWidth="1"/>
    <col min="3" max="3" width="20.109375" customWidth="1"/>
    <col min="4" max="4" width="20.77734375" customWidth="1"/>
    <col min="6" max="6" width="15.44140625" customWidth="1"/>
  </cols>
  <sheetData>
    <row r="1" spans="1:13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3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0.7641611533999999</v>
      </c>
      <c r="M2" s="16">
        <f>AVERAGE(C4,C16,C28,C40,C52,C64)</f>
        <v>7.333333333333333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0.76378268018333328</v>
      </c>
      <c r="M3" s="16">
        <f>AVERAGE(C5,C17,C29,C41,C53,C65)</f>
        <v>7.5</v>
      </c>
    </row>
    <row r="4" spans="1:13" x14ac:dyDescent="0.3">
      <c r="A4" s="7">
        <v>5</v>
      </c>
      <c r="B4" s="3">
        <v>0.78315427299999996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>AVERAGE(B6,B18,B30,B42,B54,B66)</f>
        <v>0.76935804944999997</v>
      </c>
      <c r="M4" s="16">
        <f t="shared" ref="L4:M9" si="0">AVERAGE(C6,C18,C30,C42,C54,C66)</f>
        <v>7.666666666666667</v>
      </c>
    </row>
    <row r="5" spans="1:13" x14ac:dyDescent="0.3">
      <c r="A5" s="7">
        <v>10</v>
      </c>
      <c r="B5" s="4">
        <v>0.78068809510000003</v>
      </c>
      <c r="C5" s="1">
        <v>5</v>
      </c>
      <c r="D5" s="2"/>
      <c r="E5" s="2"/>
      <c r="F5" s="2"/>
      <c r="G5" s="11"/>
      <c r="J5" s="34"/>
      <c r="K5" s="28">
        <v>20</v>
      </c>
      <c r="L5">
        <f>AVERAGE(B7,B19,B31,B43,B55,B67)</f>
        <v>0.76948328909999997</v>
      </c>
      <c r="M5" s="16">
        <f t="shared" si="0"/>
        <v>7.666666666666667</v>
      </c>
    </row>
    <row r="6" spans="1:13" x14ac:dyDescent="0.3">
      <c r="A6" s="7">
        <v>15</v>
      </c>
      <c r="B6" s="4">
        <v>0.78571270699999995</v>
      </c>
      <c r="C6" s="1">
        <v>5</v>
      </c>
      <c r="D6" s="2"/>
      <c r="E6" s="2"/>
      <c r="F6" s="2"/>
      <c r="G6" s="11"/>
      <c r="J6" s="34"/>
      <c r="K6" s="28">
        <v>25</v>
      </c>
      <c r="L6">
        <f t="shared" si="0"/>
        <v>0.77027326508333338</v>
      </c>
      <c r="M6" s="16">
        <f t="shared" si="0"/>
        <v>7.666666666666667</v>
      </c>
    </row>
    <row r="7" spans="1:13" x14ac:dyDescent="0.3">
      <c r="A7" s="7">
        <v>20</v>
      </c>
      <c r="B7" s="4">
        <v>0.78550443650000001</v>
      </c>
      <c r="C7" s="1">
        <v>5</v>
      </c>
      <c r="D7" s="2"/>
      <c r="E7" s="2"/>
      <c r="F7" s="2"/>
      <c r="G7" s="11"/>
      <c r="J7" s="34"/>
      <c r="K7" s="28">
        <v>30</v>
      </c>
      <c r="L7">
        <f t="shared" si="0"/>
        <v>0.77066095224999998</v>
      </c>
      <c r="M7" s="16">
        <f t="shared" si="0"/>
        <v>7.666666666666667</v>
      </c>
    </row>
    <row r="8" spans="1:13" x14ac:dyDescent="0.3">
      <c r="A8" s="7">
        <v>25</v>
      </c>
      <c r="B8" s="4">
        <v>0.78762457370000005</v>
      </c>
      <c r="C8" s="1">
        <v>5</v>
      </c>
      <c r="D8" s="2"/>
      <c r="E8" s="2"/>
      <c r="F8" s="2"/>
      <c r="G8" s="11"/>
      <c r="J8" s="34"/>
      <c r="K8" s="28">
        <v>35</v>
      </c>
      <c r="L8">
        <f t="shared" si="0"/>
        <v>0.77081642358333335</v>
      </c>
      <c r="M8" s="16">
        <f>AVERAGE(C10,C22,C34,C46,C58,C70)</f>
        <v>7.666666666666667</v>
      </c>
    </row>
    <row r="9" spans="1:13" x14ac:dyDescent="0.3">
      <c r="A9" s="7">
        <v>30</v>
      </c>
      <c r="B9" s="4">
        <v>0.78475624320000004</v>
      </c>
      <c r="C9" s="1">
        <v>5</v>
      </c>
      <c r="D9" s="2"/>
      <c r="E9" s="2"/>
      <c r="F9" s="2"/>
      <c r="G9" s="11"/>
      <c r="J9" s="34"/>
      <c r="K9" s="28">
        <v>40</v>
      </c>
      <c r="L9">
        <f t="shared" si="0"/>
        <v>0.77230053004999999</v>
      </c>
      <c r="M9" s="16">
        <f>AVERAGE(C11,C23,C35,C47,C59,C71)</f>
        <v>8</v>
      </c>
    </row>
    <row r="10" spans="1:13" x14ac:dyDescent="0.3">
      <c r="A10" s="7">
        <v>35</v>
      </c>
      <c r="B10" s="4">
        <v>0.78762457370000005</v>
      </c>
      <c r="C10" s="1">
        <v>5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3" ht="15" thickBot="1" x14ac:dyDescent="0.35">
      <c r="A11" s="12">
        <v>40</v>
      </c>
      <c r="B11" s="13">
        <v>0.78831233980000004</v>
      </c>
      <c r="C11" s="1">
        <v>5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3" x14ac:dyDescent="0.3">
      <c r="A12" s="20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0.73652748759999997</v>
      </c>
      <c r="C16" s="1">
        <v>10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0.73342884330000002</v>
      </c>
      <c r="C17" s="1">
        <v>10</v>
      </c>
      <c r="D17" s="2"/>
      <c r="E17" s="2"/>
      <c r="F17" s="2"/>
      <c r="G17" s="11"/>
    </row>
    <row r="18" spans="1:7" x14ac:dyDescent="0.3">
      <c r="A18" s="7">
        <v>15</v>
      </c>
      <c r="B18" s="4">
        <v>0.74180383979999998</v>
      </c>
      <c r="C18" s="1">
        <v>11</v>
      </c>
      <c r="D18" s="2"/>
      <c r="E18" s="2"/>
      <c r="F18" s="2"/>
      <c r="G18" s="11"/>
    </row>
    <row r="19" spans="1:7" x14ac:dyDescent="0.3">
      <c r="A19" s="7">
        <v>20</v>
      </c>
      <c r="B19" s="4">
        <v>0.74219965929999998</v>
      </c>
      <c r="C19" s="1">
        <v>11</v>
      </c>
      <c r="D19" s="2"/>
      <c r="E19" s="2"/>
      <c r="F19" s="2"/>
      <c r="G19" s="11"/>
    </row>
    <row r="20" spans="1:7" x14ac:dyDescent="0.3">
      <c r="A20" s="7">
        <v>25</v>
      </c>
      <c r="B20" s="4">
        <v>0.74105480310000005</v>
      </c>
      <c r="C20" s="1">
        <v>11</v>
      </c>
      <c r="D20" s="2"/>
      <c r="E20" s="2"/>
      <c r="F20" s="2"/>
      <c r="G20" s="11"/>
    </row>
    <row r="21" spans="1:7" x14ac:dyDescent="0.3">
      <c r="A21" s="7">
        <v>30</v>
      </c>
      <c r="B21" s="4">
        <v>0.74540922789999997</v>
      </c>
      <c r="C21" s="1">
        <v>11</v>
      </c>
      <c r="D21" s="2"/>
      <c r="E21" s="2"/>
      <c r="F21" s="2"/>
      <c r="G21" s="11"/>
    </row>
    <row r="22" spans="1:7" x14ac:dyDescent="0.3">
      <c r="A22" s="7">
        <v>35</v>
      </c>
      <c r="B22" s="4">
        <v>0.74331395330000005</v>
      </c>
      <c r="C22" s="1">
        <v>11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0.74391395329999999</v>
      </c>
      <c r="C23" s="1">
        <v>12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0.65028387310000002</v>
      </c>
      <c r="C28" s="1">
        <v>5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 s="4">
        <v>0.64044947620000003</v>
      </c>
      <c r="C29" s="1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0.66274715660000005</v>
      </c>
      <c r="C30" s="1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0.65415004489999995</v>
      </c>
      <c r="C31" s="1">
        <v>5</v>
      </c>
      <c r="D31" s="2"/>
      <c r="E31" s="2"/>
      <c r="F31" s="2"/>
      <c r="G31" s="11"/>
    </row>
    <row r="32" spans="1:7" x14ac:dyDescent="0.3">
      <c r="A32" s="7">
        <v>25</v>
      </c>
      <c r="B32" s="4">
        <v>0.65897265670000005</v>
      </c>
      <c r="C32" s="1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0.65822068450000004</v>
      </c>
      <c r="C33" s="1">
        <v>5</v>
      </c>
      <c r="D33" s="2"/>
      <c r="E33" s="2"/>
      <c r="F33" s="2"/>
      <c r="G33" s="11"/>
    </row>
    <row r="34" spans="1:7" x14ac:dyDescent="0.3">
      <c r="A34" s="7">
        <v>35</v>
      </c>
      <c r="B34" s="4">
        <v>0.65997656579999997</v>
      </c>
      <c r="C34" s="1">
        <v>5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0.66477661129999999</v>
      </c>
      <c r="C35" s="1">
        <v>5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0.80655378099999997</v>
      </c>
      <c r="C40" s="1">
        <v>6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0.81117169860000005</v>
      </c>
      <c r="C41" s="1">
        <v>7</v>
      </c>
      <c r="D41" s="2"/>
      <c r="E41" s="2"/>
      <c r="F41" s="2"/>
      <c r="G41" s="11"/>
    </row>
    <row r="42" spans="1:7" x14ac:dyDescent="0.3">
      <c r="A42" s="7">
        <v>15</v>
      </c>
      <c r="B42" s="4">
        <v>0.81003679039999998</v>
      </c>
      <c r="C42" s="1">
        <v>7</v>
      </c>
      <c r="D42" s="2"/>
      <c r="E42" s="2"/>
      <c r="F42" s="2"/>
      <c r="G42" s="11"/>
    </row>
    <row r="43" spans="1:7" x14ac:dyDescent="0.3">
      <c r="A43" s="7">
        <v>20</v>
      </c>
      <c r="B43" s="4">
        <v>0.81229468579999997</v>
      </c>
      <c r="C43" s="1">
        <v>7</v>
      </c>
      <c r="D43" s="2"/>
      <c r="E43" s="2"/>
      <c r="F43" s="2"/>
      <c r="G43" s="11"/>
    </row>
    <row r="44" spans="1:7" x14ac:dyDescent="0.3">
      <c r="A44" s="7">
        <v>25</v>
      </c>
      <c r="B44" s="4">
        <v>0.81166628600000001</v>
      </c>
      <c r="C44" s="1">
        <v>7</v>
      </c>
      <c r="D44" s="2"/>
      <c r="E44" s="2"/>
      <c r="F44" s="2"/>
      <c r="G44" s="11"/>
    </row>
    <row r="45" spans="1:7" x14ac:dyDescent="0.3">
      <c r="A45" s="7">
        <v>30</v>
      </c>
      <c r="B45" s="4">
        <v>0.81092963220000003</v>
      </c>
      <c r="C45" s="1">
        <v>7</v>
      </c>
      <c r="D45" s="2"/>
      <c r="E45" s="2"/>
      <c r="F45" s="2"/>
      <c r="G45" s="11"/>
    </row>
    <row r="46" spans="1:7" x14ac:dyDescent="0.3">
      <c r="A46" s="7">
        <v>35</v>
      </c>
      <c r="B46" s="4">
        <v>0.81183054450000003</v>
      </c>
      <c r="C46" s="1">
        <v>7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0.81082484720000003</v>
      </c>
      <c r="C47" s="1">
        <v>8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0.8784064949</v>
      </c>
      <c r="C52" s="1">
        <v>5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0.88170683380000003</v>
      </c>
      <c r="C53" s="1">
        <v>5</v>
      </c>
      <c r="D53" s="2"/>
      <c r="E53" s="2"/>
      <c r="F53" s="2"/>
      <c r="G53" s="11"/>
    </row>
    <row r="54" spans="1:7" x14ac:dyDescent="0.3">
      <c r="A54" s="7">
        <v>15</v>
      </c>
      <c r="B54" s="4">
        <v>0.88199926910000004</v>
      </c>
      <c r="C54" s="1">
        <v>5</v>
      </c>
      <c r="D54" s="2"/>
      <c r="E54" s="2"/>
      <c r="F54" s="2"/>
      <c r="G54" s="11"/>
    </row>
    <row r="55" spans="1:7" x14ac:dyDescent="0.3">
      <c r="A55" s="7">
        <v>20</v>
      </c>
      <c r="B55" s="4">
        <v>0.88311550019999996</v>
      </c>
      <c r="C55" s="1">
        <v>5</v>
      </c>
      <c r="D55" s="2"/>
      <c r="E55" s="2"/>
      <c r="F55" s="2"/>
      <c r="G55" s="11"/>
    </row>
    <row r="56" spans="1:7" x14ac:dyDescent="0.3">
      <c r="A56" s="7">
        <v>25</v>
      </c>
      <c r="B56" s="4">
        <v>0.88055573399999998</v>
      </c>
      <c r="C56" s="1">
        <v>5</v>
      </c>
      <c r="D56" s="2"/>
      <c r="E56" s="2"/>
      <c r="F56" s="2"/>
      <c r="G56" s="11"/>
    </row>
    <row r="57" spans="1:7" x14ac:dyDescent="0.3">
      <c r="A57" s="7">
        <v>30</v>
      </c>
      <c r="B57" s="4">
        <v>0.88320380450000002</v>
      </c>
      <c r="C57" s="1">
        <v>5</v>
      </c>
      <c r="D57" s="2"/>
      <c r="E57" s="2"/>
      <c r="F57" s="2"/>
      <c r="G57" s="11"/>
    </row>
    <row r="58" spans="1:7" x14ac:dyDescent="0.3">
      <c r="A58" s="7">
        <v>35</v>
      </c>
      <c r="B58" s="4">
        <v>0.88222669060000003</v>
      </c>
      <c r="C58" s="1">
        <v>5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0.88330776990000004</v>
      </c>
      <c r="C59" s="1">
        <v>5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 s="3">
        <v>0.73004101079999995</v>
      </c>
      <c r="C64" s="1">
        <v>13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 s="4">
        <v>0.73525113409999998</v>
      </c>
      <c r="C65" s="2">
        <v>13</v>
      </c>
      <c r="D65" s="2"/>
      <c r="E65" s="2"/>
      <c r="F65" s="2"/>
      <c r="G65" s="11"/>
    </row>
    <row r="66" spans="1:7" x14ac:dyDescent="0.3">
      <c r="A66" s="7">
        <v>15</v>
      </c>
      <c r="B66" s="4">
        <v>0.73384853380000004</v>
      </c>
      <c r="C66" s="2">
        <v>13</v>
      </c>
      <c r="D66" s="2"/>
      <c r="E66" s="2"/>
      <c r="F66" s="2"/>
      <c r="G66" s="11"/>
    </row>
    <row r="67" spans="1:7" x14ac:dyDescent="0.3">
      <c r="A67" s="7">
        <v>20</v>
      </c>
      <c r="B67" s="4">
        <v>0.73963540790000004</v>
      </c>
      <c r="C67" s="2">
        <v>13</v>
      </c>
      <c r="D67" s="2"/>
      <c r="E67" s="2"/>
      <c r="F67" s="2"/>
      <c r="G67" s="11"/>
    </row>
    <row r="68" spans="1:7" x14ac:dyDescent="0.3">
      <c r="A68" s="7">
        <v>25</v>
      </c>
      <c r="B68" s="4">
        <v>0.74176553700000003</v>
      </c>
      <c r="C68" s="2">
        <v>13</v>
      </c>
      <c r="D68" s="2"/>
      <c r="E68" s="2"/>
      <c r="F68" s="2"/>
      <c r="G68" s="11"/>
    </row>
    <row r="69" spans="1:7" x14ac:dyDescent="0.3">
      <c r="A69" s="7">
        <v>30</v>
      </c>
      <c r="B69" s="4">
        <v>0.74144612119999997</v>
      </c>
      <c r="C69" s="2">
        <v>13</v>
      </c>
      <c r="D69" s="2"/>
      <c r="E69" s="2"/>
      <c r="F69" s="2"/>
      <c r="G69" s="11"/>
    </row>
    <row r="70" spans="1:7" x14ac:dyDescent="0.3">
      <c r="A70" s="7">
        <v>35</v>
      </c>
      <c r="B70" s="4">
        <v>0.73992621359999999</v>
      </c>
      <c r="C70" s="2">
        <v>13</v>
      </c>
      <c r="D70" s="2"/>
      <c r="E70" s="2"/>
      <c r="F70" s="2"/>
      <c r="G70" s="11"/>
    </row>
    <row r="71" spans="1:7" ht="15" thickBot="1" x14ac:dyDescent="0.35">
      <c r="A71" s="12">
        <v>40</v>
      </c>
      <c r="B71" s="13">
        <v>0.74266765879999996</v>
      </c>
      <c r="C71" s="2">
        <v>13</v>
      </c>
      <c r="D71" s="14"/>
      <c r="E71" s="14"/>
      <c r="F71" s="14"/>
      <c r="G71" s="15"/>
    </row>
  </sheetData>
  <mergeCells count="19">
    <mergeCell ref="B14:C14"/>
    <mergeCell ref="D14:E14"/>
    <mergeCell ref="F14:G14"/>
    <mergeCell ref="J1:J9"/>
    <mergeCell ref="B50:C50"/>
    <mergeCell ref="D50:E50"/>
    <mergeCell ref="F50:G50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9BCD-6590-4707-993F-F9654F32D7FF}">
  <dimension ref="A1:M71"/>
  <sheetViews>
    <sheetView topLeftCell="B1" workbookViewId="0">
      <selection activeCell="C19" sqref="C19"/>
    </sheetView>
  </sheetViews>
  <sheetFormatPr baseColWidth="10" defaultRowHeight="14.4" x14ac:dyDescent="0.3"/>
  <sheetData>
    <row r="1" spans="1:13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3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0.76114796166666665</v>
      </c>
      <c r="M2" s="16">
        <f>AVERAGE(C4,C16,C28,C40,C52,C64)</f>
        <v>7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0.76597785986666655</v>
      </c>
      <c r="M3" s="16">
        <f>AVERAGE(C5,C17,C29,C41,C53,C65)</f>
        <v>7.166666666666667</v>
      </c>
    </row>
    <row r="4" spans="1:13" x14ac:dyDescent="0.3">
      <c r="A4" s="7">
        <v>5</v>
      </c>
      <c r="B4" s="3">
        <v>0.77765468360000001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>AVERAGE(B6,B18,B30,B42,B54,B66)</f>
        <v>0.77014891826666665</v>
      </c>
      <c r="M4" s="16">
        <f t="shared" ref="L4:M9" si="0">AVERAGE(C6,C18,C30,C42,C54,C66)</f>
        <v>7.333333333333333</v>
      </c>
    </row>
    <row r="5" spans="1:13" x14ac:dyDescent="0.3">
      <c r="A5" s="7">
        <v>10</v>
      </c>
      <c r="B5" s="4">
        <v>0.78520290849999996</v>
      </c>
      <c r="C5" s="1">
        <v>5</v>
      </c>
      <c r="D5" s="2"/>
      <c r="E5" s="2"/>
      <c r="F5" s="2"/>
      <c r="G5" s="11"/>
      <c r="J5" s="34"/>
      <c r="K5" s="28">
        <v>20</v>
      </c>
      <c r="L5">
        <f>AVERAGE(B7,B19,B31,B43,B55,B67)</f>
        <v>0.77231328080000006</v>
      </c>
      <c r="M5" s="16">
        <f t="shared" si="0"/>
        <v>7.666666666666667</v>
      </c>
    </row>
    <row r="6" spans="1:13" x14ac:dyDescent="0.3">
      <c r="A6" s="7">
        <v>15</v>
      </c>
      <c r="B6" s="4">
        <v>0.78565003870000005</v>
      </c>
      <c r="C6" s="1">
        <v>6</v>
      </c>
      <c r="D6" s="2"/>
      <c r="E6" s="2"/>
      <c r="F6" s="2"/>
      <c r="G6" s="11"/>
      <c r="J6" s="34"/>
      <c r="K6" s="28">
        <v>25</v>
      </c>
      <c r="L6">
        <f t="shared" si="0"/>
        <v>0.77175987088333331</v>
      </c>
      <c r="M6" s="16">
        <f t="shared" si="0"/>
        <v>7.333333333333333</v>
      </c>
    </row>
    <row r="7" spans="1:13" x14ac:dyDescent="0.3">
      <c r="A7" s="7">
        <v>20</v>
      </c>
      <c r="B7" s="4">
        <v>0.78600594999999995</v>
      </c>
      <c r="C7" s="1">
        <v>7</v>
      </c>
      <c r="D7" s="2"/>
      <c r="E7" s="2"/>
      <c r="F7" s="2"/>
      <c r="G7" s="11"/>
      <c r="J7" s="34"/>
      <c r="K7" s="28">
        <v>30</v>
      </c>
      <c r="L7">
        <f t="shared" si="0"/>
        <v>0.7753426380166667</v>
      </c>
      <c r="M7" s="16">
        <f t="shared" si="0"/>
        <v>7.333333333333333</v>
      </c>
    </row>
    <row r="8" spans="1:13" x14ac:dyDescent="0.3">
      <c r="A8" s="7">
        <v>25</v>
      </c>
      <c r="B8" s="4">
        <v>0.78583244090000004</v>
      </c>
      <c r="C8" s="1">
        <v>7</v>
      </c>
      <c r="D8" s="2"/>
      <c r="E8" s="2"/>
      <c r="F8" s="2"/>
      <c r="G8" s="11"/>
      <c r="J8" s="34"/>
      <c r="K8" s="28">
        <v>35</v>
      </c>
      <c r="L8">
        <f t="shared" si="0"/>
        <v>0.77433440070000004</v>
      </c>
      <c r="M8" s="16">
        <f>AVERAGE(C10,C22,C34,C46,C58,C70)</f>
        <v>7.5</v>
      </c>
    </row>
    <row r="9" spans="1:13" x14ac:dyDescent="0.3">
      <c r="A9" s="7">
        <v>30</v>
      </c>
      <c r="B9" s="4">
        <v>0.7868860245</v>
      </c>
      <c r="C9" s="1">
        <v>6</v>
      </c>
      <c r="D9" s="2"/>
      <c r="E9" s="2"/>
      <c r="F9" s="2"/>
      <c r="G9" s="11"/>
      <c r="J9" s="34"/>
      <c r="K9" s="28">
        <v>40</v>
      </c>
      <c r="L9">
        <f t="shared" si="0"/>
        <v>0.77664693186666678</v>
      </c>
      <c r="M9" s="16">
        <f t="shared" si="0"/>
        <v>7.5</v>
      </c>
    </row>
    <row r="10" spans="1:13" x14ac:dyDescent="0.3">
      <c r="A10" s="7">
        <v>35</v>
      </c>
      <c r="B10" s="4">
        <v>0.78894298080000003</v>
      </c>
      <c r="C10" s="1">
        <v>6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3" ht="15" thickBot="1" x14ac:dyDescent="0.35">
      <c r="A11" s="12">
        <v>40</v>
      </c>
      <c r="B11" s="13">
        <v>0.78994298080000003</v>
      </c>
      <c r="C11" s="1">
        <v>7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3" x14ac:dyDescent="0.3">
      <c r="A12" s="20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0.75014539059999996</v>
      </c>
      <c r="C16" s="1">
        <v>8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0.74914539059999996</v>
      </c>
      <c r="C17" s="2">
        <v>8</v>
      </c>
      <c r="D17" s="2"/>
      <c r="E17" s="2"/>
      <c r="F17" s="2"/>
      <c r="G17" s="11"/>
    </row>
    <row r="18" spans="1:7" x14ac:dyDescent="0.3">
      <c r="A18" s="7">
        <v>15</v>
      </c>
      <c r="B18" s="4">
        <v>0.75198252499999996</v>
      </c>
      <c r="C18" s="2">
        <v>8</v>
      </c>
      <c r="D18" s="2"/>
      <c r="E18" s="2"/>
      <c r="F18" s="2"/>
      <c r="G18" s="11"/>
    </row>
    <row r="19" spans="1:7" x14ac:dyDescent="0.3">
      <c r="A19" s="7">
        <v>20</v>
      </c>
      <c r="B19" s="4">
        <v>0.76403433080000005</v>
      </c>
      <c r="C19" s="2">
        <v>8</v>
      </c>
      <c r="D19" s="2"/>
      <c r="E19" s="2"/>
      <c r="F19" s="2"/>
      <c r="G19" s="11"/>
    </row>
    <row r="20" spans="1:7" x14ac:dyDescent="0.3">
      <c r="A20" s="7">
        <v>25</v>
      </c>
      <c r="B20" s="4">
        <v>0.75365543369999999</v>
      </c>
      <c r="C20" s="2">
        <v>8</v>
      </c>
      <c r="D20" s="2"/>
      <c r="E20" s="2"/>
      <c r="F20" s="2"/>
      <c r="G20" s="11"/>
    </row>
    <row r="21" spans="1:7" x14ac:dyDescent="0.3">
      <c r="A21" s="7">
        <v>30</v>
      </c>
      <c r="B21" s="4">
        <v>0.76303337510000002</v>
      </c>
      <c r="C21" s="2">
        <v>8</v>
      </c>
      <c r="D21" s="2"/>
      <c r="E21" s="2"/>
      <c r="F21" s="2"/>
      <c r="G21" s="11"/>
    </row>
    <row r="22" spans="1:7" x14ac:dyDescent="0.3">
      <c r="A22" s="7">
        <v>35</v>
      </c>
      <c r="B22" s="4">
        <v>0.76298303160000003</v>
      </c>
      <c r="C22" s="2">
        <v>9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0.76482788469999996</v>
      </c>
      <c r="C23" s="14">
        <v>8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0.65697405340000004</v>
      </c>
      <c r="C28" s="1">
        <v>6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 s="4">
        <v>0.66378636359999998</v>
      </c>
      <c r="C29" s="1">
        <v>6</v>
      </c>
      <c r="D29" s="2"/>
      <c r="E29" s="2"/>
      <c r="F29" s="2"/>
      <c r="G29" s="11"/>
    </row>
    <row r="30" spans="1:7" x14ac:dyDescent="0.3">
      <c r="A30" s="7">
        <v>15</v>
      </c>
      <c r="B30" s="4">
        <v>0.67900644539999999</v>
      </c>
      <c r="C30" s="1">
        <v>6</v>
      </c>
      <c r="D30" s="2"/>
      <c r="E30" s="2"/>
      <c r="F30" s="2"/>
      <c r="G30" s="11"/>
    </row>
    <row r="31" spans="1:7" x14ac:dyDescent="0.3">
      <c r="A31" s="7">
        <v>20</v>
      </c>
      <c r="B31" s="4">
        <v>0.67844207290000003</v>
      </c>
      <c r="C31" s="1">
        <v>7</v>
      </c>
      <c r="D31" s="2"/>
      <c r="E31" s="2"/>
      <c r="F31" s="2"/>
      <c r="G31" s="11"/>
    </row>
    <row r="32" spans="1:7" x14ac:dyDescent="0.3">
      <c r="A32" s="7">
        <v>25</v>
      </c>
      <c r="B32" s="4">
        <v>0.68281586169999997</v>
      </c>
      <c r="C32" s="1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0.68402086500000003</v>
      </c>
      <c r="C33" s="1">
        <v>6</v>
      </c>
      <c r="D33" s="2"/>
      <c r="E33" s="2"/>
      <c r="F33" s="2"/>
      <c r="G33" s="11"/>
    </row>
    <row r="34" spans="1:7" x14ac:dyDescent="0.3">
      <c r="A34" s="7">
        <v>35</v>
      </c>
      <c r="B34" s="4">
        <v>0.67603334189999997</v>
      </c>
      <c r="C34" s="1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0.68415908810000003</v>
      </c>
      <c r="C35" s="1">
        <v>6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0.79565554859999998</v>
      </c>
      <c r="C40" s="1">
        <v>6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0.79963301419999999</v>
      </c>
      <c r="C41" s="1">
        <v>6</v>
      </c>
      <c r="D41" s="2"/>
      <c r="E41" s="2"/>
      <c r="F41" s="2"/>
      <c r="G41" s="11"/>
    </row>
    <row r="42" spans="1:7" x14ac:dyDescent="0.3">
      <c r="A42" s="7">
        <v>15</v>
      </c>
      <c r="B42" s="4">
        <v>0.8003958941</v>
      </c>
      <c r="C42" s="1">
        <v>6</v>
      </c>
      <c r="D42" s="2"/>
      <c r="E42" s="2"/>
      <c r="F42" s="2"/>
      <c r="G42" s="11"/>
    </row>
    <row r="43" spans="1:7" x14ac:dyDescent="0.3">
      <c r="A43" s="7">
        <v>20</v>
      </c>
      <c r="B43" s="4">
        <v>0.80260741710000005</v>
      </c>
      <c r="C43" s="1">
        <v>6</v>
      </c>
      <c r="D43" s="2"/>
      <c r="E43" s="2"/>
      <c r="F43" s="2"/>
      <c r="G43" s="11"/>
    </row>
    <row r="44" spans="1:7" x14ac:dyDescent="0.3">
      <c r="A44" s="7">
        <v>25</v>
      </c>
      <c r="B44" s="4">
        <v>0.80158317089999997</v>
      </c>
      <c r="C44" s="1">
        <v>6</v>
      </c>
      <c r="D44" s="2"/>
      <c r="E44" s="2"/>
      <c r="F44" s="2"/>
      <c r="G44" s="11"/>
    </row>
    <row r="45" spans="1:7" x14ac:dyDescent="0.3">
      <c r="A45" s="7">
        <v>30</v>
      </c>
      <c r="B45" s="4">
        <v>0.80945155619999998</v>
      </c>
      <c r="C45" s="1">
        <v>6</v>
      </c>
      <c r="D45" s="2"/>
      <c r="E45" s="2"/>
      <c r="F45" s="2"/>
      <c r="G45" s="11"/>
    </row>
    <row r="46" spans="1:7" x14ac:dyDescent="0.3">
      <c r="A46" s="7">
        <v>35</v>
      </c>
      <c r="B46" s="4">
        <v>0.8101610065</v>
      </c>
      <c r="C46" s="1">
        <v>6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0.81027274130000004</v>
      </c>
      <c r="C47" s="1">
        <v>6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0.84641258419999998</v>
      </c>
      <c r="C52" s="1">
        <v>4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0.85336981710000004</v>
      </c>
      <c r="C53" s="2">
        <v>4</v>
      </c>
      <c r="D53" s="2"/>
      <c r="E53" s="2"/>
      <c r="F53" s="2"/>
      <c r="G53" s="11"/>
    </row>
    <row r="54" spans="1:7" x14ac:dyDescent="0.3">
      <c r="A54" s="7">
        <v>15</v>
      </c>
      <c r="B54" s="4">
        <v>0.85591572520000003</v>
      </c>
      <c r="C54" s="2">
        <v>4</v>
      </c>
      <c r="D54" s="2"/>
      <c r="E54" s="2"/>
      <c r="F54" s="2"/>
      <c r="G54" s="11"/>
    </row>
    <row r="55" spans="1:7" x14ac:dyDescent="0.3">
      <c r="A55" s="7">
        <v>20</v>
      </c>
      <c r="B55" s="4">
        <v>0.85777768489999995</v>
      </c>
      <c r="C55" s="2">
        <v>4</v>
      </c>
      <c r="D55" s="2"/>
      <c r="E55" s="2"/>
      <c r="F55" s="2"/>
      <c r="G55" s="11"/>
    </row>
    <row r="56" spans="1:7" x14ac:dyDescent="0.3">
      <c r="A56" s="7">
        <v>25</v>
      </c>
      <c r="B56" s="4">
        <v>0.86085458100000001</v>
      </c>
      <c r="C56" s="2">
        <v>4</v>
      </c>
      <c r="D56" s="2"/>
      <c r="E56" s="2"/>
      <c r="F56" s="2"/>
      <c r="G56" s="11"/>
    </row>
    <row r="57" spans="1:7" x14ac:dyDescent="0.3">
      <c r="A57" s="7">
        <v>30</v>
      </c>
      <c r="B57" s="4">
        <v>0.85958804190000004</v>
      </c>
      <c r="C57" s="2">
        <v>4</v>
      </c>
      <c r="D57" s="2"/>
      <c r="E57" s="2"/>
      <c r="F57" s="2"/>
      <c r="G57" s="11"/>
    </row>
    <row r="58" spans="1:7" x14ac:dyDescent="0.3">
      <c r="A58" s="7">
        <v>35</v>
      </c>
      <c r="B58" s="4">
        <v>0.85791647429999995</v>
      </c>
      <c r="C58" s="2">
        <v>4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0.86181698740000001</v>
      </c>
      <c r="C59" s="2">
        <v>4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 s="3">
        <v>0.74004550960000004</v>
      </c>
      <c r="C64" s="1">
        <v>13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 s="4">
        <v>0.74472966519999995</v>
      </c>
      <c r="C65" s="1">
        <v>14</v>
      </c>
      <c r="D65" s="2"/>
      <c r="E65" s="2"/>
      <c r="F65" s="2"/>
      <c r="G65" s="11"/>
    </row>
    <row r="66" spans="1:7" x14ac:dyDescent="0.3">
      <c r="A66" s="7">
        <v>15</v>
      </c>
      <c r="B66" s="4">
        <v>0.74794288119999996</v>
      </c>
      <c r="C66" s="1">
        <v>14</v>
      </c>
      <c r="D66" s="2"/>
      <c r="E66" s="2"/>
      <c r="F66" s="2"/>
      <c r="G66" s="11"/>
    </row>
    <row r="67" spans="1:7" x14ac:dyDescent="0.3">
      <c r="A67" s="7">
        <v>20</v>
      </c>
      <c r="B67" s="4">
        <v>0.74501222909999998</v>
      </c>
      <c r="C67" s="1">
        <v>14</v>
      </c>
      <c r="D67" s="2"/>
      <c r="E67" s="2"/>
      <c r="F67" s="2"/>
      <c r="G67" s="11"/>
    </row>
    <row r="68" spans="1:7" x14ac:dyDescent="0.3">
      <c r="A68" s="7">
        <v>25</v>
      </c>
      <c r="B68" s="4">
        <v>0.74581773709999999</v>
      </c>
      <c r="C68" s="1">
        <v>14</v>
      </c>
      <c r="D68" s="2"/>
      <c r="E68" s="2"/>
      <c r="F68" s="2"/>
      <c r="G68" s="11"/>
    </row>
    <row r="69" spans="1:7" x14ac:dyDescent="0.3">
      <c r="A69" s="7">
        <v>30</v>
      </c>
      <c r="B69" s="4">
        <v>0.74907596539999999</v>
      </c>
      <c r="C69" s="1">
        <v>14</v>
      </c>
      <c r="D69" s="2"/>
      <c r="E69" s="2"/>
      <c r="F69" s="2"/>
      <c r="G69" s="11"/>
    </row>
    <row r="70" spans="1:7" x14ac:dyDescent="0.3">
      <c r="A70" s="7">
        <v>35</v>
      </c>
      <c r="B70" s="4">
        <v>0.74996956910000001</v>
      </c>
      <c r="C70" s="1">
        <v>14</v>
      </c>
      <c r="D70" s="2"/>
      <c r="E70" s="2"/>
      <c r="F70" s="2"/>
      <c r="G70" s="11"/>
    </row>
    <row r="71" spans="1:7" ht="15" thickBot="1" x14ac:dyDescent="0.35">
      <c r="A71" s="12">
        <v>40</v>
      </c>
      <c r="B71" s="13">
        <v>0.74886190890000004</v>
      </c>
      <c r="C71" s="1">
        <v>14</v>
      </c>
      <c r="D71" s="14"/>
      <c r="E71" s="14"/>
      <c r="F71" s="14"/>
      <c r="G71" s="15"/>
    </row>
  </sheetData>
  <mergeCells count="19">
    <mergeCell ref="B14:C14"/>
    <mergeCell ref="D14:E14"/>
    <mergeCell ref="F14:G14"/>
    <mergeCell ref="J1:J9"/>
    <mergeCell ref="B50:C50"/>
    <mergeCell ref="D50:E50"/>
    <mergeCell ref="F50:G50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EB58-7463-4077-BCAB-DD47A3700DDB}">
  <dimension ref="A1:M71"/>
  <sheetViews>
    <sheetView topLeftCell="B1" workbookViewId="0">
      <selection activeCell="I7" sqref="I7"/>
    </sheetView>
  </sheetViews>
  <sheetFormatPr baseColWidth="10" defaultRowHeight="14.4" x14ac:dyDescent="0.3"/>
  <sheetData>
    <row r="1" spans="1:13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3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0.77254028619999993</v>
      </c>
      <c r="M2" s="16">
        <f>AVERAGE(C4,C16,C28,C40,C52,C64)</f>
        <v>7.833333333333333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0.77362500781666654</v>
      </c>
      <c r="M3" s="16">
        <f>AVERAGE(C5,C17,C29,C41,C53,C65)</f>
        <v>8</v>
      </c>
    </row>
    <row r="4" spans="1:13" x14ac:dyDescent="0.3">
      <c r="A4" s="7">
        <v>5</v>
      </c>
      <c r="B4" s="3">
        <v>0.78215686080000002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>AVERAGE(B6,B18,B30,B42,B54,B66)</f>
        <v>0.77814792495000018</v>
      </c>
      <c r="M4" s="16">
        <f t="shared" ref="L4:M9" si="0">AVERAGE(C6,C18,C30,C42,C54,C66)</f>
        <v>8.1666666666666661</v>
      </c>
    </row>
    <row r="5" spans="1:13" x14ac:dyDescent="0.3">
      <c r="A5" s="7">
        <v>10</v>
      </c>
      <c r="B5" s="4">
        <v>0.78880126480000001</v>
      </c>
      <c r="C5" s="2">
        <v>6</v>
      </c>
      <c r="D5" s="2"/>
      <c r="E5" s="2"/>
      <c r="F5" s="2"/>
      <c r="G5" s="11"/>
      <c r="J5" s="34"/>
      <c r="K5" s="28">
        <v>20</v>
      </c>
      <c r="L5">
        <f>AVERAGE(B7,B19,B31,B43,B55,B67)</f>
        <v>0.77897819136666657</v>
      </c>
      <c r="M5" s="16">
        <f t="shared" si="0"/>
        <v>8.3333333333333339</v>
      </c>
    </row>
    <row r="6" spans="1:13" x14ac:dyDescent="0.3">
      <c r="A6" s="7">
        <v>15</v>
      </c>
      <c r="B6" s="4">
        <v>0.78395737409999999</v>
      </c>
      <c r="C6" s="2">
        <v>6</v>
      </c>
      <c r="D6" s="2"/>
      <c r="E6" s="2"/>
      <c r="F6" s="2"/>
      <c r="G6" s="11"/>
      <c r="J6" s="34"/>
      <c r="K6" s="28">
        <v>25</v>
      </c>
      <c r="L6">
        <f t="shared" si="0"/>
        <v>0.77970578411666658</v>
      </c>
      <c r="M6" s="16">
        <f t="shared" si="0"/>
        <v>8.3333333333333339</v>
      </c>
    </row>
    <row r="7" spans="1:13" x14ac:dyDescent="0.3">
      <c r="A7" s="7">
        <v>20</v>
      </c>
      <c r="B7" s="4">
        <v>0.7886077762</v>
      </c>
      <c r="C7" s="2">
        <v>6</v>
      </c>
      <c r="D7" s="2"/>
      <c r="E7" s="2"/>
      <c r="F7" s="2"/>
      <c r="G7" s="11"/>
      <c r="J7" s="34"/>
      <c r="K7" s="28">
        <v>30</v>
      </c>
      <c r="L7">
        <f t="shared" si="0"/>
        <v>0.78299308648333332</v>
      </c>
      <c r="M7" s="16">
        <f>AVERAGE(C9,C21,C33,C45,C57,C69)</f>
        <v>8.6666666666666661</v>
      </c>
    </row>
    <row r="8" spans="1:13" x14ac:dyDescent="0.3">
      <c r="A8" s="7">
        <v>25</v>
      </c>
      <c r="B8" s="4">
        <v>0.78684887889999999</v>
      </c>
      <c r="C8" s="2">
        <v>6</v>
      </c>
      <c r="D8" s="2"/>
      <c r="E8" s="2"/>
      <c r="F8" s="2"/>
      <c r="G8" s="11"/>
      <c r="J8" s="34"/>
      <c r="K8" s="28">
        <v>35</v>
      </c>
      <c r="L8">
        <f t="shared" si="0"/>
        <v>0.78134308863333324</v>
      </c>
      <c r="M8" s="16">
        <f>AVERAGE(C10,C22,C34,C46,C58,C70)</f>
        <v>8.5</v>
      </c>
    </row>
    <row r="9" spans="1:13" x14ac:dyDescent="0.3">
      <c r="A9" s="7">
        <v>30</v>
      </c>
      <c r="B9" s="4">
        <v>0.78969048259999997</v>
      </c>
      <c r="C9" s="2">
        <v>6</v>
      </c>
      <c r="D9" s="2"/>
      <c r="E9" s="2"/>
      <c r="F9" s="2"/>
      <c r="G9" s="11"/>
      <c r="J9" s="34"/>
      <c r="K9" s="28">
        <v>40</v>
      </c>
      <c r="L9">
        <f t="shared" si="0"/>
        <v>0.78246495794999993</v>
      </c>
      <c r="M9" s="16">
        <f t="shared" si="0"/>
        <v>8.5</v>
      </c>
    </row>
    <row r="10" spans="1:13" x14ac:dyDescent="0.3">
      <c r="A10" s="7">
        <v>35</v>
      </c>
      <c r="B10" s="4">
        <v>0.79195568559999996</v>
      </c>
      <c r="C10" s="2">
        <v>6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3" ht="15" thickBot="1" x14ac:dyDescent="0.35">
      <c r="A11" s="12">
        <v>40</v>
      </c>
      <c r="B11" s="13">
        <v>0.7903043032</v>
      </c>
      <c r="C11" s="2">
        <v>6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3" x14ac:dyDescent="0.3">
      <c r="A12" s="20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0.74915985019999998</v>
      </c>
      <c r="C16" s="1">
        <v>11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0.73655563589999995</v>
      </c>
      <c r="C17" s="1">
        <v>11</v>
      </c>
      <c r="D17" s="2"/>
      <c r="E17" s="2"/>
      <c r="F17" s="2"/>
      <c r="G17" s="11"/>
    </row>
    <row r="18" spans="1:7" x14ac:dyDescent="0.3">
      <c r="A18" s="7">
        <v>15</v>
      </c>
      <c r="B18" s="4">
        <v>0.75551305710000005</v>
      </c>
      <c r="C18" s="1">
        <v>11</v>
      </c>
      <c r="D18" s="2"/>
      <c r="E18" s="2"/>
      <c r="F18" s="2"/>
      <c r="G18" s="11"/>
    </row>
    <row r="19" spans="1:7" x14ac:dyDescent="0.3">
      <c r="A19" s="7">
        <v>20</v>
      </c>
      <c r="B19" s="4">
        <v>0.7450405806</v>
      </c>
      <c r="C19" s="1">
        <v>11</v>
      </c>
      <c r="D19" s="2"/>
      <c r="E19" s="2"/>
      <c r="F19" s="2"/>
      <c r="G19" s="11"/>
    </row>
    <row r="20" spans="1:7" x14ac:dyDescent="0.3">
      <c r="A20" s="7">
        <v>25</v>
      </c>
      <c r="B20" s="4">
        <v>0.75400166960000004</v>
      </c>
      <c r="C20" s="1">
        <v>11</v>
      </c>
      <c r="D20" s="2"/>
      <c r="E20" s="2"/>
      <c r="F20" s="2"/>
      <c r="G20" s="11"/>
    </row>
    <row r="21" spans="1:7" x14ac:dyDescent="0.3">
      <c r="A21" s="7">
        <v>30</v>
      </c>
      <c r="B21" s="4">
        <v>0.75559084860000003</v>
      </c>
      <c r="C21" s="1">
        <v>11</v>
      </c>
      <c r="D21" s="2"/>
      <c r="E21" s="2"/>
      <c r="F21" s="2"/>
      <c r="G21" s="11"/>
    </row>
    <row r="22" spans="1:7" x14ac:dyDescent="0.3">
      <c r="A22" s="7">
        <v>35</v>
      </c>
      <c r="B22" s="4">
        <v>0.75075469169999998</v>
      </c>
      <c r="C22" s="1">
        <v>11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0.76005370169999997</v>
      </c>
      <c r="C23" s="1">
        <v>11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0.6711148173</v>
      </c>
      <c r="C28" s="1">
        <v>5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 s="4">
        <v>0.66835010049999999</v>
      </c>
      <c r="C29" s="2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0.67083981039999996</v>
      </c>
      <c r="C30" s="2">
        <v>6</v>
      </c>
      <c r="D30" s="2"/>
      <c r="E30" s="2"/>
      <c r="F30" s="2"/>
      <c r="G30" s="11"/>
    </row>
    <row r="31" spans="1:7" x14ac:dyDescent="0.3">
      <c r="A31" s="7">
        <v>20</v>
      </c>
      <c r="B31" s="4">
        <v>0.67971171139999997</v>
      </c>
      <c r="C31" s="2">
        <v>6</v>
      </c>
      <c r="D31" s="2"/>
      <c r="E31" s="2"/>
      <c r="F31" s="2"/>
      <c r="G31" s="11"/>
    </row>
    <row r="32" spans="1:7" x14ac:dyDescent="0.3">
      <c r="A32" s="7">
        <v>25</v>
      </c>
      <c r="B32" s="4">
        <v>0.68429833650000005</v>
      </c>
      <c r="C32" s="2">
        <v>7</v>
      </c>
      <c r="D32" s="2"/>
      <c r="E32" s="2"/>
      <c r="F32" s="2"/>
      <c r="G32" s="11"/>
    </row>
    <row r="33" spans="1:7" x14ac:dyDescent="0.3">
      <c r="A33" s="7">
        <v>30</v>
      </c>
      <c r="B33" s="4">
        <v>0.69062212710000004</v>
      </c>
      <c r="C33" s="2">
        <v>6</v>
      </c>
      <c r="D33" s="2"/>
      <c r="E33" s="2"/>
      <c r="F33" s="2"/>
      <c r="G33" s="11"/>
    </row>
    <row r="34" spans="1:7" x14ac:dyDescent="0.3">
      <c r="A34" s="7">
        <v>35</v>
      </c>
      <c r="B34" s="4">
        <v>0.674694562</v>
      </c>
      <c r="C34" s="2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0.67503529790000005</v>
      </c>
      <c r="C35" s="2">
        <v>6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0.81647061109999997</v>
      </c>
      <c r="C40" s="1">
        <v>8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0.82557451729999998</v>
      </c>
      <c r="C41" s="1">
        <v>8</v>
      </c>
      <c r="D41" s="2"/>
      <c r="E41" s="2"/>
      <c r="F41" s="2"/>
      <c r="G41" s="11"/>
    </row>
    <row r="42" spans="1:7" x14ac:dyDescent="0.3">
      <c r="A42" s="7">
        <v>15</v>
      </c>
      <c r="B42" s="4">
        <v>0.82766305210000002</v>
      </c>
      <c r="C42" s="1">
        <v>8</v>
      </c>
      <c r="D42" s="2"/>
      <c r="E42" s="2"/>
      <c r="F42" s="2"/>
      <c r="G42" s="11"/>
    </row>
    <row r="43" spans="1:7" x14ac:dyDescent="0.3">
      <c r="A43" s="7">
        <v>20</v>
      </c>
      <c r="B43" s="4">
        <v>0.83130744700000003</v>
      </c>
      <c r="C43" s="1">
        <v>8</v>
      </c>
      <c r="D43" s="2"/>
      <c r="E43" s="2"/>
      <c r="F43" s="2"/>
      <c r="G43" s="11"/>
    </row>
    <row r="44" spans="1:7" x14ac:dyDescent="0.3">
      <c r="A44" s="7">
        <v>25</v>
      </c>
      <c r="B44" s="4">
        <v>0.82840596440000003</v>
      </c>
      <c r="C44" s="1">
        <v>7</v>
      </c>
      <c r="D44" s="2"/>
      <c r="E44" s="2"/>
      <c r="F44" s="2"/>
      <c r="G44" s="11"/>
    </row>
    <row r="45" spans="1:7" x14ac:dyDescent="0.3">
      <c r="A45" s="7">
        <v>30</v>
      </c>
      <c r="B45" s="4">
        <v>0.83633134369999995</v>
      </c>
      <c r="C45" s="1">
        <v>8</v>
      </c>
      <c r="D45" s="2"/>
      <c r="E45" s="2"/>
      <c r="F45" s="2"/>
      <c r="G45" s="11"/>
    </row>
    <row r="46" spans="1:7" x14ac:dyDescent="0.3">
      <c r="A46" s="7">
        <v>35</v>
      </c>
      <c r="B46" s="4">
        <v>0.83269320729999996</v>
      </c>
      <c r="C46" s="1">
        <v>8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0.83406639100000002</v>
      </c>
      <c r="C47" s="1">
        <v>8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0.88104060289999997</v>
      </c>
      <c r="C52" s="1">
        <v>6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0.87789300079999999</v>
      </c>
      <c r="C53" s="1">
        <v>6</v>
      </c>
      <c r="D53" s="2"/>
      <c r="E53" s="2"/>
      <c r="F53" s="2"/>
      <c r="G53" s="11"/>
    </row>
    <row r="54" spans="1:7" x14ac:dyDescent="0.3">
      <c r="A54" s="7">
        <v>15</v>
      </c>
      <c r="B54" s="4">
        <v>0.88352964820000002</v>
      </c>
      <c r="C54" s="1">
        <v>7</v>
      </c>
      <c r="D54" s="2"/>
      <c r="E54" s="2"/>
      <c r="F54" s="2"/>
      <c r="G54" s="11"/>
    </row>
    <row r="55" spans="1:7" x14ac:dyDescent="0.3">
      <c r="A55" s="7">
        <v>20</v>
      </c>
      <c r="B55" s="4">
        <v>0.88316036760000005</v>
      </c>
      <c r="C55" s="1">
        <v>7</v>
      </c>
      <c r="D55" s="2"/>
      <c r="E55" s="2"/>
      <c r="F55" s="2"/>
      <c r="G55" s="11"/>
    </row>
    <row r="56" spans="1:7" x14ac:dyDescent="0.3">
      <c r="A56" s="7">
        <v>25</v>
      </c>
      <c r="B56" s="4">
        <v>0.88067850469999998</v>
      </c>
      <c r="C56" s="1">
        <v>7</v>
      </c>
      <c r="D56" s="2"/>
      <c r="E56" s="2"/>
      <c r="F56" s="2"/>
      <c r="G56" s="11"/>
    </row>
    <row r="57" spans="1:7" x14ac:dyDescent="0.3">
      <c r="A57" s="7">
        <v>30</v>
      </c>
      <c r="B57" s="4">
        <v>0.88067850469999998</v>
      </c>
      <c r="C57" s="1">
        <v>8</v>
      </c>
      <c r="D57" s="2"/>
      <c r="E57" s="2"/>
      <c r="F57" s="2"/>
      <c r="G57" s="11"/>
    </row>
    <row r="58" spans="1:7" x14ac:dyDescent="0.3">
      <c r="A58" s="7">
        <v>35</v>
      </c>
      <c r="B58" s="4">
        <v>0.8860473633</v>
      </c>
      <c r="C58" s="1">
        <v>6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0.88046288490000002</v>
      </c>
      <c r="C59" s="1">
        <v>6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 s="3">
        <v>0.73529897489999996</v>
      </c>
      <c r="C64" s="1">
        <v>12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 s="4">
        <v>0.74457552760000001</v>
      </c>
      <c r="C65" s="1">
        <v>12</v>
      </c>
      <c r="D65" s="2"/>
      <c r="E65" s="2"/>
      <c r="F65" s="2"/>
      <c r="G65" s="11"/>
    </row>
    <row r="66" spans="1:7" x14ac:dyDescent="0.3">
      <c r="A66" s="7">
        <v>15</v>
      </c>
      <c r="B66" s="4">
        <v>0.74738460780000004</v>
      </c>
      <c r="C66" s="1">
        <v>11</v>
      </c>
      <c r="D66" s="2"/>
      <c r="E66" s="2"/>
      <c r="F66" s="2"/>
      <c r="G66" s="11"/>
    </row>
    <row r="67" spans="1:7" x14ac:dyDescent="0.3">
      <c r="A67" s="7">
        <v>20</v>
      </c>
      <c r="B67" s="4">
        <v>0.74604126540000004</v>
      </c>
      <c r="C67" s="1">
        <v>12</v>
      </c>
      <c r="D67" s="2"/>
      <c r="E67" s="2"/>
      <c r="F67" s="2"/>
      <c r="G67" s="11"/>
    </row>
    <row r="68" spans="1:7" x14ac:dyDescent="0.3">
      <c r="A68" s="7">
        <v>25</v>
      </c>
      <c r="B68" s="4">
        <v>0.74400135060000006</v>
      </c>
      <c r="C68" s="1">
        <v>12</v>
      </c>
      <c r="D68" s="2"/>
      <c r="E68" s="2"/>
      <c r="F68" s="2"/>
      <c r="G68" s="11"/>
    </row>
    <row r="69" spans="1:7" x14ac:dyDescent="0.3">
      <c r="A69" s="7">
        <v>30</v>
      </c>
      <c r="B69" s="4">
        <v>0.74504521219999997</v>
      </c>
      <c r="C69" s="2">
        <v>13</v>
      </c>
      <c r="D69" s="2"/>
      <c r="E69" s="2"/>
      <c r="F69" s="2"/>
      <c r="G69" s="11"/>
    </row>
    <row r="70" spans="1:7" x14ac:dyDescent="0.3">
      <c r="A70" s="7">
        <v>35</v>
      </c>
      <c r="B70" s="4">
        <v>0.75191302189999998</v>
      </c>
      <c r="C70" s="2">
        <v>14</v>
      </c>
      <c r="D70" s="2"/>
      <c r="E70" s="2"/>
      <c r="F70" s="2"/>
      <c r="G70" s="11"/>
    </row>
    <row r="71" spans="1:7" ht="15" thickBot="1" x14ac:dyDescent="0.35">
      <c r="A71" s="12">
        <v>40</v>
      </c>
      <c r="B71" s="13">
        <v>0.75486716899999995</v>
      </c>
      <c r="C71" s="14">
        <v>14</v>
      </c>
      <c r="D71" s="14"/>
      <c r="E71" s="14"/>
      <c r="F71" s="14"/>
      <c r="G71" s="15"/>
    </row>
  </sheetData>
  <mergeCells count="19">
    <mergeCell ref="B14:C14"/>
    <mergeCell ref="D14:E14"/>
    <mergeCell ref="F14:G14"/>
    <mergeCell ref="J1:J9"/>
    <mergeCell ref="B50:C50"/>
    <mergeCell ref="D50:E50"/>
    <mergeCell ref="F50:G50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657E-E4B3-45B4-B116-A3B13800767A}">
  <dimension ref="A1:M71"/>
  <sheetViews>
    <sheetView workbookViewId="0">
      <selection activeCell="L2" sqref="L2:L9"/>
    </sheetView>
  </sheetViews>
  <sheetFormatPr baseColWidth="10" defaultRowHeight="14.4" x14ac:dyDescent="0.3"/>
  <sheetData>
    <row r="1" spans="1:13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3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0.76509212411666672</v>
      </c>
      <c r="M2" s="16">
        <f>AVERAGE(C4,C16,C28,C40,C52,C64)</f>
        <v>7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0.76905186690000005</v>
      </c>
      <c r="M3" s="16">
        <f>AVERAGE(C5,C17,C29,C41,C53,C65)</f>
        <v>6.833333333333333</v>
      </c>
    </row>
    <row r="4" spans="1:13" x14ac:dyDescent="0.3">
      <c r="A4" s="7">
        <v>5</v>
      </c>
      <c r="B4" s="3">
        <v>0.77837293149999998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>AVERAGE(B6,B18,B30,B42,B54,B66)</f>
        <v>0.77910573358333346</v>
      </c>
      <c r="M4" s="16">
        <f t="shared" ref="L4:M9" si="0">AVERAGE(C6,C18,C30,C42,C54,C66)</f>
        <v>7.833333333333333</v>
      </c>
    </row>
    <row r="5" spans="1:13" x14ac:dyDescent="0.3">
      <c r="A5" s="7">
        <v>10</v>
      </c>
      <c r="B5" s="4">
        <v>0.78132541180000004</v>
      </c>
      <c r="C5" s="2">
        <v>6</v>
      </c>
      <c r="D5" s="2"/>
      <c r="E5" s="2"/>
      <c r="F5" s="2"/>
      <c r="G5" s="11"/>
      <c r="J5" s="34"/>
      <c r="K5" s="28">
        <v>20</v>
      </c>
      <c r="L5">
        <f>AVERAGE(B7,B19,B31,B43,B55,B67)</f>
        <v>0.78272382684999997</v>
      </c>
      <c r="M5" s="16">
        <f t="shared" si="0"/>
        <v>7.333333333333333</v>
      </c>
    </row>
    <row r="6" spans="1:13" x14ac:dyDescent="0.3">
      <c r="A6" s="7">
        <v>15</v>
      </c>
      <c r="B6" s="4">
        <v>0.79052252769999998</v>
      </c>
      <c r="C6" s="2">
        <v>6</v>
      </c>
      <c r="D6" s="2"/>
      <c r="E6" s="2"/>
      <c r="F6" s="2"/>
      <c r="G6" s="11"/>
      <c r="J6" s="34"/>
      <c r="K6" s="28">
        <v>25</v>
      </c>
      <c r="L6">
        <f>AVERAGE(B8,B20,B32,B44,B56,B68)</f>
        <v>0.77931642491666653</v>
      </c>
      <c r="M6" s="16">
        <f t="shared" si="0"/>
        <v>7.833333333333333</v>
      </c>
    </row>
    <row r="7" spans="1:13" x14ac:dyDescent="0.3">
      <c r="A7" s="7">
        <v>20</v>
      </c>
      <c r="B7" s="4">
        <v>0.78642235989999998</v>
      </c>
      <c r="C7" s="2">
        <v>6</v>
      </c>
      <c r="D7" s="2"/>
      <c r="E7" s="2"/>
      <c r="F7" s="2"/>
      <c r="G7" s="11"/>
      <c r="J7" s="34"/>
      <c r="K7" s="28">
        <v>30</v>
      </c>
      <c r="L7">
        <f t="shared" si="0"/>
        <v>0.78370012941666667</v>
      </c>
      <c r="M7" s="16">
        <f t="shared" si="0"/>
        <v>7.833333333333333</v>
      </c>
    </row>
    <row r="8" spans="1:13" x14ac:dyDescent="0.3">
      <c r="A8" s="7">
        <v>25</v>
      </c>
      <c r="B8" s="4">
        <v>0.78142235989999997</v>
      </c>
      <c r="C8" s="2">
        <v>6</v>
      </c>
      <c r="D8" s="2"/>
      <c r="E8" s="2"/>
      <c r="F8" s="2"/>
      <c r="G8" s="11"/>
      <c r="J8" s="34"/>
      <c r="K8" s="28">
        <v>35</v>
      </c>
      <c r="L8">
        <f t="shared" si="0"/>
        <v>0.78247533679999981</v>
      </c>
      <c r="M8" s="16">
        <f>AVERAGE(C10,C22,C34,C46,C58,C70)</f>
        <v>8</v>
      </c>
    </row>
    <row r="9" spans="1:13" x14ac:dyDescent="0.3">
      <c r="A9" s="7">
        <v>30</v>
      </c>
      <c r="B9" s="4">
        <v>0.79583169220000005</v>
      </c>
      <c r="C9" s="2">
        <v>7</v>
      </c>
      <c r="D9" s="2"/>
      <c r="E9" s="2"/>
      <c r="F9" s="2"/>
      <c r="G9" s="11"/>
      <c r="J9" s="34"/>
      <c r="K9" s="28">
        <v>40</v>
      </c>
      <c r="L9">
        <f t="shared" si="0"/>
        <v>0.78867708716666662</v>
      </c>
      <c r="M9" s="16">
        <f t="shared" si="0"/>
        <v>8</v>
      </c>
    </row>
    <row r="10" spans="1:13" x14ac:dyDescent="0.3">
      <c r="A10" s="7">
        <v>35</v>
      </c>
      <c r="B10" s="4">
        <v>0.79569342139999999</v>
      </c>
      <c r="C10" s="2">
        <v>6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3" ht="15" thickBot="1" x14ac:dyDescent="0.35">
      <c r="A11" s="12">
        <v>40</v>
      </c>
      <c r="B11" s="13">
        <v>0.80189740659999997</v>
      </c>
      <c r="C11" s="2">
        <v>6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3" x14ac:dyDescent="0.3">
      <c r="A12" s="20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0.74997865409999998</v>
      </c>
      <c r="C16" s="1">
        <v>9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0.75555652380000005</v>
      </c>
      <c r="C17" s="2">
        <v>9</v>
      </c>
      <c r="D17" s="2"/>
      <c r="E17" s="2"/>
      <c r="F17" s="2"/>
      <c r="G17" s="11"/>
    </row>
    <row r="18" spans="1:7" x14ac:dyDescent="0.3">
      <c r="A18" s="7">
        <v>15</v>
      </c>
      <c r="B18" s="4">
        <v>0.76577891409999999</v>
      </c>
      <c r="C18" s="2">
        <v>11</v>
      </c>
      <c r="D18" s="2"/>
      <c r="E18" s="2"/>
      <c r="F18" s="2"/>
      <c r="G18" s="11"/>
    </row>
    <row r="19" spans="1:7" x14ac:dyDescent="0.3">
      <c r="A19" s="7">
        <v>20</v>
      </c>
      <c r="B19" s="4">
        <v>0.7644354552</v>
      </c>
      <c r="C19" s="2">
        <v>9</v>
      </c>
      <c r="D19" s="2"/>
      <c r="E19" s="2"/>
      <c r="F19" s="2"/>
      <c r="G19" s="11"/>
    </row>
    <row r="20" spans="1:7" x14ac:dyDescent="0.3">
      <c r="A20" s="7">
        <v>25</v>
      </c>
      <c r="B20" s="4">
        <v>0.76451785120000004</v>
      </c>
      <c r="C20" s="2">
        <v>11</v>
      </c>
      <c r="D20" s="2"/>
      <c r="E20" s="2"/>
      <c r="F20" s="2"/>
      <c r="G20" s="11"/>
    </row>
    <row r="21" spans="1:7" x14ac:dyDescent="0.3">
      <c r="A21" s="7">
        <v>30</v>
      </c>
      <c r="B21" s="4">
        <v>0.77199026199999998</v>
      </c>
      <c r="C21" s="2">
        <v>9</v>
      </c>
      <c r="D21" s="2"/>
      <c r="E21" s="2"/>
      <c r="F21" s="2"/>
      <c r="G21" s="11"/>
    </row>
    <row r="22" spans="1:7" x14ac:dyDescent="0.3">
      <c r="A22" s="7">
        <v>35</v>
      </c>
      <c r="B22" s="4">
        <v>0.76652029899999996</v>
      </c>
      <c r="C22" s="2">
        <v>10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0.77202282099999997</v>
      </c>
      <c r="C23" s="14">
        <v>11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0.66802523140000003</v>
      </c>
      <c r="C28" s="1">
        <v>6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 s="4">
        <v>0.66979309320000002</v>
      </c>
      <c r="C29" s="1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0.67854039669999999</v>
      </c>
      <c r="C30" s="1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0.67778310779999995</v>
      </c>
      <c r="C31" s="1">
        <v>5</v>
      </c>
      <c r="D31" s="2"/>
      <c r="E31" s="2"/>
      <c r="F31" s="2"/>
      <c r="G31" s="11"/>
    </row>
    <row r="32" spans="1:7" x14ac:dyDescent="0.3">
      <c r="A32" s="7">
        <v>25</v>
      </c>
      <c r="B32" s="4">
        <v>0.6814369321</v>
      </c>
      <c r="C32" s="1">
        <v>6</v>
      </c>
      <c r="D32" s="2"/>
      <c r="E32" s="2"/>
      <c r="F32" s="2"/>
      <c r="G32" s="11"/>
    </row>
    <row r="33" spans="1:7" x14ac:dyDescent="0.3">
      <c r="A33" s="7">
        <v>30</v>
      </c>
      <c r="B33" s="4">
        <v>0.68500728609999995</v>
      </c>
      <c r="C33" s="1">
        <v>6</v>
      </c>
      <c r="D33" s="2"/>
      <c r="E33" s="2"/>
      <c r="F33" s="2"/>
      <c r="G33" s="11"/>
    </row>
    <row r="34" spans="1:7" x14ac:dyDescent="0.3">
      <c r="A34" s="7">
        <v>35</v>
      </c>
      <c r="B34" s="4">
        <v>0.68600728609999995</v>
      </c>
      <c r="C34" s="1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0.6943052649</v>
      </c>
      <c r="C35" s="1">
        <v>6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0.79062211510000002</v>
      </c>
      <c r="C40" s="1">
        <v>6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0.8083320141</v>
      </c>
      <c r="C41" s="1">
        <v>6</v>
      </c>
      <c r="D41" s="2"/>
      <c r="E41" s="2"/>
      <c r="F41" s="2"/>
      <c r="G41" s="11"/>
    </row>
    <row r="42" spans="1:7" x14ac:dyDescent="0.3">
      <c r="A42" s="7">
        <v>15</v>
      </c>
      <c r="B42" s="4">
        <v>0.82331268790000001</v>
      </c>
      <c r="C42" s="1">
        <v>6</v>
      </c>
      <c r="D42" s="2"/>
      <c r="E42" s="2"/>
      <c r="F42" s="2"/>
      <c r="G42" s="11"/>
    </row>
    <row r="43" spans="1:7" x14ac:dyDescent="0.3">
      <c r="A43" s="7">
        <v>20</v>
      </c>
      <c r="B43" s="4">
        <v>0.82621662620000003</v>
      </c>
      <c r="C43" s="1">
        <v>6</v>
      </c>
      <c r="D43" s="2"/>
      <c r="E43" s="2"/>
      <c r="F43" s="2"/>
      <c r="G43" s="11"/>
    </row>
    <row r="44" spans="1:7" x14ac:dyDescent="0.3">
      <c r="A44" s="7">
        <v>25</v>
      </c>
      <c r="B44" s="4">
        <v>0.83211126329999996</v>
      </c>
      <c r="C44" s="1">
        <v>6</v>
      </c>
      <c r="D44" s="2"/>
      <c r="E44" s="2"/>
      <c r="F44" s="2"/>
      <c r="G44" s="11"/>
    </row>
    <row r="45" spans="1:7" x14ac:dyDescent="0.3">
      <c r="A45" s="7">
        <v>30</v>
      </c>
      <c r="B45" s="4">
        <v>0.82393578290000002</v>
      </c>
      <c r="C45" s="1">
        <v>6</v>
      </c>
      <c r="D45" s="2"/>
      <c r="E45" s="2"/>
      <c r="F45" s="2"/>
      <c r="G45" s="11"/>
    </row>
    <row r="46" spans="1:7" x14ac:dyDescent="0.3">
      <c r="A46" s="7">
        <v>35</v>
      </c>
      <c r="B46" s="4">
        <v>0.82252150769999999</v>
      </c>
      <c r="C46" s="1">
        <v>6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0.82943080660000001</v>
      </c>
      <c r="C47" s="1">
        <v>6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0.84708884360000003</v>
      </c>
      <c r="C52" s="1">
        <v>4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0.848834902</v>
      </c>
      <c r="C53" s="2">
        <v>4</v>
      </c>
      <c r="D53" s="2"/>
      <c r="E53" s="2"/>
      <c r="F53" s="2"/>
      <c r="G53" s="11"/>
    </row>
    <row r="54" spans="1:7" x14ac:dyDescent="0.3">
      <c r="A54" s="7">
        <v>15</v>
      </c>
      <c r="B54" s="4">
        <v>0.84817920629999999</v>
      </c>
      <c r="C54">
        <v>5</v>
      </c>
      <c r="D54" s="2"/>
      <c r="E54" s="2"/>
      <c r="F54" s="2"/>
      <c r="G54" s="11"/>
    </row>
    <row r="55" spans="1:7" x14ac:dyDescent="0.3">
      <c r="A55" s="7">
        <v>20</v>
      </c>
      <c r="B55" s="4">
        <v>0.8685873449</v>
      </c>
      <c r="C55" s="2">
        <v>4</v>
      </c>
      <c r="D55" s="2"/>
      <c r="E55" s="2"/>
      <c r="F55" s="2"/>
      <c r="G55" s="11"/>
    </row>
    <row r="56" spans="1:7" x14ac:dyDescent="0.3">
      <c r="A56" s="7">
        <v>25</v>
      </c>
      <c r="B56" s="4">
        <v>0.85778062050000004</v>
      </c>
      <c r="C56" s="2">
        <v>4</v>
      </c>
      <c r="D56" s="2"/>
      <c r="E56" s="2"/>
      <c r="F56" s="2"/>
      <c r="G56" s="11"/>
    </row>
    <row r="57" spans="1:7" x14ac:dyDescent="0.3">
      <c r="A57" s="7">
        <v>30</v>
      </c>
      <c r="B57" s="4">
        <v>0.85642737150000003</v>
      </c>
      <c r="C57" s="2">
        <v>5</v>
      </c>
      <c r="D57" s="2"/>
      <c r="E57" s="2"/>
      <c r="F57" s="2"/>
      <c r="G57" s="11"/>
    </row>
    <row r="58" spans="1:7" x14ac:dyDescent="0.3">
      <c r="A58" s="7">
        <v>35</v>
      </c>
      <c r="B58" s="4">
        <v>0.8570315838</v>
      </c>
      <c r="C58" s="2">
        <v>5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0.85882981120000002</v>
      </c>
      <c r="C59" s="14">
        <v>5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 s="3">
        <v>0.75646496900000004</v>
      </c>
      <c r="C64" s="1">
        <v>12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 s="4">
        <v>0.75046925649999996</v>
      </c>
      <c r="C65" s="2">
        <v>11</v>
      </c>
      <c r="D65" s="2"/>
      <c r="E65" s="2"/>
      <c r="F65" s="2"/>
      <c r="G65" s="11"/>
    </row>
    <row r="66" spans="1:7" x14ac:dyDescent="0.3">
      <c r="A66" s="7">
        <v>15</v>
      </c>
      <c r="B66" s="4">
        <v>0.76830066880000003</v>
      </c>
      <c r="C66" s="2">
        <v>14</v>
      </c>
      <c r="D66" s="2"/>
      <c r="E66" s="2"/>
      <c r="F66" s="2"/>
      <c r="G66" s="11"/>
    </row>
    <row r="67" spans="1:7" x14ac:dyDescent="0.3">
      <c r="A67" s="7">
        <v>20</v>
      </c>
      <c r="B67" s="4">
        <v>0.77289806709999997</v>
      </c>
      <c r="C67" s="2">
        <v>14</v>
      </c>
      <c r="D67" s="2"/>
      <c r="E67" s="2"/>
      <c r="F67" s="2"/>
      <c r="G67" s="11"/>
    </row>
    <row r="68" spans="1:7" x14ac:dyDescent="0.3">
      <c r="A68" s="7">
        <v>25</v>
      </c>
      <c r="B68" s="4">
        <v>0.75862952250000004</v>
      </c>
      <c r="C68" s="2">
        <v>14</v>
      </c>
      <c r="D68" s="2"/>
      <c r="E68" s="2"/>
      <c r="F68" s="2"/>
      <c r="G68" s="11"/>
    </row>
    <row r="69" spans="1:7" x14ac:dyDescent="0.3">
      <c r="A69" s="7">
        <v>30</v>
      </c>
      <c r="B69" s="4">
        <v>0.76900838179999997</v>
      </c>
      <c r="C69" s="2">
        <v>14</v>
      </c>
      <c r="D69" s="2"/>
      <c r="E69" s="2"/>
      <c r="F69" s="2"/>
      <c r="G69" s="11"/>
    </row>
    <row r="70" spans="1:7" x14ac:dyDescent="0.3">
      <c r="A70" s="7">
        <v>35</v>
      </c>
      <c r="B70" s="4">
        <v>0.76707792279999998</v>
      </c>
      <c r="C70" s="2">
        <v>15</v>
      </c>
      <c r="D70" s="2"/>
      <c r="E70" s="2"/>
      <c r="F70" s="2"/>
      <c r="G70" s="11"/>
    </row>
    <row r="71" spans="1:7" ht="15" thickBot="1" x14ac:dyDescent="0.35">
      <c r="A71" s="12">
        <v>40</v>
      </c>
      <c r="B71" s="13">
        <v>0.7755764127</v>
      </c>
      <c r="C71" s="2">
        <v>14</v>
      </c>
      <c r="D71" s="14"/>
      <c r="E71" s="14"/>
      <c r="F71" s="14"/>
      <c r="G71" s="15"/>
    </row>
  </sheetData>
  <mergeCells count="19">
    <mergeCell ref="B14:C14"/>
    <mergeCell ref="D14:E14"/>
    <mergeCell ref="F14:G14"/>
    <mergeCell ref="J1:J9"/>
    <mergeCell ref="B50:C50"/>
    <mergeCell ref="D50:E50"/>
    <mergeCell ref="F50:G50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B270-45B2-4E9D-AC07-C8FF6F448194}">
  <dimension ref="A1:N71"/>
  <sheetViews>
    <sheetView topLeftCell="C1" workbookViewId="0">
      <selection activeCell="O11" sqref="O11"/>
    </sheetView>
  </sheetViews>
  <sheetFormatPr baseColWidth="10" defaultRowHeight="14.4" x14ac:dyDescent="0.3"/>
  <sheetData>
    <row r="1" spans="1:14" ht="15" thickBot="1" x14ac:dyDescent="0.35">
      <c r="A1" s="21" t="s">
        <v>7</v>
      </c>
      <c r="B1" s="22"/>
      <c r="C1" s="22"/>
      <c r="D1" s="22"/>
      <c r="E1" s="22"/>
      <c r="F1" s="22"/>
      <c r="G1" s="23"/>
      <c r="J1" s="33" t="s">
        <v>1</v>
      </c>
      <c r="K1" s="6" t="s">
        <v>2</v>
      </c>
      <c r="L1" s="6" t="s">
        <v>4</v>
      </c>
      <c r="M1" s="25" t="s">
        <v>5</v>
      </c>
    </row>
    <row r="2" spans="1:14" x14ac:dyDescent="0.3">
      <c r="A2" s="5" t="s">
        <v>2</v>
      </c>
      <c r="B2" s="35" t="s">
        <v>1</v>
      </c>
      <c r="C2" s="35"/>
      <c r="D2" s="35" t="s">
        <v>3</v>
      </c>
      <c r="E2" s="35"/>
      <c r="F2" s="35" t="s">
        <v>0</v>
      </c>
      <c r="G2" s="36"/>
      <c r="J2" s="34"/>
      <c r="K2" s="28">
        <v>5</v>
      </c>
      <c r="L2">
        <f>AVERAGE(B4,B16,B28,B40,B52,B64)</f>
        <v>0.7777611619</v>
      </c>
      <c r="M2" s="16">
        <f>AVERAGE(C4,C16,C28,C40,C52,C64)</f>
        <v>7.666666666666667</v>
      </c>
      <c r="N2" s="16">
        <v>6.8571428571428603</v>
      </c>
    </row>
    <row r="3" spans="1:14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4"/>
      <c r="K3" s="28">
        <v>10</v>
      </c>
      <c r="L3">
        <f>AVERAGE(B5,B17,B29,B41,B53,B65)</f>
        <v>0.78046434546666665</v>
      </c>
      <c r="M3" s="16">
        <f>AVERAGE(C5,C17,C29,C41,C53,C65)</f>
        <v>8</v>
      </c>
      <c r="N3" s="32"/>
    </row>
    <row r="4" spans="1:14" x14ac:dyDescent="0.3">
      <c r="A4" s="7">
        <v>5</v>
      </c>
      <c r="B4" s="3">
        <v>0.78295826909999999</v>
      </c>
      <c r="C4" s="1">
        <v>5</v>
      </c>
      <c r="D4" s="1">
        <v>0.76533108949999995</v>
      </c>
      <c r="E4" s="1">
        <v>5</v>
      </c>
      <c r="F4" s="1">
        <v>0.77344493869999997</v>
      </c>
      <c r="G4" s="10">
        <v>5</v>
      </c>
      <c r="J4" s="34"/>
      <c r="K4" s="28">
        <v>15</v>
      </c>
      <c r="L4">
        <f>AVERAGE(B6,B18,B30,B42,B54,B66)</f>
        <v>0.78296334163333337</v>
      </c>
      <c r="M4" s="16">
        <f t="shared" ref="L4:M9" si="0">AVERAGE(C6,C18,C30,C42,C54,C66)</f>
        <v>8.3333333333333339</v>
      </c>
      <c r="N4" s="16"/>
    </row>
    <row r="5" spans="1:14" x14ac:dyDescent="0.3">
      <c r="A5" s="7">
        <v>10</v>
      </c>
      <c r="B5" s="4">
        <v>0.77915724519999996</v>
      </c>
      <c r="C5" s="2">
        <v>6</v>
      </c>
      <c r="D5" s="2"/>
      <c r="E5" s="2"/>
      <c r="F5" s="2"/>
      <c r="G5" s="11"/>
      <c r="J5" s="34"/>
      <c r="K5" s="28">
        <v>20</v>
      </c>
      <c r="L5">
        <f>AVERAGE(B7,B19,B31,B43,B55,B67)</f>
        <v>0.78578102321666654</v>
      </c>
      <c r="M5" s="16">
        <f t="shared" si="0"/>
        <v>8.5</v>
      </c>
      <c r="N5" s="16"/>
    </row>
    <row r="6" spans="1:14" x14ac:dyDescent="0.3">
      <c r="A6" s="7">
        <v>15</v>
      </c>
      <c r="B6" s="4">
        <v>0.77911715510000001</v>
      </c>
      <c r="C6" s="2">
        <v>6</v>
      </c>
      <c r="D6" s="2"/>
      <c r="E6" s="2"/>
      <c r="F6" s="2"/>
      <c r="G6" s="11"/>
      <c r="J6" s="34"/>
      <c r="K6" s="28">
        <v>25</v>
      </c>
      <c r="L6">
        <f>AVERAGE(B8,B20,B32,B44,B56,B68)</f>
        <v>0.79042357389999995</v>
      </c>
      <c r="M6" s="16">
        <f t="shared" si="0"/>
        <v>8.6666666666666661</v>
      </c>
      <c r="N6" s="16"/>
    </row>
    <row r="7" spans="1:14" x14ac:dyDescent="0.3">
      <c r="A7" s="7">
        <v>20</v>
      </c>
      <c r="B7" s="4">
        <v>0.78941527609999995</v>
      </c>
      <c r="C7" s="2">
        <v>6</v>
      </c>
      <c r="D7" s="2"/>
      <c r="E7" s="2"/>
      <c r="F7" s="2"/>
      <c r="G7" s="11"/>
      <c r="J7" s="34"/>
      <c r="K7" s="28">
        <v>30</v>
      </c>
      <c r="L7">
        <f t="shared" si="0"/>
        <v>0.79206201399999998</v>
      </c>
      <c r="M7" s="16">
        <f t="shared" si="0"/>
        <v>8.6666666666666661</v>
      </c>
      <c r="N7" s="16"/>
    </row>
    <row r="8" spans="1:14" x14ac:dyDescent="0.3">
      <c r="A8" s="7">
        <v>25</v>
      </c>
      <c r="B8" s="4">
        <v>0.78831750150000002</v>
      </c>
      <c r="C8" s="2">
        <v>6</v>
      </c>
      <c r="D8" s="2"/>
      <c r="E8" s="2"/>
      <c r="F8" s="2"/>
      <c r="G8" s="11"/>
      <c r="J8" s="34"/>
      <c r="K8" s="28">
        <v>35</v>
      </c>
      <c r="L8">
        <f t="shared" si="0"/>
        <v>0.78944235231666671</v>
      </c>
      <c r="M8" s="16">
        <f>AVERAGE(C10,C22,C34,C46,C58,C70)</f>
        <v>9</v>
      </c>
      <c r="N8" s="16"/>
    </row>
    <row r="9" spans="1:14" x14ac:dyDescent="0.3">
      <c r="A9" s="7">
        <v>30</v>
      </c>
      <c r="B9" s="4">
        <v>0.79692072869999997</v>
      </c>
      <c r="C9" s="2">
        <v>7</v>
      </c>
      <c r="D9" s="2"/>
      <c r="E9" s="2"/>
      <c r="F9" s="2"/>
      <c r="G9" s="11"/>
      <c r="J9" s="34"/>
      <c r="K9" s="28">
        <v>40</v>
      </c>
      <c r="L9">
        <f t="shared" si="0"/>
        <v>0.79617753206666675</v>
      </c>
      <c r="M9" s="16">
        <f t="shared" si="0"/>
        <v>8.8333333333333339</v>
      </c>
      <c r="N9" s="16"/>
    </row>
    <row r="10" spans="1:14" x14ac:dyDescent="0.3">
      <c r="A10" s="7">
        <v>35</v>
      </c>
      <c r="B10" s="4">
        <v>0.78584078550000003</v>
      </c>
      <c r="C10" s="2">
        <v>7</v>
      </c>
      <c r="D10" s="2"/>
      <c r="E10" s="2"/>
      <c r="F10" s="2"/>
      <c r="G10" s="11"/>
      <c r="J10" s="26" t="s">
        <v>3</v>
      </c>
      <c r="K10" s="29"/>
      <c r="L10">
        <v>0.73723430588333305</v>
      </c>
      <c r="M10" s="31">
        <v>6.33</v>
      </c>
    </row>
    <row r="11" spans="1:14" ht="15" thickBot="1" x14ac:dyDescent="0.35">
      <c r="A11" s="12">
        <v>40</v>
      </c>
      <c r="B11" s="13">
        <v>0.79188991789999996</v>
      </c>
      <c r="C11" s="2">
        <v>6</v>
      </c>
      <c r="D11" s="14"/>
      <c r="E11" s="14"/>
      <c r="F11" s="14"/>
      <c r="G11" s="15"/>
      <c r="J11" s="27" t="s">
        <v>0</v>
      </c>
      <c r="K11" s="30"/>
      <c r="L11" s="17">
        <v>0.75257881689999995</v>
      </c>
      <c r="M11" s="31">
        <v>6.67</v>
      </c>
    </row>
    <row r="12" spans="1:14" x14ac:dyDescent="0.3">
      <c r="A12" s="20"/>
      <c r="B12" s="2"/>
      <c r="C12" s="2"/>
      <c r="D12" s="2"/>
      <c r="E12" s="2"/>
      <c r="F12" s="2"/>
      <c r="G12" s="2"/>
    </row>
    <row r="13" spans="1:14" ht="15" thickBot="1" x14ac:dyDescent="0.35">
      <c r="A13" t="s">
        <v>6</v>
      </c>
    </row>
    <row r="14" spans="1:14" x14ac:dyDescent="0.3">
      <c r="A14" s="5" t="s">
        <v>2</v>
      </c>
      <c r="B14" s="35" t="s">
        <v>1</v>
      </c>
      <c r="C14" s="35"/>
      <c r="D14" s="35" t="s">
        <v>3</v>
      </c>
      <c r="E14" s="35"/>
      <c r="F14" s="35" t="s">
        <v>0</v>
      </c>
      <c r="G14" s="36"/>
    </row>
    <row r="15" spans="1:14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4" x14ac:dyDescent="0.3">
      <c r="A16" s="7">
        <v>5</v>
      </c>
      <c r="B16" s="4">
        <v>0.73660494389999998</v>
      </c>
      <c r="C16" s="1">
        <v>11</v>
      </c>
      <c r="D16" s="1">
        <v>0.72237282989999996</v>
      </c>
      <c r="E16" s="1">
        <v>8</v>
      </c>
      <c r="F16" s="1">
        <v>0.73948372900000003</v>
      </c>
      <c r="G16" s="10">
        <v>9</v>
      </c>
    </row>
    <row r="17" spans="1:7" x14ac:dyDescent="0.3">
      <c r="A17" s="7">
        <v>10</v>
      </c>
      <c r="B17" s="4">
        <v>0.76027219739999996</v>
      </c>
      <c r="C17" s="2">
        <v>11</v>
      </c>
      <c r="D17" s="2"/>
      <c r="E17" s="2"/>
      <c r="F17" s="2"/>
      <c r="G17" s="11"/>
    </row>
    <row r="18" spans="1:7" x14ac:dyDescent="0.3">
      <c r="A18" s="7">
        <v>15</v>
      </c>
      <c r="B18">
        <v>0.76626386489999998</v>
      </c>
      <c r="C18" s="2">
        <v>11</v>
      </c>
      <c r="D18" s="2"/>
      <c r="E18" s="2"/>
      <c r="F18" s="2"/>
      <c r="G18" s="11"/>
    </row>
    <row r="19" spans="1:7" x14ac:dyDescent="0.3">
      <c r="A19" s="7">
        <v>20</v>
      </c>
      <c r="B19" s="4">
        <v>0.75873778020000004</v>
      </c>
      <c r="C19" s="2">
        <v>11</v>
      </c>
      <c r="D19" s="2"/>
      <c r="E19" s="2"/>
      <c r="F19" s="2"/>
      <c r="G19" s="11"/>
    </row>
    <row r="20" spans="1:7" x14ac:dyDescent="0.3">
      <c r="A20" s="7">
        <v>25</v>
      </c>
      <c r="B20" s="4">
        <v>0.76736289260000001</v>
      </c>
      <c r="C20" s="2">
        <v>11</v>
      </c>
      <c r="D20" s="2"/>
      <c r="E20" s="2"/>
      <c r="F20" s="2"/>
      <c r="G20" s="11"/>
    </row>
    <row r="21" spans="1:7" x14ac:dyDescent="0.3">
      <c r="A21" s="7">
        <v>30</v>
      </c>
      <c r="B21" s="4">
        <v>0.77222518620000002</v>
      </c>
      <c r="C21" s="2">
        <v>11</v>
      </c>
      <c r="D21" s="2"/>
      <c r="E21" s="2"/>
      <c r="F21" s="2"/>
      <c r="G21" s="11"/>
    </row>
    <row r="22" spans="1:7" x14ac:dyDescent="0.3">
      <c r="A22" s="7">
        <v>35</v>
      </c>
      <c r="B22" s="4">
        <v>0.76467054339999996</v>
      </c>
      <c r="C22" s="2">
        <v>11</v>
      </c>
      <c r="D22" s="2"/>
      <c r="E22" s="2"/>
      <c r="F22" s="2"/>
      <c r="G22" s="11"/>
    </row>
    <row r="23" spans="1:7" ht="15" thickBot="1" x14ac:dyDescent="0.35">
      <c r="A23" s="12">
        <v>40</v>
      </c>
      <c r="B23" s="3">
        <v>0.77375646679999999</v>
      </c>
      <c r="C23" s="2">
        <v>11</v>
      </c>
      <c r="D23" s="14"/>
      <c r="E23" s="14"/>
      <c r="F23" s="14"/>
      <c r="G23" s="15"/>
    </row>
    <row r="24" spans="1:7" x14ac:dyDescent="0.3">
      <c r="A24" s="20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5" t="s">
        <v>1</v>
      </c>
      <c r="C26" s="35"/>
      <c r="D26" s="35" t="s">
        <v>3</v>
      </c>
      <c r="E26" s="35"/>
      <c r="F26" s="35" t="s">
        <v>0</v>
      </c>
      <c r="G26" s="36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0.68704446549999998</v>
      </c>
      <c r="C28" s="1">
        <v>5</v>
      </c>
      <c r="D28" s="1">
        <v>0.59746230840000003</v>
      </c>
      <c r="E28" s="1">
        <v>5</v>
      </c>
      <c r="F28" s="1">
        <v>0.61678146119999999</v>
      </c>
      <c r="G28" s="10">
        <v>5</v>
      </c>
    </row>
    <row r="29" spans="1:7" x14ac:dyDescent="0.3">
      <c r="A29" s="7">
        <v>10</v>
      </c>
      <c r="B29">
        <v>0.69694712160000005</v>
      </c>
      <c r="C29" s="2">
        <v>7</v>
      </c>
      <c r="D29" s="2"/>
      <c r="E29" s="2"/>
      <c r="F29" s="2"/>
      <c r="G29" s="11"/>
    </row>
    <row r="30" spans="1:7" x14ac:dyDescent="0.3">
      <c r="A30" s="7">
        <v>15</v>
      </c>
      <c r="B30" s="4">
        <v>0.70482156279999997</v>
      </c>
      <c r="C30" s="2">
        <v>6</v>
      </c>
      <c r="D30" s="2"/>
      <c r="E30" s="2"/>
      <c r="F30" s="2"/>
      <c r="G30" s="11"/>
    </row>
    <row r="31" spans="1:7" x14ac:dyDescent="0.3">
      <c r="A31" s="7">
        <v>20</v>
      </c>
      <c r="B31" s="4">
        <v>0.70482156279999997</v>
      </c>
      <c r="C31" s="2">
        <v>7</v>
      </c>
      <c r="D31" s="2"/>
      <c r="E31" s="2"/>
      <c r="F31" s="2"/>
      <c r="G31" s="11"/>
    </row>
    <row r="32" spans="1:7" x14ac:dyDescent="0.3">
      <c r="A32" s="7">
        <v>25</v>
      </c>
      <c r="B32" s="4">
        <v>0.71643503900000005</v>
      </c>
      <c r="C32" s="2">
        <v>8</v>
      </c>
      <c r="D32" s="2"/>
      <c r="E32" s="2"/>
      <c r="F32" s="2"/>
      <c r="G32" s="11"/>
    </row>
    <row r="33" spans="1:7" x14ac:dyDescent="0.3">
      <c r="A33" s="7">
        <v>30</v>
      </c>
      <c r="B33" s="4">
        <v>0.71531552080000005</v>
      </c>
      <c r="C33" s="2">
        <v>8</v>
      </c>
      <c r="D33" s="2"/>
      <c r="E33" s="2"/>
      <c r="F33" s="2"/>
      <c r="G33" s="11"/>
    </row>
    <row r="34" spans="1:7" x14ac:dyDescent="0.3">
      <c r="A34" s="7">
        <v>35</v>
      </c>
      <c r="B34" s="4">
        <v>0.70415177350000002</v>
      </c>
      <c r="C34" s="2">
        <v>8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0.71859792469999995</v>
      </c>
      <c r="C35" s="2">
        <v>9</v>
      </c>
      <c r="D35" s="14"/>
      <c r="E35" s="14"/>
      <c r="F35" s="14"/>
      <c r="G35" s="15"/>
    </row>
    <row r="36" spans="1:7" x14ac:dyDescent="0.3">
      <c r="A36" s="20"/>
      <c r="B36" s="20"/>
      <c r="C36" s="20"/>
      <c r="D36" s="20"/>
      <c r="E36" s="20"/>
      <c r="F36" s="20"/>
      <c r="G36" s="20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5" t="s">
        <v>1</v>
      </c>
      <c r="C38" s="35"/>
      <c r="D38" s="35" t="s">
        <v>3</v>
      </c>
      <c r="E38" s="35"/>
      <c r="F38" s="35" t="s">
        <v>0</v>
      </c>
      <c r="G38" s="36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0.81975710390000001</v>
      </c>
      <c r="C40" s="1">
        <v>6</v>
      </c>
      <c r="D40" s="1">
        <v>0.77692520620000005</v>
      </c>
      <c r="E40" s="1">
        <v>5</v>
      </c>
      <c r="F40" s="1">
        <v>0.79526628259999999</v>
      </c>
      <c r="G40" s="10">
        <v>5</v>
      </c>
    </row>
    <row r="41" spans="1:7" x14ac:dyDescent="0.3">
      <c r="A41" s="7">
        <v>10</v>
      </c>
      <c r="B41" s="4">
        <v>0.82345467809999995</v>
      </c>
      <c r="C41" s="2">
        <v>7</v>
      </c>
      <c r="D41" s="2"/>
      <c r="E41" s="2"/>
      <c r="F41" s="2"/>
      <c r="G41" s="11"/>
    </row>
    <row r="42" spans="1:7" x14ac:dyDescent="0.3">
      <c r="A42" s="7">
        <v>15</v>
      </c>
      <c r="B42" s="4">
        <v>0.81749278309999995</v>
      </c>
      <c r="C42" s="2">
        <v>7</v>
      </c>
      <c r="D42" s="2"/>
      <c r="E42" s="2"/>
      <c r="F42" s="2"/>
      <c r="G42" s="11"/>
    </row>
    <row r="43" spans="1:7" x14ac:dyDescent="0.3">
      <c r="A43" s="7">
        <v>20</v>
      </c>
      <c r="B43" s="4">
        <v>0.82628197670000003</v>
      </c>
      <c r="C43" s="2">
        <v>8</v>
      </c>
      <c r="D43" s="2"/>
      <c r="E43" s="2"/>
      <c r="F43" s="2"/>
      <c r="G43" s="11"/>
    </row>
    <row r="44" spans="1:7" x14ac:dyDescent="0.3">
      <c r="A44" s="7">
        <v>25</v>
      </c>
      <c r="B44" s="4">
        <v>0.83296468260000001</v>
      </c>
      <c r="C44" s="2">
        <v>7</v>
      </c>
      <c r="D44" s="2"/>
      <c r="E44" s="2"/>
      <c r="F44" s="2"/>
      <c r="G44" s="11"/>
    </row>
    <row r="45" spans="1:7" x14ac:dyDescent="0.3">
      <c r="A45" s="7">
        <v>30</v>
      </c>
      <c r="B45" s="4">
        <v>0.83389856819999997</v>
      </c>
      <c r="C45" s="2">
        <v>7</v>
      </c>
      <c r="D45" s="2"/>
      <c r="E45" s="2"/>
      <c r="F45" s="2"/>
      <c r="G45" s="11"/>
    </row>
    <row r="46" spans="1:7" x14ac:dyDescent="0.3">
      <c r="A46" s="7">
        <v>35</v>
      </c>
      <c r="B46" s="4">
        <v>0.82862951760000003</v>
      </c>
      <c r="C46" s="2">
        <v>8</v>
      </c>
      <c r="D46" s="2"/>
      <c r="E46" s="2"/>
      <c r="F46" s="2"/>
      <c r="G46" s="11"/>
    </row>
    <row r="47" spans="1:7" ht="15" thickBot="1" x14ac:dyDescent="0.35">
      <c r="A47" s="24">
        <v>40</v>
      </c>
      <c r="B47" s="13">
        <v>0.83771384950000005</v>
      </c>
      <c r="C47" s="2">
        <v>7</v>
      </c>
      <c r="D47" s="14"/>
      <c r="E47" s="14"/>
      <c r="F47" s="14"/>
      <c r="G47" s="15"/>
    </row>
    <row r="48" spans="1:7" x14ac:dyDescent="0.3">
      <c r="A48" s="20"/>
      <c r="C48" s="2"/>
    </row>
    <row r="49" spans="1:7" ht="15" thickBot="1" x14ac:dyDescent="0.35">
      <c r="A49" t="s">
        <v>10</v>
      </c>
    </row>
    <row r="50" spans="1:7" x14ac:dyDescent="0.3">
      <c r="A50" s="5" t="s">
        <v>2</v>
      </c>
      <c r="B50" s="35" t="s">
        <v>1</v>
      </c>
      <c r="C50" s="35"/>
      <c r="D50" s="35" t="s">
        <v>3</v>
      </c>
      <c r="E50" s="35"/>
      <c r="F50" s="35" t="s">
        <v>0</v>
      </c>
      <c r="G50" s="36"/>
    </row>
    <row r="51" spans="1:7" x14ac:dyDescent="0.3">
      <c r="A51" s="7"/>
      <c r="B51" s="8" t="s">
        <v>4</v>
      </c>
      <c r="C51" s="8" t="s">
        <v>5</v>
      </c>
      <c r="D51" s="8" t="s">
        <v>4</v>
      </c>
      <c r="E51" s="8" t="s">
        <v>5</v>
      </c>
      <c r="F51" s="8" t="s">
        <v>4</v>
      </c>
      <c r="G51" s="9" t="s">
        <v>5</v>
      </c>
    </row>
    <row r="52" spans="1:7" x14ac:dyDescent="0.3">
      <c r="A52" s="7">
        <v>5</v>
      </c>
      <c r="B52" s="3">
        <v>0.88028451799999996</v>
      </c>
      <c r="C52" s="1">
        <v>6</v>
      </c>
      <c r="D52" s="1">
        <v>0.84142747520000005</v>
      </c>
      <c r="E52" s="1">
        <v>4</v>
      </c>
      <c r="F52" s="1">
        <v>0.86867636439999996</v>
      </c>
      <c r="G52" s="10">
        <v>4</v>
      </c>
    </row>
    <row r="53" spans="1:7" x14ac:dyDescent="0.3">
      <c r="A53" s="7">
        <v>10</v>
      </c>
      <c r="B53" s="4">
        <v>0.86686007679999999</v>
      </c>
      <c r="C53" s="1">
        <v>5</v>
      </c>
      <c r="D53" s="2"/>
      <c r="E53" s="2"/>
      <c r="F53" s="2"/>
      <c r="G53" s="11"/>
    </row>
    <row r="54" spans="1:7" x14ac:dyDescent="0.3">
      <c r="A54" s="7">
        <v>15</v>
      </c>
      <c r="B54" s="4">
        <v>0.8748280853</v>
      </c>
      <c r="C54" s="1">
        <v>6</v>
      </c>
      <c r="D54" s="2"/>
      <c r="E54" s="2"/>
      <c r="F54" s="2"/>
      <c r="G54" s="11"/>
    </row>
    <row r="55" spans="1:7" x14ac:dyDescent="0.3">
      <c r="A55" s="7">
        <v>20</v>
      </c>
      <c r="B55" s="4">
        <v>0.87537474930000003</v>
      </c>
      <c r="C55" s="1">
        <v>7</v>
      </c>
      <c r="D55" s="2"/>
      <c r="E55" s="2"/>
      <c r="F55" s="2"/>
      <c r="G55" s="11"/>
    </row>
    <row r="56" spans="1:7" x14ac:dyDescent="0.3">
      <c r="A56" s="7">
        <v>25</v>
      </c>
      <c r="B56" s="4">
        <v>0.88052843510000001</v>
      </c>
      <c r="C56" s="1">
        <v>7</v>
      </c>
      <c r="D56" s="2"/>
      <c r="E56" s="2"/>
      <c r="F56" s="2"/>
      <c r="G56" s="11"/>
    </row>
    <row r="57" spans="1:7" x14ac:dyDescent="0.3">
      <c r="A57" s="7">
        <v>30</v>
      </c>
      <c r="B57" s="4">
        <v>0.87856467069999999</v>
      </c>
      <c r="C57" s="1">
        <v>6</v>
      </c>
      <c r="D57" s="2"/>
      <c r="E57" s="2"/>
      <c r="F57" s="2"/>
      <c r="G57" s="11"/>
    </row>
    <row r="58" spans="1:7" x14ac:dyDescent="0.3">
      <c r="A58" s="7">
        <v>35</v>
      </c>
      <c r="B58" s="4">
        <v>0.87799012659999998</v>
      </c>
      <c r="C58" s="1">
        <v>6</v>
      </c>
      <c r="D58" s="2"/>
      <c r="E58" s="2"/>
      <c r="F58" s="2"/>
      <c r="G58" s="11"/>
    </row>
    <row r="59" spans="1:7" ht="15" thickBot="1" x14ac:dyDescent="0.35">
      <c r="A59" s="12">
        <v>40</v>
      </c>
      <c r="B59" s="13">
        <v>0.88397632540000004</v>
      </c>
      <c r="C59" s="1">
        <v>6</v>
      </c>
      <c r="D59" s="14"/>
      <c r="E59" s="14"/>
      <c r="F59" s="14"/>
      <c r="G59" s="15"/>
    </row>
    <row r="60" spans="1:7" x14ac:dyDescent="0.3">
      <c r="A60" s="20"/>
      <c r="B60" s="2"/>
      <c r="C60" s="2"/>
      <c r="D60" s="2"/>
      <c r="E60" s="2"/>
      <c r="F60" s="2"/>
      <c r="G60" s="2"/>
    </row>
    <row r="61" spans="1:7" ht="15" thickBot="1" x14ac:dyDescent="0.35">
      <c r="A61" t="s">
        <v>11</v>
      </c>
    </row>
    <row r="62" spans="1:7" x14ac:dyDescent="0.3">
      <c r="A62" s="5" t="s">
        <v>2</v>
      </c>
      <c r="B62" s="35" t="s">
        <v>1</v>
      </c>
      <c r="C62" s="35"/>
      <c r="D62" s="35" t="s">
        <v>3</v>
      </c>
      <c r="E62" s="35"/>
      <c r="F62" s="35" t="s">
        <v>0</v>
      </c>
      <c r="G62" s="36"/>
    </row>
    <row r="63" spans="1:7" x14ac:dyDescent="0.3">
      <c r="A63" s="7"/>
      <c r="B63" s="8" t="s">
        <v>4</v>
      </c>
      <c r="C63" s="8" t="s">
        <v>5</v>
      </c>
      <c r="D63" s="8" t="s">
        <v>4</v>
      </c>
      <c r="E63" s="8" t="s">
        <v>5</v>
      </c>
      <c r="F63" s="8" t="s">
        <v>4</v>
      </c>
      <c r="G63" s="9" t="s">
        <v>5</v>
      </c>
    </row>
    <row r="64" spans="1:7" x14ac:dyDescent="0.3">
      <c r="A64" s="7">
        <v>5</v>
      </c>
      <c r="B64">
        <v>0.75991767099999996</v>
      </c>
      <c r="C64">
        <v>13</v>
      </c>
      <c r="D64" s="1">
        <v>0.71988668769999997</v>
      </c>
      <c r="E64" s="1">
        <v>11</v>
      </c>
      <c r="F64" s="1">
        <v>0.72181981260000005</v>
      </c>
      <c r="G64" s="10">
        <v>12</v>
      </c>
    </row>
    <row r="65" spans="1:7" x14ac:dyDescent="0.3">
      <c r="A65" s="7">
        <v>10</v>
      </c>
      <c r="B65">
        <v>0.75609475370000001</v>
      </c>
      <c r="C65">
        <v>12</v>
      </c>
      <c r="D65" s="2"/>
      <c r="E65" s="2"/>
      <c r="F65" s="2"/>
      <c r="G65" s="11"/>
    </row>
    <row r="66" spans="1:7" x14ac:dyDescent="0.3">
      <c r="A66" s="7">
        <v>15</v>
      </c>
      <c r="B66">
        <v>0.75525659860000005</v>
      </c>
      <c r="C66">
        <v>14</v>
      </c>
      <c r="D66" s="2"/>
      <c r="E66" s="2"/>
      <c r="F66" s="2"/>
      <c r="G66" s="11"/>
    </row>
    <row r="67" spans="1:7" x14ac:dyDescent="0.3">
      <c r="A67" s="7">
        <v>20</v>
      </c>
      <c r="B67">
        <v>0.76005479419999999</v>
      </c>
      <c r="C67">
        <v>12</v>
      </c>
      <c r="D67" s="2"/>
      <c r="E67" s="2"/>
      <c r="F67" s="2"/>
      <c r="G67" s="11"/>
    </row>
    <row r="68" spans="1:7" x14ac:dyDescent="0.3">
      <c r="A68" s="7">
        <v>25</v>
      </c>
      <c r="B68">
        <v>0.75693289259999996</v>
      </c>
      <c r="C68">
        <v>13</v>
      </c>
      <c r="D68" s="2"/>
      <c r="E68" s="2"/>
      <c r="F68" s="2"/>
      <c r="G68" s="11"/>
    </row>
    <row r="69" spans="1:7" x14ac:dyDescent="0.3">
      <c r="A69" s="7">
        <v>30</v>
      </c>
      <c r="B69">
        <v>0.75544740939999999</v>
      </c>
      <c r="C69">
        <v>13</v>
      </c>
      <c r="D69" s="2"/>
      <c r="E69" s="2"/>
      <c r="F69" s="2"/>
      <c r="G69" s="11"/>
    </row>
    <row r="70" spans="1:7" x14ac:dyDescent="0.3">
      <c r="A70" s="7">
        <v>35</v>
      </c>
      <c r="B70">
        <v>0.7753713673</v>
      </c>
      <c r="C70">
        <v>14</v>
      </c>
      <c r="D70" s="2"/>
      <c r="E70" s="2"/>
      <c r="F70" s="2"/>
      <c r="G70" s="11"/>
    </row>
    <row r="71" spans="1:7" ht="15" thickBot="1" x14ac:dyDescent="0.35">
      <c r="A71" s="12">
        <v>40</v>
      </c>
      <c r="B71">
        <v>0.77113070809999995</v>
      </c>
      <c r="C71">
        <v>14</v>
      </c>
      <c r="D71" s="14"/>
      <c r="E71" s="14"/>
      <c r="F71" s="14"/>
      <c r="G71" s="15"/>
    </row>
  </sheetData>
  <mergeCells count="19">
    <mergeCell ref="B14:C14"/>
    <mergeCell ref="D14:E14"/>
    <mergeCell ref="F14:G14"/>
    <mergeCell ref="J1:J9"/>
    <mergeCell ref="B50:C50"/>
    <mergeCell ref="D50:E50"/>
    <mergeCell ref="F50:G50"/>
    <mergeCell ref="B62:C62"/>
    <mergeCell ref="D62:E62"/>
    <mergeCell ref="F62:G62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BCG</vt:lpstr>
      <vt:lpstr>B</vt:lpstr>
      <vt:lpstr>C</vt:lpstr>
      <vt:lpstr>G</vt:lpstr>
      <vt:lpstr>BC</vt:lpstr>
      <vt:lpstr>BG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Guerrero Rodríguez</dc:creator>
  <cp:lastModifiedBy>Javier Guerrero Rodríguez</cp:lastModifiedBy>
  <dcterms:created xsi:type="dcterms:W3CDTF">2024-06-13T17:23:28Z</dcterms:created>
  <dcterms:modified xsi:type="dcterms:W3CDTF">2024-07-02T14:24:08Z</dcterms:modified>
</cp:coreProperties>
</file>