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Dal\Projects\MatlabBoards\DE0-Nano\DE0Nano-BSP-Simulink\BoardDefinition\"/>
    </mc:Choice>
  </mc:AlternateContent>
  <bookViews>
    <workbookView xWindow="0" yWindow="0" windowWidth="20460" windowHeight="9780" tabRatio="754"/>
  </bookViews>
  <sheets>
    <sheet name="Instructions" sheetId="1" r:id="rId1"/>
    <sheet name="CLOCK" sheetId="11" r:id="rId2"/>
    <sheet name="LED" sheetId="7" r:id="rId3"/>
    <sheet name="KEY" sheetId="12" r:id="rId4"/>
    <sheet name="SW" sheetId="8" r:id="rId5"/>
    <sheet name="SDRAM" sheetId="13" r:id="rId6"/>
    <sheet name="EPCS" sheetId="14" r:id="rId7"/>
    <sheet name="Accelerometer and EEPROM" sheetId="15" r:id="rId8"/>
    <sheet name="ADC" sheetId="16" r:id="rId9"/>
    <sheet name="GPIO_0" sheetId="18" r:id="rId10"/>
    <sheet name="GPIO_1" sheetId="10" r:id="rId11"/>
    <sheet name="GPIO_2" sheetId="17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0" l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4" i="10"/>
  <c r="F5" i="10" s="1"/>
  <c r="F6" i="18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4" i="18"/>
  <c r="F5" i="18" s="1"/>
  <c r="E5" i="16"/>
  <c r="E4" i="16"/>
  <c r="E3" i="16"/>
  <c r="E5" i="15"/>
  <c r="E4" i="15"/>
  <c r="E3" i="15"/>
  <c r="E5" i="14"/>
  <c r="E4" i="14"/>
  <c r="E3" i="14"/>
  <c r="E28" i="13"/>
  <c r="E29" i="13" s="1"/>
  <c r="E12" i="13"/>
  <c r="E13" i="13" s="1"/>
  <c r="E11" i="13"/>
  <c r="E10" i="13"/>
  <c r="E9" i="13"/>
  <c r="E8" i="13"/>
  <c r="E7" i="13"/>
  <c r="E6" i="13"/>
  <c r="E4" i="13"/>
  <c r="E5" i="13" s="1"/>
  <c r="E16" i="17"/>
  <c r="E17" i="17" s="1"/>
  <c r="E15" i="17"/>
  <c r="F2" i="10"/>
  <c r="F3" i="10" s="1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F2" i="18"/>
  <c r="F3" i="18" s="1"/>
  <c r="E2" i="17"/>
  <c r="E3" i="17" s="1"/>
  <c r="E2" i="16"/>
  <c r="E2" i="15"/>
  <c r="E2" i="14"/>
  <c r="E2" i="13"/>
  <c r="E3" i="13" s="1"/>
  <c r="E2" i="12"/>
  <c r="E3" i="12" s="1"/>
  <c r="E2" i="11"/>
  <c r="E4" i="8"/>
  <c r="E5" i="8" s="1"/>
  <c r="E2" i="8"/>
  <c r="E3" i="8" s="1"/>
  <c r="E14" i="13" l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2" i="7"/>
  <c r="E3" i="7" s="1"/>
  <c r="E4" i="7" s="1"/>
  <c r="E5" i="7" s="1"/>
  <c r="E6" i="7" s="1"/>
  <c r="E7" i="7" s="1"/>
  <c r="E8" i="7" s="1"/>
  <c r="E9" i="7" s="1"/>
</calcChain>
</file>

<file path=xl/sharedStrings.xml><?xml version="1.0" encoding="utf-8"?>
<sst xmlns="http://schemas.openxmlformats.org/spreadsheetml/2006/main" count="689" uniqueCount="334">
  <si>
    <t>Location</t>
  </si>
  <si>
    <t>Name</t>
  </si>
  <si>
    <t>Direction</t>
  </si>
  <si>
    <t>Standard</t>
  </si>
  <si>
    <t>For workflow 'FPGA Turnkey'</t>
  </si>
  <si>
    <t>LED[0]</t>
  </si>
  <si>
    <t>output</t>
  </si>
  <si>
    <t>3.3-V LVTTL</t>
  </si>
  <si>
    <t>LED[1]</t>
  </si>
  <si>
    <t>LED[2]</t>
  </si>
  <si>
    <t>LED[3]</t>
  </si>
  <si>
    <t>LED[4]</t>
  </si>
  <si>
    <t>LED[5]</t>
  </si>
  <si>
    <t>LED[6]</t>
  </si>
  <si>
    <t>LED[7]</t>
  </si>
  <si>
    <t>A15</t>
  </si>
  <si>
    <t>A13</t>
  </si>
  <si>
    <t>B13</t>
  </si>
  <si>
    <t>A11</t>
  </si>
  <si>
    <t>D1</t>
  </si>
  <si>
    <t>F3</t>
  </si>
  <si>
    <t>B1</t>
  </si>
  <si>
    <t>L3</t>
  </si>
  <si>
    <t>SW[0]</t>
  </si>
  <si>
    <t>M1</t>
  </si>
  <si>
    <t>input</t>
  </si>
  <si>
    <t>SW[1]</t>
  </si>
  <si>
    <t>T8</t>
  </si>
  <si>
    <t>SW[2]</t>
  </si>
  <si>
    <t>B9</t>
  </si>
  <si>
    <t>SW[3]</t>
  </si>
  <si>
    <t>M15</t>
  </si>
  <si>
    <t>CLOCK_50</t>
  </si>
  <si>
    <t>R8</t>
  </si>
  <si>
    <t>KEY[0]</t>
  </si>
  <si>
    <t>J15</t>
  </si>
  <si>
    <t>KEY[1]</t>
  </si>
  <si>
    <t>E1</t>
  </si>
  <si>
    <t>DRAM_BA[0]</t>
  </si>
  <si>
    <t>M7</t>
  </si>
  <si>
    <t>DRAM_BA[1]</t>
  </si>
  <si>
    <t>M6</t>
  </si>
  <si>
    <t>DRAM_DQM[0]</t>
  </si>
  <si>
    <t>R6</t>
  </si>
  <si>
    <t>DRAM_DQM[1]</t>
  </si>
  <si>
    <t>T5</t>
  </si>
  <si>
    <t>DRAM_RAS_N</t>
  </si>
  <si>
    <t>L2</t>
  </si>
  <si>
    <t>DRAM_CAS_N</t>
  </si>
  <si>
    <t>L1</t>
  </si>
  <si>
    <t>DRAM_CKE</t>
  </si>
  <si>
    <t>L7</t>
  </si>
  <si>
    <t>DRAM_CLK</t>
  </si>
  <si>
    <t>R4</t>
  </si>
  <si>
    <t>DRAM_WE_N</t>
  </si>
  <si>
    <t>C2</t>
  </si>
  <si>
    <t>DRAM_CS_N</t>
  </si>
  <si>
    <t>P6</t>
  </si>
  <si>
    <t>DRAM_DQ[0]</t>
  </si>
  <si>
    <t>G2</t>
  </si>
  <si>
    <t>inout</t>
  </si>
  <si>
    <t>DRAM_DQ[1]</t>
  </si>
  <si>
    <t>G1</t>
  </si>
  <si>
    <t>DRAM_DQ[2]</t>
  </si>
  <si>
    <t>L8</t>
  </si>
  <si>
    <t>DRAM_DQ[3]</t>
  </si>
  <si>
    <t>K5</t>
  </si>
  <si>
    <t>DRAM_DQ[4]</t>
  </si>
  <si>
    <t>K2</t>
  </si>
  <si>
    <t>DRAM_DQ[5]</t>
  </si>
  <si>
    <t>J2</t>
  </si>
  <si>
    <t>DRAM_DQ[6]</t>
  </si>
  <si>
    <t>J1</t>
  </si>
  <si>
    <t>DRAM_DQ[7]</t>
  </si>
  <si>
    <t>R7</t>
  </si>
  <si>
    <t>DRAM_DQ[8]</t>
  </si>
  <si>
    <t>T4</t>
  </si>
  <si>
    <t>DRAM_DQ[9]</t>
  </si>
  <si>
    <t>T2</t>
  </si>
  <si>
    <t>DRAM_DQ[10]</t>
  </si>
  <si>
    <t>T3</t>
  </si>
  <si>
    <t>DRAM_DQ[11]</t>
  </si>
  <si>
    <t>R3</t>
  </si>
  <si>
    <t>DRAM_DQ[12]</t>
  </si>
  <si>
    <t>R5</t>
  </si>
  <si>
    <t>DRAM_DQ[13]</t>
  </si>
  <si>
    <t>P3</t>
  </si>
  <si>
    <t>DRAM_DQ[14]</t>
  </si>
  <si>
    <t>N3</t>
  </si>
  <si>
    <t>DRAM_DQ[15]</t>
  </si>
  <si>
    <t>K1</t>
  </si>
  <si>
    <t>DRAM_ADDR[0]</t>
  </si>
  <si>
    <t>P2</t>
  </si>
  <si>
    <t>DRAM_ADDR[1]</t>
  </si>
  <si>
    <t>N5</t>
  </si>
  <si>
    <t>DRAM_ADDR[2]</t>
  </si>
  <si>
    <t>N6</t>
  </si>
  <si>
    <t>DRAM_ADDR[3]</t>
  </si>
  <si>
    <t>M8</t>
  </si>
  <si>
    <t>DRAM_ADDR[4]</t>
  </si>
  <si>
    <t>P8</t>
  </si>
  <si>
    <t>DRAM_ADDR[5]</t>
  </si>
  <si>
    <t>T7</t>
  </si>
  <si>
    <t>DRAM_ADDR[6]</t>
  </si>
  <si>
    <t>N8</t>
  </si>
  <si>
    <t>DRAM_ADDR[7]</t>
  </si>
  <si>
    <t>T6</t>
  </si>
  <si>
    <t>DRAM_ADDR[8]</t>
  </si>
  <si>
    <t>R1</t>
  </si>
  <si>
    <t>DRAM_ADDR[9]</t>
  </si>
  <si>
    <t>P1</t>
  </si>
  <si>
    <t>DRAM_ADDR[10]</t>
  </si>
  <si>
    <t>N2</t>
  </si>
  <si>
    <t>DRAM_ADDR[11]</t>
  </si>
  <si>
    <t>N1</t>
  </si>
  <si>
    <t>DRAM_ADDR[12]</t>
  </si>
  <si>
    <t>L4</t>
  </si>
  <si>
    <t>EPCS_DATA0</t>
  </si>
  <si>
    <t>H2</t>
  </si>
  <si>
    <t>EPCS_DCLK</t>
  </si>
  <si>
    <t>H1</t>
  </si>
  <si>
    <t>EPCS_NCSO</t>
  </si>
  <si>
    <t>D2</t>
  </si>
  <si>
    <t>EPCS_ASDO</t>
  </si>
  <si>
    <t>C1</t>
  </si>
  <si>
    <t>I2C_SCLK</t>
  </si>
  <si>
    <t>F2</t>
  </si>
  <si>
    <t>I2C_SDAT</t>
  </si>
  <si>
    <t>F1</t>
  </si>
  <si>
    <t>G_SENSOR_CS_N</t>
  </si>
  <si>
    <t>G5</t>
  </si>
  <si>
    <t>G_SENSOR_INT</t>
  </si>
  <si>
    <t>M2</t>
  </si>
  <si>
    <t>ADC_CS_N</t>
  </si>
  <si>
    <t>A10</t>
  </si>
  <si>
    <t>ADC_SADDR</t>
  </si>
  <si>
    <t>B10</t>
  </si>
  <si>
    <t>ADC_SCLK</t>
  </si>
  <si>
    <t>B14</t>
  </si>
  <si>
    <t>ADC_SDAT</t>
  </si>
  <si>
    <t>A9</t>
  </si>
  <si>
    <t>GPIO_2[0]</t>
  </si>
  <si>
    <t>A14</t>
  </si>
  <si>
    <t>GPIO_2[1]</t>
  </si>
  <si>
    <t>B16</t>
  </si>
  <si>
    <t>GPIO_2[2]</t>
  </si>
  <si>
    <t>C14</t>
  </si>
  <si>
    <t>GPIO_2[3]</t>
  </si>
  <si>
    <t>C16</t>
  </si>
  <si>
    <t>GPIO_2[4]</t>
  </si>
  <si>
    <t>C15</t>
  </si>
  <si>
    <t>GPIO_2[5]</t>
  </si>
  <si>
    <t>D16</t>
  </si>
  <si>
    <t>GPIO_2[6]</t>
  </si>
  <si>
    <t>D15</t>
  </si>
  <si>
    <t>GPIO_2[7]</t>
  </si>
  <si>
    <t>D14</t>
  </si>
  <si>
    <t>GPIO_2[8]</t>
  </si>
  <si>
    <t>F15</t>
  </si>
  <si>
    <t>GPIO_2[9]</t>
  </si>
  <si>
    <t>F16</t>
  </si>
  <si>
    <t>GPIO_2[10]</t>
  </si>
  <si>
    <t>F14</t>
  </si>
  <si>
    <t>GPIO_2[11]</t>
  </si>
  <si>
    <t>G16</t>
  </si>
  <si>
    <t>GPIO_2[12]</t>
  </si>
  <si>
    <t>G15</t>
  </si>
  <si>
    <t>GPIO_2_IN[0]</t>
  </si>
  <si>
    <t>E15</t>
  </si>
  <si>
    <t>GPIO_2_IN[1]</t>
  </si>
  <si>
    <t>E16</t>
  </si>
  <si>
    <t>GPIO_2_IN[2]</t>
  </si>
  <si>
    <t>M16</t>
  </si>
  <si>
    <t>GPIO_2 = 2x13 GPIO Header</t>
  </si>
  <si>
    <t>GPIO_0_IN[0]</t>
  </si>
  <si>
    <t>A8</t>
  </si>
  <si>
    <t>GPIO_0[0]</t>
  </si>
  <si>
    <t>D3</t>
  </si>
  <si>
    <t>GPIO_0_IN[1]</t>
  </si>
  <si>
    <t>B8</t>
  </si>
  <si>
    <t>GPIO_0[1]</t>
  </si>
  <si>
    <t>C3</t>
  </si>
  <si>
    <t>GPIO_0[2]</t>
  </si>
  <si>
    <t>A2</t>
  </si>
  <si>
    <t>GPIO_0[3]</t>
  </si>
  <si>
    <t>A3</t>
  </si>
  <si>
    <t>GPIO_0[4]</t>
  </si>
  <si>
    <t>B3</t>
  </si>
  <si>
    <t>GPIO_0[5]</t>
  </si>
  <si>
    <t>B4</t>
  </si>
  <si>
    <t>GPIO_0[6]</t>
  </si>
  <si>
    <t>A4</t>
  </si>
  <si>
    <t>GPIO_0[7]</t>
  </si>
  <si>
    <t>B5</t>
  </si>
  <si>
    <t>GPIO_0[8]</t>
  </si>
  <si>
    <t>A5</t>
  </si>
  <si>
    <t>GPIO_0[9]</t>
  </si>
  <si>
    <t>D5</t>
  </si>
  <si>
    <t>GPIO_0[10]</t>
  </si>
  <si>
    <t>B6</t>
  </si>
  <si>
    <t>GPIO_0[11]</t>
  </si>
  <si>
    <t>A6</t>
  </si>
  <si>
    <t>GPIO_0[12]</t>
  </si>
  <si>
    <t>B7</t>
  </si>
  <si>
    <t>GPIO_0[13]</t>
  </si>
  <si>
    <t>D6</t>
  </si>
  <si>
    <t>GPIO_0[14]</t>
  </si>
  <si>
    <t>A7</t>
  </si>
  <si>
    <t>GPIO_0[15]</t>
  </si>
  <si>
    <t>C6</t>
  </si>
  <si>
    <t>GPIO_0[16]</t>
  </si>
  <si>
    <t>C8</t>
  </si>
  <si>
    <t>GPIO_0[17]</t>
  </si>
  <si>
    <t>E6</t>
  </si>
  <si>
    <t>GPIO_0[18]</t>
  </si>
  <si>
    <t>E7</t>
  </si>
  <si>
    <t>GPIO_0[19]</t>
  </si>
  <si>
    <t>D8</t>
  </si>
  <si>
    <t>GPIO_0[20]</t>
  </si>
  <si>
    <t>E8</t>
  </si>
  <si>
    <t>GPIO_0[21]</t>
  </si>
  <si>
    <t>F8</t>
  </si>
  <si>
    <t>GPIO_0[22]</t>
  </si>
  <si>
    <t>F9</t>
  </si>
  <si>
    <t>GPIO_0[23]</t>
  </si>
  <si>
    <t>E9</t>
  </si>
  <si>
    <t>GPIO_0[24]</t>
  </si>
  <si>
    <t>C9</t>
  </si>
  <si>
    <t>GPIO_0[25]</t>
  </si>
  <si>
    <t>D9</t>
  </si>
  <si>
    <t>GPIO_0[26]</t>
  </si>
  <si>
    <t>E11</t>
  </si>
  <si>
    <t>GPIO_0[27]</t>
  </si>
  <si>
    <t>E10</t>
  </si>
  <si>
    <t>GPIO_0[28]</t>
  </si>
  <si>
    <t>C11</t>
  </si>
  <si>
    <t>GPIO_0[29]</t>
  </si>
  <si>
    <t>B11</t>
  </si>
  <si>
    <t>GPIO_0[30]</t>
  </si>
  <si>
    <t>A12</t>
  </si>
  <si>
    <t>GPIO_0[31]</t>
  </si>
  <si>
    <t>D11</t>
  </si>
  <si>
    <t>GPIO_0[32]</t>
  </si>
  <si>
    <t>D12</t>
  </si>
  <si>
    <t>GPIO_0[33]</t>
  </si>
  <si>
    <t>B12</t>
  </si>
  <si>
    <t>GPIO Pin Index</t>
  </si>
  <si>
    <t>GPIO_1_IN[0]</t>
  </si>
  <si>
    <t>T9</t>
  </si>
  <si>
    <t>GPIO_1[0]</t>
  </si>
  <si>
    <t>F13</t>
  </si>
  <si>
    <t>GPIO_1_IN[1]</t>
  </si>
  <si>
    <t>R9</t>
  </si>
  <si>
    <t>GPIO_1[1]</t>
  </si>
  <si>
    <t>T15</t>
  </si>
  <si>
    <t>GPIO_1[2]</t>
  </si>
  <si>
    <t>T14</t>
  </si>
  <si>
    <t>GPIO_1[3]</t>
  </si>
  <si>
    <t>T13</t>
  </si>
  <si>
    <t>GPIO_1[4]</t>
  </si>
  <si>
    <t>R13</t>
  </si>
  <si>
    <t>GPIO_1[5]</t>
  </si>
  <si>
    <t>T12</t>
  </si>
  <si>
    <t>GPIO_1[6]</t>
  </si>
  <si>
    <t>R12</t>
  </si>
  <si>
    <t>GPIO_1[7]</t>
  </si>
  <si>
    <t>T11</t>
  </si>
  <si>
    <t>GPIO_1[8]</t>
  </si>
  <si>
    <t>T10</t>
  </si>
  <si>
    <t>GPIO_1[9]</t>
  </si>
  <si>
    <t>R11</t>
  </si>
  <si>
    <t>GPIO_1[10]</t>
  </si>
  <si>
    <t>P11</t>
  </si>
  <si>
    <t>GPIO_1[11]</t>
  </si>
  <si>
    <t>R10</t>
  </si>
  <si>
    <t>GPIO_1[12]</t>
  </si>
  <si>
    <t>N12</t>
  </si>
  <si>
    <t>GPIO_1[13]</t>
  </si>
  <si>
    <t>P9</t>
  </si>
  <si>
    <t>GPIO_1[14]</t>
  </si>
  <si>
    <t>N9</t>
  </si>
  <si>
    <t>GPIO_1[15]</t>
  </si>
  <si>
    <t>N11</t>
  </si>
  <si>
    <t>GPIO_1[16]</t>
  </si>
  <si>
    <t>L16</t>
  </si>
  <si>
    <t>GPIO_1[17]</t>
  </si>
  <si>
    <t>K16</t>
  </si>
  <si>
    <t>GPIO_1[18]</t>
  </si>
  <si>
    <t>R16</t>
  </si>
  <si>
    <t>GPIO_1[19]</t>
  </si>
  <si>
    <t>L15</t>
  </si>
  <si>
    <t>GPIO_1[20]</t>
  </si>
  <si>
    <t>P15</t>
  </si>
  <si>
    <t>GPIO_1[21]</t>
  </si>
  <si>
    <t>P16</t>
  </si>
  <si>
    <t>GPIO_1[22]</t>
  </si>
  <si>
    <t>R14</t>
  </si>
  <si>
    <t>GPIO_1[23]</t>
  </si>
  <si>
    <t>N16</t>
  </si>
  <si>
    <t>GPIO_1[24]</t>
  </si>
  <si>
    <t>N15</t>
  </si>
  <si>
    <t>GPIO_1[25]</t>
  </si>
  <si>
    <t>P14</t>
  </si>
  <si>
    <t>GPIO_1[26]</t>
  </si>
  <si>
    <t>L14</t>
  </si>
  <si>
    <t>GPIO_1[27]</t>
  </si>
  <si>
    <t>N14</t>
  </si>
  <si>
    <t>GPIO_1[28]</t>
  </si>
  <si>
    <t>M10</t>
  </si>
  <si>
    <t>GPIO_1[29]</t>
  </si>
  <si>
    <t>L13</t>
  </si>
  <si>
    <t>GPIO_1[30]</t>
  </si>
  <si>
    <t>J16</t>
  </si>
  <si>
    <t>GPIO_1[31]</t>
  </si>
  <si>
    <t>K15</t>
  </si>
  <si>
    <t>GPIO_1[32]</t>
  </si>
  <si>
    <t>J13</t>
  </si>
  <si>
    <t>GPIO_1[33]</t>
  </si>
  <si>
    <t>J14</t>
  </si>
  <si>
    <t>Procedure:</t>
  </si>
  <si>
    <t>This file is an helper to create a custom board in HDL Coder for FPGATurnkey workflow.</t>
  </si>
  <si>
    <t>In this project an HTML file is created. Open this file in a browser.</t>
  </si>
  <si>
    <t>Create a tab for each peripheral and copy-paste information from HTML file.</t>
  </si>
  <si>
    <t>When necessary, reorder previously copied lines to group signals by name and in rising vector element index.</t>
  </si>
  <si>
    <t xml:space="preserve">In Matlab execute function fpgaBoardManager </t>
  </si>
  <si>
    <t>Update formula in columns "For workflow "FPGA Turnkey" to create the pin list for each signal (sacalor and vector).</t>
  </si>
  <si>
    <t>Add one custom IO interface per signal and copy-paste pin list from this file.</t>
  </si>
  <si>
    <t>Exemple result when used in FPGATurnkey workflow:</t>
  </si>
  <si>
    <t>https://www.terasic.com.tw/cgi-bin/page/archive.pl?Language=English&amp;CategoryNo=139&amp;No=593</t>
  </si>
  <si>
    <t>Create a new board and  fill general informations (use Terasic documentation).</t>
  </si>
  <si>
    <t>Using Terasic System Builder tool (*)download here) , create a project with all peripherials.</t>
  </si>
  <si>
    <t>(*) Download here: https://www.terasic.com.tw/cgi-bin/page/archive.pl?Language=English&amp;CategoryNo=139&amp;No=593&amp;PartNo=4</t>
  </si>
  <si>
    <t xml:space="preserve">Board: </t>
  </si>
  <si>
    <t>DE0-Nano from Terasic (Cyclone 4 FPGA)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</si>
</sst>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4" borderId="0" xfId="0" applyFont="1" applyFill="1"/>
    <xf numFmtId="0" fontId="2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390416</xdr:colOff>
      <xdr:row>19</xdr:row>
      <xdr:rowOff>85725</xdr:rowOff>
    </xdr:from>
    <xdr:to>
      <xdr:col>12</xdr:col>
      <xdr:colOff>217846</xdr:colOff>
      <xdr:row>53</xdr:row>
      <xdr:rowOff>84683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841" y="3705225"/>
          <a:ext cx="7637930" cy="6475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terasic.com.tw/cgi-bin/page/archive.pl?Language=English&amp;CategoryNo=139&amp;No=5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"/>
  <sheetViews>
    <sheetView tabSelected="1" workbookViewId="0">
      <selection activeCell="O6" sqref="O6"/>
    </sheetView>
  </sheetViews>
  <sheetFormatPr baseColWidth="10" defaultRowHeight="15" x14ac:dyDescent="0.25"/>
  <cols>
    <col min="1" max="1" width="4.7109375" customWidth="1"/>
    <col min="2" max="2" width="6.28515625" customWidth="1"/>
    <col min="4" max="4" width="14.28515625" customWidth="1"/>
  </cols>
  <sheetData>
    <row r="2" spans="2:4" x14ac:dyDescent="0.25">
      <c r="B2" t="s">
        <v>320</v>
      </c>
    </row>
    <row r="4" spans="2:4" x14ac:dyDescent="0.25">
      <c r="B4" t="s">
        <v>332</v>
      </c>
    </row>
    <row r="5" spans="2:4" x14ac:dyDescent="0.25">
      <c r="C5" t="s">
        <v>333</v>
      </c>
    </row>
    <row r="6" spans="2:4" x14ac:dyDescent="0.25">
      <c r="C6" s="8" t="s">
        <v>328</v>
      </c>
    </row>
    <row r="8" spans="2:4" x14ac:dyDescent="0.25">
      <c r="B8" t="s">
        <v>319</v>
      </c>
    </row>
    <row r="9" spans="2:4" x14ac:dyDescent="0.25">
      <c r="C9" t="s">
        <v>330</v>
      </c>
    </row>
    <row r="10" spans="2:4" x14ac:dyDescent="0.25">
      <c r="D10" t="s">
        <v>331</v>
      </c>
    </row>
    <row r="11" spans="2:4" x14ac:dyDescent="0.25">
      <c r="C11" t="s">
        <v>321</v>
      </c>
    </row>
    <row r="12" spans="2:4" x14ac:dyDescent="0.25">
      <c r="C12" t="s">
        <v>322</v>
      </c>
    </row>
    <row r="13" spans="2:4" x14ac:dyDescent="0.25">
      <c r="C13" t="s">
        <v>323</v>
      </c>
    </row>
    <row r="14" spans="2:4" x14ac:dyDescent="0.25">
      <c r="C14" t="s">
        <v>325</v>
      </c>
    </row>
    <row r="15" spans="2:4" x14ac:dyDescent="0.25">
      <c r="C15" t="s">
        <v>324</v>
      </c>
    </row>
    <row r="16" spans="2:4" x14ac:dyDescent="0.25">
      <c r="C16" t="s">
        <v>329</v>
      </c>
    </row>
    <row r="17" spans="3:3" x14ac:dyDescent="0.25">
      <c r="C17" t="s">
        <v>326</v>
      </c>
    </row>
    <row r="19" spans="3:3" x14ac:dyDescent="0.25">
      <c r="C19" t="s">
        <v>327</v>
      </c>
    </row>
  </sheetData>
  <hyperlinks>
    <hyperlink ref="C6" r:id="rId1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/>
  </sheetViews>
  <sheetFormatPr baseColWidth="10" defaultRowHeight="15" x14ac:dyDescent="0.25"/>
  <cols>
    <col min="1" max="1" width="18.7109375" customWidth="1"/>
    <col min="2" max="2" width="14.140625" customWidth="1"/>
    <col min="4" max="4" width="17.85546875" customWidth="1"/>
    <col min="5" max="5" width="17.140625" style="1" customWidth="1"/>
    <col min="6" max="6" width="41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s="2" t="s">
        <v>246</v>
      </c>
      <c r="F1" t="s">
        <v>4</v>
      </c>
    </row>
    <row r="2" spans="1:6" x14ac:dyDescent="0.25">
      <c r="A2" s="4" t="s">
        <v>174</v>
      </c>
      <c r="B2" t="s">
        <v>175</v>
      </c>
      <c r="C2" t="s">
        <v>25</v>
      </c>
      <c r="D2" t="s">
        <v>7</v>
      </c>
      <c r="E2" s="1">
        <v>1</v>
      </c>
      <c r="F2" t="str">
        <f>$B2</f>
        <v>A8</v>
      </c>
    </row>
    <row r="3" spans="1:6" x14ac:dyDescent="0.25">
      <c r="A3" s="4" t="s">
        <v>178</v>
      </c>
      <c r="B3" t="s">
        <v>179</v>
      </c>
      <c r="C3" t="s">
        <v>25</v>
      </c>
      <c r="D3" t="s">
        <v>7</v>
      </c>
      <c r="E3" s="1">
        <v>3</v>
      </c>
      <c r="F3" t="str">
        <f>CONCATENATE($F2,",",B3)</f>
        <v>A8,B8</v>
      </c>
    </row>
    <row r="4" spans="1:6" x14ac:dyDescent="0.25">
      <c r="A4" s="5" t="s">
        <v>176</v>
      </c>
      <c r="B4" t="s">
        <v>177</v>
      </c>
      <c r="C4" t="s">
        <v>60</v>
      </c>
      <c r="D4" t="s">
        <v>7</v>
      </c>
      <c r="E4" s="1">
        <v>2</v>
      </c>
      <c r="F4" t="str">
        <f>$B4</f>
        <v>D3</v>
      </c>
    </row>
    <row r="5" spans="1:6" x14ac:dyDescent="0.25">
      <c r="A5" s="5" t="s">
        <v>180</v>
      </c>
      <c r="B5" t="s">
        <v>181</v>
      </c>
      <c r="C5" t="s">
        <v>60</v>
      </c>
      <c r="D5" t="s">
        <v>7</v>
      </c>
      <c r="E5" s="1">
        <v>4</v>
      </c>
      <c r="F5" t="str">
        <f>CONCATENATE($F4,",",B5)</f>
        <v>D3,C3</v>
      </c>
    </row>
    <row r="6" spans="1:6" x14ac:dyDescent="0.25">
      <c r="A6" s="5" t="s">
        <v>182</v>
      </c>
      <c r="B6" t="s">
        <v>183</v>
      </c>
      <c r="C6" t="s">
        <v>60</v>
      </c>
      <c r="D6" t="s">
        <v>7</v>
      </c>
      <c r="E6" s="1">
        <v>5</v>
      </c>
      <c r="F6" t="str">
        <f t="shared" ref="F6:F37" si="0">CONCATENATE($F5,",",B6)</f>
        <v>D3,C3,A2</v>
      </c>
    </row>
    <row r="7" spans="1:6" x14ac:dyDescent="0.25">
      <c r="A7" s="5" t="s">
        <v>184</v>
      </c>
      <c r="B7" t="s">
        <v>185</v>
      </c>
      <c r="C7" t="s">
        <v>60</v>
      </c>
      <c r="D7" t="s">
        <v>7</v>
      </c>
      <c r="E7" s="1">
        <v>6</v>
      </c>
      <c r="F7" t="str">
        <f t="shared" si="0"/>
        <v>D3,C3,A2,A3</v>
      </c>
    </row>
    <row r="8" spans="1:6" x14ac:dyDescent="0.25">
      <c r="A8" s="5" t="s">
        <v>186</v>
      </c>
      <c r="B8" t="s">
        <v>187</v>
      </c>
      <c r="C8" t="s">
        <v>60</v>
      </c>
      <c r="D8" t="s">
        <v>7</v>
      </c>
      <c r="E8" s="1">
        <v>7</v>
      </c>
      <c r="F8" t="str">
        <f t="shared" si="0"/>
        <v>D3,C3,A2,A3,B3</v>
      </c>
    </row>
    <row r="9" spans="1:6" x14ac:dyDescent="0.25">
      <c r="A9" s="5" t="s">
        <v>188</v>
      </c>
      <c r="B9" t="s">
        <v>189</v>
      </c>
      <c r="C9" t="s">
        <v>60</v>
      </c>
      <c r="D9" t="s">
        <v>7</v>
      </c>
      <c r="E9" s="1">
        <v>8</v>
      </c>
      <c r="F9" t="str">
        <f t="shared" si="0"/>
        <v>D3,C3,A2,A3,B3,B4</v>
      </c>
    </row>
    <row r="10" spans="1:6" x14ac:dyDescent="0.25">
      <c r="A10" s="5" t="s">
        <v>190</v>
      </c>
      <c r="B10" t="s">
        <v>191</v>
      </c>
      <c r="C10" t="s">
        <v>60</v>
      </c>
      <c r="D10" t="s">
        <v>7</v>
      </c>
      <c r="E10" s="1">
        <v>9</v>
      </c>
      <c r="F10" t="str">
        <f t="shared" si="0"/>
        <v>D3,C3,A2,A3,B3,B4,A4</v>
      </c>
    </row>
    <row r="11" spans="1:6" x14ac:dyDescent="0.25">
      <c r="A11" s="5" t="s">
        <v>192</v>
      </c>
      <c r="B11" t="s">
        <v>193</v>
      </c>
      <c r="C11" t="s">
        <v>60</v>
      </c>
      <c r="D11" t="s">
        <v>7</v>
      </c>
      <c r="E11" s="1">
        <v>10</v>
      </c>
      <c r="F11" t="str">
        <f t="shared" si="0"/>
        <v>D3,C3,A2,A3,B3,B4,A4,B5</v>
      </c>
    </row>
    <row r="12" spans="1:6" x14ac:dyDescent="0.25">
      <c r="A12" s="5" t="s">
        <v>194</v>
      </c>
      <c r="B12" t="s">
        <v>195</v>
      </c>
      <c r="C12" t="s">
        <v>60</v>
      </c>
      <c r="D12" t="s">
        <v>7</v>
      </c>
      <c r="E12" s="1">
        <v>13</v>
      </c>
      <c r="F12" t="str">
        <f t="shared" si="0"/>
        <v>D3,C3,A2,A3,B3,B4,A4,B5,A5</v>
      </c>
    </row>
    <row r="13" spans="1:6" x14ac:dyDescent="0.25">
      <c r="A13" s="5" t="s">
        <v>196</v>
      </c>
      <c r="B13" t="s">
        <v>197</v>
      </c>
      <c r="C13" t="s">
        <v>60</v>
      </c>
      <c r="D13" t="s">
        <v>7</v>
      </c>
      <c r="E13" s="1">
        <v>14</v>
      </c>
      <c r="F13" t="str">
        <f t="shared" si="0"/>
        <v>D3,C3,A2,A3,B3,B4,A4,B5,A5,D5</v>
      </c>
    </row>
    <row r="14" spans="1:6" x14ac:dyDescent="0.25">
      <c r="A14" s="5" t="s">
        <v>198</v>
      </c>
      <c r="B14" t="s">
        <v>199</v>
      </c>
      <c r="C14" t="s">
        <v>60</v>
      </c>
      <c r="D14" t="s">
        <v>7</v>
      </c>
      <c r="E14" s="1">
        <v>15</v>
      </c>
      <c r="F14" t="str">
        <f t="shared" si="0"/>
        <v>D3,C3,A2,A3,B3,B4,A4,B5,A5,D5,B6</v>
      </c>
    </row>
    <row r="15" spans="1:6" x14ac:dyDescent="0.25">
      <c r="A15" s="5" t="s">
        <v>200</v>
      </c>
      <c r="B15" t="s">
        <v>201</v>
      </c>
      <c r="C15" t="s">
        <v>60</v>
      </c>
      <c r="D15" t="s">
        <v>7</v>
      </c>
      <c r="E15" s="1">
        <v>16</v>
      </c>
      <c r="F15" t="str">
        <f t="shared" si="0"/>
        <v>D3,C3,A2,A3,B3,B4,A4,B5,A5,D5,B6,A6</v>
      </c>
    </row>
    <row r="16" spans="1:6" x14ac:dyDescent="0.25">
      <c r="A16" s="5" t="s">
        <v>202</v>
      </c>
      <c r="B16" t="s">
        <v>203</v>
      </c>
      <c r="C16" t="s">
        <v>60</v>
      </c>
      <c r="D16" t="s">
        <v>7</v>
      </c>
      <c r="E16" s="1">
        <v>17</v>
      </c>
      <c r="F16" t="str">
        <f t="shared" si="0"/>
        <v>D3,C3,A2,A3,B3,B4,A4,B5,A5,D5,B6,A6,B7</v>
      </c>
    </row>
    <row r="17" spans="1:6" x14ac:dyDescent="0.25">
      <c r="A17" s="5" t="s">
        <v>204</v>
      </c>
      <c r="B17" t="s">
        <v>205</v>
      </c>
      <c r="C17" t="s">
        <v>60</v>
      </c>
      <c r="D17" t="s">
        <v>7</v>
      </c>
      <c r="E17" s="1">
        <v>18</v>
      </c>
      <c r="F17" t="str">
        <f t="shared" si="0"/>
        <v>D3,C3,A2,A3,B3,B4,A4,B5,A5,D5,B6,A6,B7,D6</v>
      </c>
    </row>
    <row r="18" spans="1:6" x14ac:dyDescent="0.25">
      <c r="A18" s="5" t="s">
        <v>206</v>
      </c>
      <c r="B18" t="s">
        <v>207</v>
      </c>
      <c r="C18" t="s">
        <v>60</v>
      </c>
      <c r="D18" t="s">
        <v>7</v>
      </c>
      <c r="E18" s="1">
        <v>19</v>
      </c>
      <c r="F18" t="str">
        <f t="shared" si="0"/>
        <v>D3,C3,A2,A3,B3,B4,A4,B5,A5,D5,B6,A6,B7,D6,A7</v>
      </c>
    </row>
    <row r="19" spans="1:6" x14ac:dyDescent="0.25">
      <c r="A19" s="5" t="s">
        <v>208</v>
      </c>
      <c r="B19" t="s">
        <v>209</v>
      </c>
      <c r="C19" t="s">
        <v>60</v>
      </c>
      <c r="D19" t="s">
        <v>7</v>
      </c>
      <c r="E19" s="1">
        <v>20</v>
      </c>
      <c r="F19" t="str">
        <f t="shared" si="0"/>
        <v>D3,C3,A2,A3,B3,B4,A4,B5,A5,D5,B6,A6,B7,D6,A7,C6</v>
      </c>
    </row>
    <row r="20" spans="1:6" x14ac:dyDescent="0.25">
      <c r="A20" s="5" t="s">
        <v>210</v>
      </c>
      <c r="B20" t="s">
        <v>211</v>
      </c>
      <c r="C20" t="s">
        <v>60</v>
      </c>
      <c r="D20" t="s">
        <v>7</v>
      </c>
      <c r="E20" s="1">
        <v>21</v>
      </c>
      <c r="F20" t="str">
        <f t="shared" si="0"/>
        <v>D3,C3,A2,A3,B3,B4,A4,B5,A5,D5,B6,A6,B7,D6,A7,C6,C8</v>
      </c>
    </row>
    <row r="21" spans="1:6" x14ac:dyDescent="0.25">
      <c r="A21" s="5" t="s">
        <v>212</v>
      </c>
      <c r="B21" t="s">
        <v>213</v>
      </c>
      <c r="C21" t="s">
        <v>60</v>
      </c>
      <c r="D21" t="s">
        <v>7</v>
      </c>
      <c r="E21" s="1">
        <v>22</v>
      </c>
      <c r="F21" t="str">
        <f t="shared" si="0"/>
        <v>D3,C3,A2,A3,B3,B4,A4,B5,A5,D5,B6,A6,B7,D6,A7,C6,C8,E6</v>
      </c>
    </row>
    <row r="22" spans="1:6" x14ac:dyDescent="0.25">
      <c r="A22" s="5" t="s">
        <v>214</v>
      </c>
      <c r="B22" t="s">
        <v>215</v>
      </c>
      <c r="C22" t="s">
        <v>60</v>
      </c>
      <c r="D22" t="s">
        <v>7</v>
      </c>
      <c r="E22" s="1">
        <v>23</v>
      </c>
      <c r="F22" t="str">
        <f t="shared" si="0"/>
        <v>D3,C3,A2,A3,B3,B4,A4,B5,A5,D5,B6,A6,B7,D6,A7,C6,C8,E6,E7</v>
      </c>
    </row>
    <row r="23" spans="1:6" x14ac:dyDescent="0.25">
      <c r="A23" s="5" t="s">
        <v>216</v>
      </c>
      <c r="B23" t="s">
        <v>217</v>
      </c>
      <c r="C23" t="s">
        <v>60</v>
      </c>
      <c r="D23" t="s">
        <v>7</v>
      </c>
      <c r="E23" s="1">
        <v>24</v>
      </c>
      <c r="F23" t="str">
        <f t="shared" si="0"/>
        <v>D3,C3,A2,A3,B3,B4,A4,B5,A5,D5,B6,A6,B7,D6,A7,C6,C8,E6,E7,D8</v>
      </c>
    </row>
    <row r="24" spans="1:6" x14ac:dyDescent="0.25">
      <c r="A24" s="5" t="s">
        <v>218</v>
      </c>
      <c r="B24" t="s">
        <v>219</v>
      </c>
      <c r="C24" t="s">
        <v>60</v>
      </c>
      <c r="D24" t="s">
        <v>7</v>
      </c>
      <c r="E24" s="1">
        <v>25</v>
      </c>
      <c r="F24" t="str">
        <f t="shared" si="0"/>
        <v>D3,C3,A2,A3,B3,B4,A4,B5,A5,D5,B6,A6,B7,D6,A7,C6,C8,E6,E7,D8,E8</v>
      </c>
    </row>
    <row r="25" spans="1:6" x14ac:dyDescent="0.25">
      <c r="A25" s="5" t="s">
        <v>220</v>
      </c>
      <c r="B25" t="s">
        <v>221</v>
      </c>
      <c r="C25" t="s">
        <v>60</v>
      </c>
      <c r="D25" t="s">
        <v>7</v>
      </c>
      <c r="E25" s="1">
        <v>26</v>
      </c>
      <c r="F25" t="str">
        <f t="shared" si="0"/>
        <v>D3,C3,A2,A3,B3,B4,A4,B5,A5,D5,B6,A6,B7,D6,A7,C6,C8,E6,E7,D8,E8,F8</v>
      </c>
    </row>
    <row r="26" spans="1:6" x14ac:dyDescent="0.25">
      <c r="A26" s="5" t="s">
        <v>222</v>
      </c>
      <c r="B26" t="s">
        <v>223</v>
      </c>
      <c r="C26" t="s">
        <v>60</v>
      </c>
      <c r="D26" t="s">
        <v>7</v>
      </c>
      <c r="E26" s="1">
        <v>27</v>
      </c>
      <c r="F26" t="str">
        <f t="shared" si="0"/>
        <v>D3,C3,A2,A3,B3,B4,A4,B5,A5,D5,B6,A6,B7,D6,A7,C6,C8,E6,E7,D8,E8,F8,F9</v>
      </c>
    </row>
    <row r="27" spans="1:6" x14ac:dyDescent="0.25">
      <c r="A27" s="5" t="s">
        <v>224</v>
      </c>
      <c r="B27" t="s">
        <v>225</v>
      </c>
      <c r="C27" t="s">
        <v>60</v>
      </c>
      <c r="D27" t="s">
        <v>7</v>
      </c>
      <c r="E27" s="1">
        <v>28</v>
      </c>
      <c r="F27" t="str">
        <f t="shared" si="0"/>
        <v>D3,C3,A2,A3,B3,B4,A4,B5,A5,D5,B6,A6,B7,D6,A7,C6,C8,E6,E7,D8,E8,F8,F9,E9</v>
      </c>
    </row>
    <row r="28" spans="1:6" x14ac:dyDescent="0.25">
      <c r="A28" s="5" t="s">
        <v>226</v>
      </c>
      <c r="B28" t="s">
        <v>227</v>
      </c>
      <c r="C28" t="s">
        <v>60</v>
      </c>
      <c r="D28" t="s">
        <v>7</v>
      </c>
      <c r="E28" s="1">
        <v>31</v>
      </c>
      <c r="F28" t="str">
        <f t="shared" si="0"/>
        <v>D3,C3,A2,A3,B3,B4,A4,B5,A5,D5,B6,A6,B7,D6,A7,C6,C8,E6,E7,D8,E8,F8,F9,E9,C9</v>
      </c>
    </row>
    <row r="29" spans="1:6" x14ac:dyDescent="0.25">
      <c r="A29" s="5" t="s">
        <v>228</v>
      </c>
      <c r="B29" t="s">
        <v>229</v>
      </c>
      <c r="C29" t="s">
        <v>60</v>
      </c>
      <c r="D29" t="s">
        <v>7</v>
      </c>
      <c r="E29" s="1">
        <v>32</v>
      </c>
      <c r="F29" t="str">
        <f t="shared" si="0"/>
        <v>D3,C3,A2,A3,B3,B4,A4,B5,A5,D5,B6,A6,B7,D6,A7,C6,C8,E6,E7,D8,E8,F8,F9,E9,C9,D9</v>
      </c>
    </row>
    <row r="30" spans="1:6" x14ac:dyDescent="0.25">
      <c r="A30" s="5" t="s">
        <v>230</v>
      </c>
      <c r="B30" t="s">
        <v>231</v>
      </c>
      <c r="C30" t="s">
        <v>60</v>
      </c>
      <c r="D30" t="s">
        <v>7</v>
      </c>
      <c r="E30" s="1">
        <v>33</v>
      </c>
      <c r="F30" t="str">
        <f t="shared" si="0"/>
        <v>D3,C3,A2,A3,B3,B4,A4,B5,A5,D5,B6,A6,B7,D6,A7,C6,C8,E6,E7,D8,E8,F8,F9,E9,C9,D9,E11</v>
      </c>
    </row>
    <row r="31" spans="1:6" x14ac:dyDescent="0.25">
      <c r="A31" s="5" t="s">
        <v>232</v>
      </c>
      <c r="B31" t="s">
        <v>233</v>
      </c>
      <c r="C31" t="s">
        <v>60</v>
      </c>
      <c r="D31" t="s">
        <v>7</v>
      </c>
      <c r="E31" s="1">
        <v>34</v>
      </c>
      <c r="F31" t="str">
        <f t="shared" si="0"/>
        <v>D3,C3,A2,A3,B3,B4,A4,B5,A5,D5,B6,A6,B7,D6,A7,C6,C8,E6,E7,D8,E8,F8,F9,E9,C9,D9,E11,E10</v>
      </c>
    </row>
    <row r="32" spans="1:6" x14ac:dyDescent="0.25">
      <c r="A32" s="5" t="s">
        <v>234</v>
      </c>
      <c r="B32" t="s">
        <v>235</v>
      </c>
      <c r="C32" t="s">
        <v>60</v>
      </c>
      <c r="D32" t="s">
        <v>7</v>
      </c>
      <c r="E32" s="1">
        <v>35</v>
      </c>
      <c r="F32" t="str">
        <f t="shared" si="0"/>
        <v>D3,C3,A2,A3,B3,B4,A4,B5,A5,D5,B6,A6,B7,D6,A7,C6,C8,E6,E7,D8,E8,F8,F9,E9,C9,D9,E11,E10,C11</v>
      </c>
    </row>
    <row r="33" spans="1:6" x14ac:dyDescent="0.25">
      <c r="A33" s="5" t="s">
        <v>236</v>
      </c>
      <c r="B33" t="s">
        <v>237</v>
      </c>
      <c r="C33" t="s">
        <v>60</v>
      </c>
      <c r="D33" t="s">
        <v>7</v>
      </c>
      <c r="E33" s="1">
        <v>36</v>
      </c>
      <c r="F33" t="str">
        <f t="shared" si="0"/>
        <v>D3,C3,A2,A3,B3,B4,A4,B5,A5,D5,B6,A6,B7,D6,A7,C6,C8,E6,E7,D8,E8,F8,F9,E9,C9,D9,E11,E10,C11,B11</v>
      </c>
    </row>
    <row r="34" spans="1:6" x14ac:dyDescent="0.25">
      <c r="A34" s="5" t="s">
        <v>238</v>
      </c>
      <c r="B34" t="s">
        <v>239</v>
      </c>
      <c r="C34" t="s">
        <v>60</v>
      </c>
      <c r="D34" t="s">
        <v>7</v>
      </c>
      <c r="E34" s="1">
        <v>37</v>
      </c>
      <c r="F34" t="str">
        <f t="shared" si="0"/>
        <v>D3,C3,A2,A3,B3,B4,A4,B5,A5,D5,B6,A6,B7,D6,A7,C6,C8,E6,E7,D8,E8,F8,F9,E9,C9,D9,E11,E10,C11,B11,A12</v>
      </c>
    </row>
    <row r="35" spans="1:6" x14ac:dyDescent="0.25">
      <c r="A35" s="5" t="s">
        <v>240</v>
      </c>
      <c r="B35" t="s">
        <v>241</v>
      </c>
      <c r="C35" t="s">
        <v>60</v>
      </c>
      <c r="D35" t="s">
        <v>7</v>
      </c>
      <c r="E35" s="1">
        <v>38</v>
      </c>
      <c r="F35" t="str">
        <f t="shared" si="0"/>
        <v>D3,C3,A2,A3,B3,B4,A4,B5,A5,D5,B6,A6,B7,D6,A7,C6,C8,E6,E7,D8,E8,F8,F9,E9,C9,D9,E11,E10,C11,B11,A12,D11</v>
      </c>
    </row>
    <row r="36" spans="1:6" x14ac:dyDescent="0.25">
      <c r="A36" s="5" t="s">
        <v>242</v>
      </c>
      <c r="B36" t="s">
        <v>243</v>
      </c>
      <c r="C36" t="s">
        <v>60</v>
      </c>
      <c r="D36" t="s">
        <v>7</v>
      </c>
      <c r="E36" s="1">
        <v>39</v>
      </c>
      <c r="F36" t="str">
        <f t="shared" si="0"/>
        <v>D3,C3,A2,A3,B3,B4,A4,B5,A5,D5,B6,A6,B7,D6,A7,C6,C8,E6,E7,D8,E8,F8,F9,E9,C9,D9,E11,E10,C11,B11,A12,D11,D12</v>
      </c>
    </row>
    <row r="37" spans="1:6" x14ac:dyDescent="0.25">
      <c r="A37" s="5" t="s">
        <v>244</v>
      </c>
      <c r="B37" t="s">
        <v>245</v>
      </c>
      <c r="C37" t="s">
        <v>60</v>
      </c>
      <c r="D37" t="s">
        <v>7</v>
      </c>
      <c r="E37" s="1">
        <v>40</v>
      </c>
      <c r="F37" t="str">
        <f t="shared" si="0"/>
        <v>D3,C3,A2,A3,B3,B4,A4,B5,A5,D5,B6,A6,B7,D6,A7,C6,C8,E6,E7,D8,E8,F8,F9,E9,C9,D9,E11,E10,C11,B11,A12,D11,D12,B12</v>
      </c>
    </row>
    <row r="38" spans="1:6" x14ac:dyDescent="0.25">
      <c r="A38" s="6"/>
    </row>
    <row r="39" spans="1:6" x14ac:dyDescent="0.25">
      <c r="A39" s="6"/>
    </row>
    <row r="40" spans="1:6" x14ac:dyDescent="0.25">
      <c r="A40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" sqref="A2"/>
    </sheetView>
  </sheetViews>
  <sheetFormatPr baseColWidth="10" defaultRowHeight="15" x14ac:dyDescent="0.25"/>
  <cols>
    <col min="1" max="1" width="22.85546875" customWidth="1"/>
    <col min="5" max="5" width="16.28515625" style="1" customWidth="1"/>
    <col min="6" max="6" width="38.5703125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s="2" t="s">
        <v>246</v>
      </c>
      <c r="F1" t="s">
        <v>4</v>
      </c>
    </row>
    <row r="2" spans="1:6" x14ac:dyDescent="0.25">
      <c r="A2" s="4" t="s">
        <v>247</v>
      </c>
      <c r="B2" t="s">
        <v>248</v>
      </c>
      <c r="C2" t="s">
        <v>25</v>
      </c>
      <c r="D2" t="s">
        <v>7</v>
      </c>
      <c r="E2" s="1">
        <v>1</v>
      </c>
      <c r="F2" t="str">
        <f>$B2</f>
        <v>T9</v>
      </c>
    </row>
    <row r="3" spans="1:6" x14ac:dyDescent="0.25">
      <c r="A3" s="4" t="s">
        <v>251</v>
      </c>
      <c r="B3" t="s">
        <v>252</v>
      </c>
      <c r="C3" t="s">
        <v>25</v>
      </c>
      <c r="D3" t="s">
        <v>7</v>
      </c>
      <c r="E3" s="1">
        <v>3</v>
      </c>
      <c r="F3" t="str">
        <f>CONCATENATE($F2,",",B3)</f>
        <v>T9,R9</v>
      </c>
    </row>
    <row r="4" spans="1:6" x14ac:dyDescent="0.25">
      <c r="A4" s="5" t="s">
        <v>249</v>
      </c>
      <c r="B4" t="s">
        <v>250</v>
      </c>
      <c r="C4" t="s">
        <v>60</v>
      </c>
      <c r="D4" t="s">
        <v>7</v>
      </c>
      <c r="E4" s="1">
        <v>2</v>
      </c>
      <c r="F4" t="str">
        <f>$B4</f>
        <v>F13</v>
      </c>
    </row>
    <row r="5" spans="1:6" x14ac:dyDescent="0.25">
      <c r="A5" s="5" t="s">
        <v>253</v>
      </c>
      <c r="B5" t="s">
        <v>254</v>
      </c>
      <c r="C5" t="s">
        <v>60</v>
      </c>
      <c r="D5" t="s">
        <v>7</v>
      </c>
      <c r="E5" s="1">
        <v>4</v>
      </c>
      <c r="F5" t="str">
        <f>CONCATENATE($F4,",",B5)</f>
        <v>F13,T15</v>
      </c>
    </row>
    <row r="6" spans="1:6" x14ac:dyDescent="0.25">
      <c r="A6" s="5" t="s">
        <v>255</v>
      </c>
      <c r="B6" t="s">
        <v>256</v>
      </c>
      <c r="C6" t="s">
        <v>60</v>
      </c>
      <c r="D6" t="s">
        <v>7</v>
      </c>
      <c r="E6" s="1">
        <v>5</v>
      </c>
      <c r="F6" t="str">
        <f t="shared" ref="F6:F37" si="0">CONCATENATE($F5,",",B6)</f>
        <v>F13,T15,T14</v>
      </c>
    </row>
    <row r="7" spans="1:6" x14ac:dyDescent="0.25">
      <c r="A7" s="5" t="s">
        <v>257</v>
      </c>
      <c r="B7" t="s">
        <v>258</v>
      </c>
      <c r="C7" t="s">
        <v>60</v>
      </c>
      <c r="D7" t="s">
        <v>7</v>
      </c>
      <c r="E7" s="1">
        <v>6</v>
      </c>
      <c r="F7" t="str">
        <f t="shared" si="0"/>
        <v>F13,T15,T14,T13</v>
      </c>
    </row>
    <row r="8" spans="1:6" x14ac:dyDescent="0.25">
      <c r="A8" s="5" t="s">
        <v>259</v>
      </c>
      <c r="B8" t="s">
        <v>260</v>
      </c>
      <c r="C8" t="s">
        <v>60</v>
      </c>
      <c r="D8" t="s">
        <v>7</v>
      </c>
      <c r="E8" s="1">
        <v>7</v>
      </c>
      <c r="F8" t="str">
        <f t="shared" si="0"/>
        <v>F13,T15,T14,T13,R13</v>
      </c>
    </row>
    <row r="9" spans="1:6" x14ac:dyDescent="0.25">
      <c r="A9" s="5" t="s">
        <v>261</v>
      </c>
      <c r="B9" t="s">
        <v>262</v>
      </c>
      <c r="C9" t="s">
        <v>60</v>
      </c>
      <c r="D9" t="s">
        <v>7</v>
      </c>
      <c r="E9" s="1">
        <v>8</v>
      </c>
      <c r="F9" t="str">
        <f t="shared" si="0"/>
        <v>F13,T15,T14,T13,R13,T12</v>
      </c>
    </row>
    <row r="10" spans="1:6" x14ac:dyDescent="0.25">
      <c r="A10" s="5" t="s">
        <v>263</v>
      </c>
      <c r="B10" t="s">
        <v>264</v>
      </c>
      <c r="C10" t="s">
        <v>60</v>
      </c>
      <c r="D10" t="s">
        <v>7</v>
      </c>
      <c r="E10" s="1">
        <v>9</v>
      </c>
      <c r="F10" t="str">
        <f t="shared" si="0"/>
        <v>F13,T15,T14,T13,R13,T12,R12</v>
      </c>
    </row>
    <row r="11" spans="1:6" x14ac:dyDescent="0.25">
      <c r="A11" s="5" t="s">
        <v>265</v>
      </c>
      <c r="B11" t="s">
        <v>266</v>
      </c>
      <c r="C11" t="s">
        <v>60</v>
      </c>
      <c r="D11" t="s">
        <v>7</v>
      </c>
      <c r="E11" s="1">
        <v>10</v>
      </c>
      <c r="F11" t="str">
        <f t="shared" si="0"/>
        <v>F13,T15,T14,T13,R13,T12,R12,T11</v>
      </c>
    </row>
    <row r="12" spans="1:6" x14ac:dyDescent="0.25">
      <c r="A12" s="5" t="s">
        <v>267</v>
      </c>
      <c r="B12" t="s">
        <v>268</v>
      </c>
      <c r="C12" t="s">
        <v>60</v>
      </c>
      <c r="D12" t="s">
        <v>7</v>
      </c>
      <c r="E12" s="1">
        <v>13</v>
      </c>
      <c r="F12" t="str">
        <f t="shared" si="0"/>
        <v>F13,T15,T14,T13,R13,T12,R12,T11,T10</v>
      </c>
    </row>
    <row r="13" spans="1:6" x14ac:dyDescent="0.25">
      <c r="A13" s="5" t="s">
        <v>269</v>
      </c>
      <c r="B13" t="s">
        <v>270</v>
      </c>
      <c r="C13" t="s">
        <v>60</v>
      </c>
      <c r="D13" t="s">
        <v>7</v>
      </c>
      <c r="E13" s="1">
        <v>14</v>
      </c>
      <c r="F13" t="str">
        <f t="shared" si="0"/>
        <v>F13,T15,T14,T13,R13,T12,R12,T11,T10,R11</v>
      </c>
    </row>
    <row r="14" spans="1:6" x14ac:dyDescent="0.25">
      <c r="A14" s="5" t="s">
        <v>271</v>
      </c>
      <c r="B14" t="s">
        <v>272</v>
      </c>
      <c r="C14" t="s">
        <v>60</v>
      </c>
      <c r="D14" t="s">
        <v>7</v>
      </c>
      <c r="E14" s="1">
        <v>15</v>
      </c>
      <c r="F14" t="str">
        <f t="shared" si="0"/>
        <v>F13,T15,T14,T13,R13,T12,R12,T11,T10,R11,P11</v>
      </c>
    </row>
    <row r="15" spans="1:6" x14ac:dyDescent="0.25">
      <c r="A15" s="5" t="s">
        <v>273</v>
      </c>
      <c r="B15" t="s">
        <v>274</v>
      </c>
      <c r="C15" t="s">
        <v>60</v>
      </c>
      <c r="D15" t="s">
        <v>7</v>
      </c>
      <c r="E15" s="1">
        <v>16</v>
      </c>
      <c r="F15" t="str">
        <f t="shared" si="0"/>
        <v>F13,T15,T14,T13,R13,T12,R12,T11,T10,R11,P11,R10</v>
      </c>
    </row>
    <row r="16" spans="1:6" x14ac:dyDescent="0.25">
      <c r="A16" s="5" t="s">
        <v>275</v>
      </c>
      <c r="B16" t="s">
        <v>276</v>
      </c>
      <c r="C16" t="s">
        <v>60</v>
      </c>
      <c r="D16" t="s">
        <v>7</v>
      </c>
      <c r="E16" s="1">
        <v>17</v>
      </c>
      <c r="F16" t="str">
        <f t="shared" si="0"/>
        <v>F13,T15,T14,T13,R13,T12,R12,T11,T10,R11,P11,R10,N12</v>
      </c>
    </row>
    <row r="17" spans="1:6" x14ac:dyDescent="0.25">
      <c r="A17" s="5" t="s">
        <v>277</v>
      </c>
      <c r="B17" t="s">
        <v>278</v>
      </c>
      <c r="C17" t="s">
        <v>60</v>
      </c>
      <c r="D17" t="s">
        <v>7</v>
      </c>
      <c r="E17" s="1">
        <v>18</v>
      </c>
      <c r="F17" t="str">
        <f t="shared" si="0"/>
        <v>F13,T15,T14,T13,R13,T12,R12,T11,T10,R11,P11,R10,N12,P9</v>
      </c>
    </row>
    <row r="18" spans="1:6" x14ac:dyDescent="0.25">
      <c r="A18" s="5" t="s">
        <v>279</v>
      </c>
      <c r="B18" t="s">
        <v>280</v>
      </c>
      <c r="C18" t="s">
        <v>60</v>
      </c>
      <c r="D18" t="s">
        <v>7</v>
      </c>
      <c r="E18" s="1">
        <v>19</v>
      </c>
      <c r="F18" t="str">
        <f t="shared" si="0"/>
        <v>F13,T15,T14,T13,R13,T12,R12,T11,T10,R11,P11,R10,N12,P9,N9</v>
      </c>
    </row>
    <row r="19" spans="1:6" x14ac:dyDescent="0.25">
      <c r="A19" s="5" t="s">
        <v>281</v>
      </c>
      <c r="B19" t="s">
        <v>282</v>
      </c>
      <c r="C19" t="s">
        <v>60</v>
      </c>
      <c r="D19" t="s">
        <v>7</v>
      </c>
      <c r="E19" s="1">
        <v>20</v>
      </c>
      <c r="F19" t="str">
        <f t="shared" si="0"/>
        <v>F13,T15,T14,T13,R13,T12,R12,T11,T10,R11,P11,R10,N12,P9,N9,N11</v>
      </c>
    </row>
    <row r="20" spans="1:6" x14ac:dyDescent="0.25">
      <c r="A20" s="5" t="s">
        <v>283</v>
      </c>
      <c r="B20" t="s">
        <v>284</v>
      </c>
      <c r="C20" t="s">
        <v>60</v>
      </c>
      <c r="D20" t="s">
        <v>7</v>
      </c>
      <c r="E20" s="1">
        <v>21</v>
      </c>
      <c r="F20" t="str">
        <f t="shared" si="0"/>
        <v>F13,T15,T14,T13,R13,T12,R12,T11,T10,R11,P11,R10,N12,P9,N9,N11,L16</v>
      </c>
    </row>
    <row r="21" spans="1:6" x14ac:dyDescent="0.25">
      <c r="A21" s="5" t="s">
        <v>285</v>
      </c>
      <c r="B21" t="s">
        <v>286</v>
      </c>
      <c r="C21" t="s">
        <v>60</v>
      </c>
      <c r="D21" t="s">
        <v>7</v>
      </c>
      <c r="E21" s="1">
        <v>22</v>
      </c>
      <c r="F21" t="str">
        <f t="shared" si="0"/>
        <v>F13,T15,T14,T13,R13,T12,R12,T11,T10,R11,P11,R10,N12,P9,N9,N11,L16,K16</v>
      </c>
    </row>
    <row r="22" spans="1:6" x14ac:dyDescent="0.25">
      <c r="A22" s="5" t="s">
        <v>287</v>
      </c>
      <c r="B22" t="s">
        <v>288</v>
      </c>
      <c r="C22" t="s">
        <v>60</v>
      </c>
      <c r="D22" t="s">
        <v>7</v>
      </c>
      <c r="E22" s="1">
        <v>23</v>
      </c>
      <c r="F22" t="str">
        <f t="shared" si="0"/>
        <v>F13,T15,T14,T13,R13,T12,R12,T11,T10,R11,P11,R10,N12,P9,N9,N11,L16,K16,R16</v>
      </c>
    </row>
    <row r="23" spans="1:6" x14ac:dyDescent="0.25">
      <c r="A23" s="5" t="s">
        <v>289</v>
      </c>
      <c r="B23" t="s">
        <v>290</v>
      </c>
      <c r="C23" t="s">
        <v>60</v>
      </c>
      <c r="D23" t="s">
        <v>7</v>
      </c>
      <c r="E23" s="1">
        <v>24</v>
      </c>
      <c r="F23" t="str">
        <f t="shared" si="0"/>
        <v>F13,T15,T14,T13,R13,T12,R12,T11,T10,R11,P11,R10,N12,P9,N9,N11,L16,K16,R16,L15</v>
      </c>
    </row>
    <row r="24" spans="1:6" x14ac:dyDescent="0.25">
      <c r="A24" s="5" t="s">
        <v>291</v>
      </c>
      <c r="B24" t="s">
        <v>292</v>
      </c>
      <c r="C24" t="s">
        <v>60</v>
      </c>
      <c r="D24" t="s">
        <v>7</v>
      </c>
      <c r="E24" s="1">
        <v>25</v>
      </c>
      <c r="F24" t="str">
        <f t="shared" si="0"/>
        <v>F13,T15,T14,T13,R13,T12,R12,T11,T10,R11,P11,R10,N12,P9,N9,N11,L16,K16,R16,L15,P15</v>
      </c>
    </row>
    <row r="25" spans="1:6" x14ac:dyDescent="0.25">
      <c r="A25" s="5" t="s">
        <v>293</v>
      </c>
      <c r="B25" t="s">
        <v>294</v>
      </c>
      <c r="C25" t="s">
        <v>60</v>
      </c>
      <c r="D25" t="s">
        <v>7</v>
      </c>
      <c r="E25" s="1">
        <v>26</v>
      </c>
      <c r="F25" t="str">
        <f t="shared" si="0"/>
        <v>F13,T15,T14,T13,R13,T12,R12,T11,T10,R11,P11,R10,N12,P9,N9,N11,L16,K16,R16,L15,P15,P16</v>
      </c>
    </row>
    <row r="26" spans="1:6" x14ac:dyDescent="0.25">
      <c r="A26" s="5" t="s">
        <v>295</v>
      </c>
      <c r="B26" t="s">
        <v>296</v>
      </c>
      <c r="C26" t="s">
        <v>60</v>
      </c>
      <c r="D26" t="s">
        <v>7</v>
      </c>
      <c r="E26" s="1">
        <v>27</v>
      </c>
      <c r="F26" t="str">
        <f t="shared" si="0"/>
        <v>F13,T15,T14,T13,R13,T12,R12,T11,T10,R11,P11,R10,N12,P9,N9,N11,L16,K16,R16,L15,P15,P16,R14</v>
      </c>
    </row>
    <row r="27" spans="1:6" x14ac:dyDescent="0.25">
      <c r="A27" s="5" t="s">
        <v>297</v>
      </c>
      <c r="B27" t="s">
        <v>298</v>
      </c>
      <c r="C27" t="s">
        <v>60</v>
      </c>
      <c r="D27" t="s">
        <v>7</v>
      </c>
      <c r="E27" s="1">
        <v>28</v>
      </c>
      <c r="F27" t="str">
        <f t="shared" si="0"/>
        <v>F13,T15,T14,T13,R13,T12,R12,T11,T10,R11,P11,R10,N12,P9,N9,N11,L16,K16,R16,L15,P15,P16,R14,N16</v>
      </c>
    </row>
    <row r="28" spans="1:6" x14ac:dyDescent="0.25">
      <c r="A28" s="5" t="s">
        <v>299</v>
      </c>
      <c r="B28" t="s">
        <v>300</v>
      </c>
      <c r="C28" t="s">
        <v>60</v>
      </c>
      <c r="D28" t="s">
        <v>7</v>
      </c>
      <c r="E28" s="1">
        <v>31</v>
      </c>
      <c r="F28" t="str">
        <f t="shared" si="0"/>
        <v>F13,T15,T14,T13,R13,T12,R12,T11,T10,R11,P11,R10,N12,P9,N9,N11,L16,K16,R16,L15,P15,P16,R14,N16,N15</v>
      </c>
    </row>
    <row r="29" spans="1:6" x14ac:dyDescent="0.25">
      <c r="A29" s="5" t="s">
        <v>301</v>
      </c>
      <c r="B29" t="s">
        <v>302</v>
      </c>
      <c r="C29" t="s">
        <v>60</v>
      </c>
      <c r="D29" t="s">
        <v>7</v>
      </c>
      <c r="E29" s="1">
        <v>32</v>
      </c>
      <c r="F29" t="str">
        <f t="shared" si="0"/>
        <v>F13,T15,T14,T13,R13,T12,R12,T11,T10,R11,P11,R10,N12,P9,N9,N11,L16,K16,R16,L15,P15,P16,R14,N16,N15,P14</v>
      </c>
    </row>
    <row r="30" spans="1:6" x14ac:dyDescent="0.25">
      <c r="A30" s="5" t="s">
        <v>303</v>
      </c>
      <c r="B30" t="s">
        <v>304</v>
      </c>
      <c r="C30" t="s">
        <v>60</v>
      </c>
      <c r="D30" t="s">
        <v>7</v>
      </c>
      <c r="E30" s="1">
        <v>33</v>
      </c>
      <c r="F30" t="str">
        <f t="shared" si="0"/>
        <v>F13,T15,T14,T13,R13,T12,R12,T11,T10,R11,P11,R10,N12,P9,N9,N11,L16,K16,R16,L15,P15,P16,R14,N16,N15,P14,L14</v>
      </c>
    </row>
    <row r="31" spans="1:6" x14ac:dyDescent="0.25">
      <c r="A31" s="5" t="s">
        <v>305</v>
      </c>
      <c r="B31" t="s">
        <v>306</v>
      </c>
      <c r="C31" t="s">
        <v>60</v>
      </c>
      <c r="D31" t="s">
        <v>7</v>
      </c>
      <c r="E31" s="1">
        <v>34</v>
      </c>
      <c r="F31" t="str">
        <f t="shared" si="0"/>
        <v>F13,T15,T14,T13,R13,T12,R12,T11,T10,R11,P11,R10,N12,P9,N9,N11,L16,K16,R16,L15,P15,P16,R14,N16,N15,P14,L14,N14</v>
      </c>
    </row>
    <row r="32" spans="1:6" x14ac:dyDescent="0.25">
      <c r="A32" s="5" t="s">
        <v>307</v>
      </c>
      <c r="B32" t="s">
        <v>308</v>
      </c>
      <c r="C32" t="s">
        <v>60</v>
      </c>
      <c r="D32" t="s">
        <v>7</v>
      </c>
      <c r="E32" s="1">
        <v>35</v>
      </c>
      <c r="F32" t="str">
        <f t="shared" si="0"/>
        <v>F13,T15,T14,T13,R13,T12,R12,T11,T10,R11,P11,R10,N12,P9,N9,N11,L16,K16,R16,L15,P15,P16,R14,N16,N15,P14,L14,N14,M10</v>
      </c>
    </row>
    <row r="33" spans="1:6" x14ac:dyDescent="0.25">
      <c r="A33" s="5" t="s">
        <v>309</v>
      </c>
      <c r="B33" t="s">
        <v>310</v>
      </c>
      <c r="C33" t="s">
        <v>60</v>
      </c>
      <c r="D33" t="s">
        <v>7</v>
      </c>
      <c r="E33" s="1">
        <v>36</v>
      </c>
      <c r="F33" t="str">
        <f t="shared" si="0"/>
        <v>F13,T15,T14,T13,R13,T12,R12,T11,T10,R11,P11,R10,N12,P9,N9,N11,L16,K16,R16,L15,P15,P16,R14,N16,N15,P14,L14,N14,M10,L13</v>
      </c>
    </row>
    <row r="34" spans="1:6" x14ac:dyDescent="0.25">
      <c r="A34" s="5" t="s">
        <v>311</v>
      </c>
      <c r="B34" t="s">
        <v>312</v>
      </c>
      <c r="C34" t="s">
        <v>60</v>
      </c>
      <c r="D34" t="s">
        <v>7</v>
      </c>
      <c r="E34" s="1">
        <v>37</v>
      </c>
      <c r="F34" t="str">
        <f t="shared" si="0"/>
        <v>F13,T15,T14,T13,R13,T12,R12,T11,T10,R11,P11,R10,N12,P9,N9,N11,L16,K16,R16,L15,P15,P16,R14,N16,N15,P14,L14,N14,M10,L13,J16</v>
      </c>
    </row>
    <row r="35" spans="1:6" x14ac:dyDescent="0.25">
      <c r="A35" s="5" t="s">
        <v>313</v>
      </c>
      <c r="B35" t="s">
        <v>314</v>
      </c>
      <c r="C35" t="s">
        <v>60</v>
      </c>
      <c r="D35" t="s">
        <v>7</v>
      </c>
      <c r="E35" s="1">
        <v>38</v>
      </c>
      <c r="F35" t="str">
        <f t="shared" si="0"/>
        <v>F13,T15,T14,T13,R13,T12,R12,T11,T10,R11,P11,R10,N12,P9,N9,N11,L16,K16,R16,L15,P15,P16,R14,N16,N15,P14,L14,N14,M10,L13,J16,K15</v>
      </c>
    </row>
    <row r="36" spans="1:6" x14ac:dyDescent="0.25">
      <c r="A36" s="5" t="s">
        <v>315</v>
      </c>
      <c r="B36" t="s">
        <v>316</v>
      </c>
      <c r="C36" t="s">
        <v>60</v>
      </c>
      <c r="D36" t="s">
        <v>7</v>
      </c>
      <c r="E36" s="1">
        <v>39</v>
      </c>
      <c r="F36" t="str">
        <f t="shared" si="0"/>
        <v>F13,T15,T14,T13,R13,T12,R12,T11,T10,R11,P11,R10,N12,P9,N9,N11,L16,K16,R16,L15,P15,P16,R14,N16,N15,P14,L14,N14,M10,L13,J16,K15,J13</v>
      </c>
    </row>
    <row r="37" spans="1:6" x14ac:dyDescent="0.25">
      <c r="A37" s="5" t="s">
        <v>317</v>
      </c>
      <c r="B37" t="s">
        <v>318</v>
      </c>
      <c r="C37" t="s">
        <v>60</v>
      </c>
      <c r="D37" t="s">
        <v>7</v>
      </c>
      <c r="E37" s="1">
        <v>40</v>
      </c>
      <c r="F37" t="str">
        <f t="shared" si="0"/>
        <v>F13,T15,T14,T13,R13,T12,R12,T11,T10,R11,P11,R10,N12,P9,N9,N11,L16,K16,R16,L15,P15,P16,R14,N16,N15,P14,L14,N14,M10,L13,J16,K15,J13,J14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11" sqref="D11"/>
    </sheetView>
  </sheetViews>
  <sheetFormatPr baseColWidth="10" defaultRowHeight="15" x14ac:dyDescent="0.25"/>
  <cols>
    <col min="1" max="1" width="20" customWidth="1"/>
    <col min="4" max="4" width="17.85546875" customWidth="1"/>
    <col min="5" max="5" width="43.1406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 s="4" t="s">
        <v>141</v>
      </c>
      <c r="B2" t="s">
        <v>142</v>
      </c>
      <c r="C2" t="s">
        <v>60</v>
      </c>
      <c r="D2" t="s">
        <v>7</v>
      </c>
      <c r="E2" t="str">
        <f>$B2</f>
        <v>A14</v>
      </c>
    </row>
    <row r="3" spans="1:5" x14ac:dyDescent="0.25">
      <c r="A3" s="4" t="s">
        <v>143</v>
      </c>
      <c r="B3" t="s">
        <v>144</v>
      </c>
      <c r="C3" t="s">
        <v>60</v>
      </c>
      <c r="D3" t="s">
        <v>7</v>
      </c>
      <c r="E3" t="str">
        <f>CONCATENATE($E2,",",B3)</f>
        <v>A14,B16</v>
      </c>
    </row>
    <row r="4" spans="1:5" x14ac:dyDescent="0.25">
      <c r="A4" s="4" t="s">
        <v>145</v>
      </c>
      <c r="B4" t="s">
        <v>146</v>
      </c>
      <c r="C4" t="s">
        <v>60</v>
      </c>
      <c r="D4" t="s">
        <v>7</v>
      </c>
      <c r="E4" t="str">
        <f t="shared" ref="E4:E14" si="0">CONCATENATE($E3,",",B4)</f>
        <v>A14,B16,C14</v>
      </c>
    </row>
    <row r="5" spans="1:5" x14ac:dyDescent="0.25">
      <c r="A5" s="4" t="s">
        <v>147</v>
      </c>
      <c r="B5" t="s">
        <v>148</v>
      </c>
      <c r="C5" t="s">
        <v>60</v>
      </c>
      <c r="D5" t="s">
        <v>7</v>
      </c>
      <c r="E5" t="str">
        <f t="shared" si="0"/>
        <v>A14,B16,C14,C16</v>
      </c>
    </row>
    <row r="6" spans="1:5" x14ac:dyDescent="0.25">
      <c r="A6" s="4" t="s">
        <v>149</v>
      </c>
      <c r="B6" t="s">
        <v>150</v>
      </c>
      <c r="C6" t="s">
        <v>60</v>
      </c>
      <c r="D6" t="s">
        <v>7</v>
      </c>
      <c r="E6" t="str">
        <f t="shared" si="0"/>
        <v>A14,B16,C14,C16,C15</v>
      </c>
    </row>
    <row r="7" spans="1:5" x14ac:dyDescent="0.25">
      <c r="A7" s="4" t="s">
        <v>151</v>
      </c>
      <c r="B7" t="s">
        <v>152</v>
      </c>
      <c r="C7" t="s">
        <v>60</v>
      </c>
      <c r="D7" t="s">
        <v>7</v>
      </c>
      <c r="E7" t="str">
        <f t="shared" si="0"/>
        <v>A14,B16,C14,C16,C15,D16</v>
      </c>
    </row>
    <row r="8" spans="1:5" x14ac:dyDescent="0.25">
      <c r="A8" s="4" t="s">
        <v>153</v>
      </c>
      <c r="B8" t="s">
        <v>154</v>
      </c>
      <c r="C8" t="s">
        <v>60</v>
      </c>
      <c r="D8" t="s">
        <v>7</v>
      </c>
      <c r="E8" t="str">
        <f t="shared" si="0"/>
        <v>A14,B16,C14,C16,C15,D16,D15</v>
      </c>
    </row>
    <row r="9" spans="1:5" x14ac:dyDescent="0.25">
      <c r="A9" s="4" t="s">
        <v>155</v>
      </c>
      <c r="B9" t="s">
        <v>156</v>
      </c>
      <c r="C9" t="s">
        <v>60</v>
      </c>
      <c r="D9" t="s">
        <v>7</v>
      </c>
      <c r="E9" t="str">
        <f t="shared" si="0"/>
        <v>A14,B16,C14,C16,C15,D16,D15,D14</v>
      </c>
    </row>
    <row r="10" spans="1:5" x14ac:dyDescent="0.25">
      <c r="A10" s="4" t="s">
        <v>157</v>
      </c>
      <c r="B10" t="s">
        <v>158</v>
      </c>
      <c r="C10" t="s">
        <v>60</v>
      </c>
      <c r="D10" t="s">
        <v>7</v>
      </c>
      <c r="E10" t="str">
        <f t="shared" si="0"/>
        <v>A14,B16,C14,C16,C15,D16,D15,D14,F15</v>
      </c>
    </row>
    <row r="11" spans="1:5" x14ac:dyDescent="0.25">
      <c r="A11" s="4" t="s">
        <v>159</v>
      </c>
      <c r="B11" t="s">
        <v>160</v>
      </c>
      <c r="C11" t="s">
        <v>60</v>
      </c>
      <c r="D11" t="s">
        <v>7</v>
      </c>
      <c r="E11" t="str">
        <f t="shared" si="0"/>
        <v>A14,B16,C14,C16,C15,D16,D15,D14,F15,F16</v>
      </c>
    </row>
    <row r="12" spans="1:5" x14ac:dyDescent="0.25">
      <c r="A12" s="4" t="s">
        <v>161</v>
      </c>
      <c r="B12" t="s">
        <v>162</v>
      </c>
      <c r="C12" t="s">
        <v>60</v>
      </c>
      <c r="D12" t="s">
        <v>7</v>
      </c>
      <c r="E12" t="str">
        <f t="shared" si="0"/>
        <v>A14,B16,C14,C16,C15,D16,D15,D14,F15,F16,F14</v>
      </c>
    </row>
    <row r="13" spans="1:5" x14ac:dyDescent="0.25">
      <c r="A13" s="4" t="s">
        <v>163</v>
      </c>
      <c r="B13" t="s">
        <v>164</v>
      </c>
      <c r="C13" t="s">
        <v>60</v>
      </c>
      <c r="D13" t="s">
        <v>7</v>
      </c>
      <c r="E13" t="str">
        <f t="shared" si="0"/>
        <v>A14,B16,C14,C16,C15,D16,D15,D14,F15,F16,F14,G16</v>
      </c>
    </row>
    <row r="14" spans="1:5" x14ac:dyDescent="0.25">
      <c r="A14" s="4" t="s">
        <v>165</v>
      </c>
      <c r="B14" t="s">
        <v>166</v>
      </c>
      <c r="C14" t="s">
        <v>60</v>
      </c>
      <c r="D14" t="s">
        <v>7</v>
      </c>
      <c r="E14" t="str">
        <f t="shared" si="0"/>
        <v>A14,B16,C14,C16,C15,D16,D15,D14,F15,F16,F14,G16,G15</v>
      </c>
    </row>
    <row r="15" spans="1:5" x14ac:dyDescent="0.25">
      <c r="A15" s="3" t="s">
        <v>167</v>
      </c>
      <c r="B15" t="s">
        <v>168</v>
      </c>
      <c r="C15" t="s">
        <v>25</v>
      </c>
      <c r="D15" t="s">
        <v>7</v>
      </c>
      <c r="E15" t="str">
        <f>$B15</f>
        <v>E15</v>
      </c>
    </row>
    <row r="16" spans="1:5" x14ac:dyDescent="0.25">
      <c r="A16" s="3" t="s">
        <v>169</v>
      </c>
      <c r="B16" t="s">
        <v>170</v>
      </c>
      <c r="C16" t="s">
        <v>25</v>
      </c>
      <c r="D16" t="s">
        <v>7</v>
      </c>
      <c r="E16" t="str">
        <f>CONCATENATE($E15,",",B16)</f>
        <v>E15,E16</v>
      </c>
    </row>
    <row r="17" spans="1:5" x14ac:dyDescent="0.25">
      <c r="A17" s="3" t="s">
        <v>171</v>
      </c>
      <c r="B17" t="s">
        <v>172</v>
      </c>
      <c r="C17" t="s">
        <v>25</v>
      </c>
      <c r="D17" t="s">
        <v>7</v>
      </c>
      <c r="E17" t="str">
        <f t="shared" ref="E17" si="1">CONCATENATE($E16,",",B17)</f>
        <v>E15,E16,M16</v>
      </c>
    </row>
    <row r="20" spans="1:5" x14ac:dyDescent="0.25">
      <c r="A20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baseColWidth="10" defaultRowHeight="15" x14ac:dyDescent="0.25"/>
  <cols>
    <col min="1" max="1" width="16.140625" customWidth="1"/>
    <col min="4" max="4" width="16.42578125" customWidth="1"/>
    <col min="5" max="5" width="34.57031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 t="s">
        <v>32</v>
      </c>
      <c r="B2" t="s">
        <v>33</v>
      </c>
      <c r="C2" t="s">
        <v>25</v>
      </c>
      <c r="D2" t="s">
        <v>7</v>
      </c>
      <c r="E2" t="str">
        <f>$B2</f>
        <v>R8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baseColWidth="10" defaultRowHeight="15" x14ac:dyDescent="0.25"/>
  <cols>
    <col min="4" max="4" width="16.42578125" customWidth="1"/>
    <col min="5" max="5" width="34.57031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15</v>
      </c>
      <c r="C2" t="s">
        <v>6</v>
      </c>
      <c r="D2" t="s">
        <v>7</v>
      </c>
      <c r="E2" t="str">
        <f>$B2</f>
        <v>A15</v>
      </c>
    </row>
    <row r="3" spans="1:5" x14ac:dyDescent="0.25">
      <c r="A3" t="s">
        <v>8</v>
      </c>
      <c r="B3" t="s">
        <v>16</v>
      </c>
      <c r="C3" t="s">
        <v>6</v>
      </c>
      <c r="D3" t="s">
        <v>7</v>
      </c>
      <c r="E3" t="str">
        <f>CONCATENATE($E2,",",B3)</f>
        <v>A15,A13</v>
      </c>
    </row>
    <row r="4" spans="1:5" x14ac:dyDescent="0.25">
      <c r="A4" t="s">
        <v>9</v>
      </c>
      <c r="B4" t="s">
        <v>17</v>
      </c>
      <c r="C4" t="s">
        <v>6</v>
      </c>
      <c r="D4" t="s">
        <v>7</v>
      </c>
      <c r="E4" t="str">
        <f t="shared" ref="E4:E9" si="0">CONCATENATE($E3,",",B4)</f>
        <v>A15,A13,B13</v>
      </c>
    </row>
    <row r="5" spans="1:5" x14ac:dyDescent="0.25">
      <c r="A5" t="s">
        <v>10</v>
      </c>
      <c r="B5" t="s">
        <v>18</v>
      </c>
      <c r="C5" t="s">
        <v>6</v>
      </c>
      <c r="D5" t="s">
        <v>7</v>
      </c>
      <c r="E5" t="str">
        <f t="shared" si="0"/>
        <v>A15,A13,B13,A11</v>
      </c>
    </row>
    <row r="6" spans="1:5" x14ac:dyDescent="0.25">
      <c r="A6" t="s">
        <v>11</v>
      </c>
      <c r="B6" t="s">
        <v>19</v>
      </c>
      <c r="C6" t="s">
        <v>6</v>
      </c>
      <c r="D6" t="s">
        <v>7</v>
      </c>
      <c r="E6" t="str">
        <f t="shared" si="0"/>
        <v>A15,A13,B13,A11,D1</v>
      </c>
    </row>
    <row r="7" spans="1:5" x14ac:dyDescent="0.25">
      <c r="A7" t="s">
        <v>12</v>
      </c>
      <c r="B7" t="s">
        <v>20</v>
      </c>
      <c r="C7" t="s">
        <v>6</v>
      </c>
      <c r="D7" t="s">
        <v>7</v>
      </c>
      <c r="E7" t="str">
        <f t="shared" si="0"/>
        <v>A15,A13,B13,A11,D1,F3</v>
      </c>
    </row>
    <row r="8" spans="1:5" x14ac:dyDescent="0.25">
      <c r="A8" t="s">
        <v>13</v>
      </c>
      <c r="B8" t="s">
        <v>21</v>
      </c>
      <c r="C8" t="s">
        <v>6</v>
      </c>
      <c r="D8" t="s">
        <v>7</v>
      </c>
      <c r="E8" t="str">
        <f t="shared" si="0"/>
        <v>A15,A13,B13,A11,D1,F3,B1</v>
      </c>
    </row>
    <row r="9" spans="1:5" x14ac:dyDescent="0.25">
      <c r="A9" t="s">
        <v>14</v>
      </c>
      <c r="B9" t="s">
        <v>22</v>
      </c>
      <c r="C9" t="s">
        <v>6</v>
      </c>
      <c r="D9" t="s">
        <v>7</v>
      </c>
      <c r="E9" t="str">
        <f t="shared" si="0"/>
        <v>A15,A13,B13,A11,D1,F3,B1,L3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baseColWidth="10" defaultRowHeight="15" x14ac:dyDescent="0.25"/>
  <cols>
    <col min="4" max="4" width="16.42578125" customWidth="1"/>
    <col min="5" max="5" width="34.57031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 t="s">
        <v>34</v>
      </c>
      <c r="B2" t="s">
        <v>35</v>
      </c>
      <c r="C2" t="s">
        <v>25</v>
      </c>
      <c r="D2" t="s">
        <v>7</v>
      </c>
      <c r="E2" t="str">
        <f>$B2</f>
        <v>J15</v>
      </c>
    </row>
    <row r="3" spans="1:5" x14ac:dyDescent="0.25">
      <c r="A3" t="s">
        <v>36</v>
      </c>
      <c r="B3" t="s">
        <v>37</v>
      </c>
      <c r="C3" t="s">
        <v>25</v>
      </c>
      <c r="D3" t="s">
        <v>7</v>
      </c>
      <c r="E3" t="str">
        <f>CONCATENATE($E2,",",B3)</f>
        <v>J15,E1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baseColWidth="10" defaultRowHeight="15" x14ac:dyDescent="0.25"/>
  <cols>
    <col min="4" max="4" width="17.8554687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 t="s">
        <v>23</v>
      </c>
      <c r="B2" t="s">
        <v>24</v>
      </c>
      <c r="C2" t="s">
        <v>25</v>
      </c>
      <c r="D2" t="s">
        <v>7</v>
      </c>
      <c r="E2" t="str">
        <f>$B2</f>
        <v>M1</v>
      </c>
    </row>
    <row r="3" spans="1:5" x14ac:dyDescent="0.25">
      <c r="A3" t="s">
        <v>26</v>
      </c>
      <c r="B3" t="s">
        <v>27</v>
      </c>
      <c r="C3" t="s">
        <v>25</v>
      </c>
      <c r="D3" t="s">
        <v>7</v>
      </c>
      <c r="E3" t="str">
        <f>CONCATENATE($E2,",",B3)</f>
        <v>M1,T8</v>
      </c>
    </row>
    <row r="4" spans="1:5" x14ac:dyDescent="0.25">
      <c r="A4" t="s">
        <v>28</v>
      </c>
      <c r="B4" t="s">
        <v>29</v>
      </c>
      <c r="C4" t="s">
        <v>25</v>
      </c>
      <c r="D4" t="s">
        <v>7</v>
      </c>
      <c r="E4" t="str">
        <f t="shared" ref="E4:E5" si="0">CONCATENATE($E3,",",B4)</f>
        <v>M1,T8,B9</v>
      </c>
    </row>
    <row r="5" spans="1:5" x14ac:dyDescent="0.25">
      <c r="A5" t="s">
        <v>30</v>
      </c>
      <c r="B5" t="s">
        <v>31</v>
      </c>
      <c r="C5" t="s">
        <v>25</v>
      </c>
      <c r="D5" t="s">
        <v>7</v>
      </c>
      <c r="E5" t="str">
        <f t="shared" si="0"/>
        <v>M1,T8,B9,M15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D14" sqref="D14"/>
    </sheetView>
  </sheetViews>
  <sheetFormatPr baseColWidth="10" defaultRowHeight="15" x14ac:dyDescent="0.25"/>
  <cols>
    <col min="1" max="1" width="23.5703125" customWidth="1"/>
    <col min="2" max="2" width="12.7109375" customWidth="1"/>
    <col min="3" max="3" width="13.28515625" customWidth="1"/>
    <col min="4" max="4" width="16.42578125" customWidth="1"/>
    <col min="5" max="5" width="34.57031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 s="5" t="s">
        <v>38</v>
      </c>
      <c r="B2" t="s">
        <v>39</v>
      </c>
      <c r="C2" t="s">
        <v>6</v>
      </c>
      <c r="D2" t="s">
        <v>7</v>
      </c>
      <c r="E2" t="str">
        <f>$B2</f>
        <v>M7</v>
      </c>
    </row>
    <row r="3" spans="1:5" x14ac:dyDescent="0.25">
      <c r="A3" s="5" t="s">
        <v>40</v>
      </c>
      <c r="B3" t="s">
        <v>41</v>
      </c>
      <c r="C3" t="s">
        <v>6</v>
      </c>
      <c r="D3" t="s">
        <v>7</v>
      </c>
      <c r="E3" t="str">
        <f>CONCATENATE($E2,",",B3)</f>
        <v>M7,M6</v>
      </c>
    </row>
    <row r="4" spans="1:5" x14ac:dyDescent="0.25">
      <c r="A4" s="4" t="s">
        <v>42</v>
      </c>
      <c r="B4" t="s">
        <v>43</v>
      </c>
      <c r="C4" t="s">
        <v>6</v>
      </c>
      <c r="D4" t="s">
        <v>7</v>
      </c>
      <c r="E4" t="str">
        <f>$B4</f>
        <v>R6</v>
      </c>
    </row>
    <row r="5" spans="1:5" x14ac:dyDescent="0.25">
      <c r="A5" s="4" t="s">
        <v>44</v>
      </c>
      <c r="B5" t="s">
        <v>45</v>
      </c>
      <c r="C5" t="s">
        <v>6</v>
      </c>
      <c r="D5" t="s">
        <v>7</v>
      </c>
      <c r="E5" t="str">
        <f>CONCATENATE($E4,",",B5)</f>
        <v>R6,T5</v>
      </c>
    </row>
    <row r="6" spans="1:5" x14ac:dyDescent="0.25">
      <c r="A6" s="5" t="s">
        <v>46</v>
      </c>
      <c r="B6" t="s">
        <v>47</v>
      </c>
      <c r="C6" t="s">
        <v>6</v>
      </c>
      <c r="D6" t="s">
        <v>7</v>
      </c>
      <c r="E6" t="str">
        <f t="shared" ref="E6:E12" si="0">$B6</f>
        <v>L2</v>
      </c>
    </row>
    <row r="7" spans="1:5" x14ac:dyDescent="0.25">
      <c r="A7" s="4" t="s">
        <v>48</v>
      </c>
      <c r="B7" t="s">
        <v>49</v>
      </c>
      <c r="C7" t="s">
        <v>6</v>
      </c>
      <c r="D7" t="s">
        <v>7</v>
      </c>
      <c r="E7" t="str">
        <f t="shared" si="0"/>
        <v>L1</v>
      </c>
    </row>
    <row r="8" spans="1:5" x14ac:dyDescent="0.25">
      <c r="A8" s="5" t="s">
        <v>50</v>
      </c>
      <c r="B8" t="s">
        <v>51</v>
      </c>
      <c r="C8" t="s">
        <v>6</v>
      </c>
      <c r="D8" t="s">
        <v>7</v>
      </c>
      <c r="E8" t="str">
        <f t="shared" si="0"/>
        <v>L7</v>
      </c>
    </row>
    <row r="9" spans="1:5" x14ac:dyDescent="0.25">
      <c r="A9" s="4" t="s">
        <v>52</v>
      </c>
      <c r="B9" t="s">
        <v>53</v>
      </c>
      <c r="C9" t="s">
        <v>6</v>
      </c>
      <c r="D9" t="s">
        <v>7</v>
      </c>
      <c r="E9" t="str">
        <f t="shared" si="0"/>
        <v>R4</v>
      </c>
    </row>
    <row r="10" spans="1:5" x14ac:dyDescent="0.25">
      <c r="A10" s="5" t="s">
        <v>54</v>
      </c>
      <c r="B10" t="s">
        <v>55</v>
      </c>
      <c r="C10" t="s">
        <v>6</v>
      </c>
      <c r="D10" t="s">
        <v>7</v>
      </c>
      <c r="E10" t="str">
        <f t="shared" si="0"/>
        <v>C2</v>
      </c>
    </row>
    <row r="11" spans="1:5" x14ac:dyDescent="0.25">
      <c r="A11" s="4" t="s">
        <v>56</v>
      </c>
      <c r="B11" t="s">
        <v>57</v>
      </c>
      <c r="C11" t="s">
        <v>6</v>
      </c>
      <c r="D11" t="s">
        <v>7</v>
      </c>
      <c r="E11" t="str">
        <f t="shared" si="0"/>
        <v>P6</v>
      </c>
    </row>
    <row r="12" spans="1:5" x14ac:dyDescent="0.25">
      <c r="A12" s="5" t="s">
        <v>58</v>
      </c>
      <c r="B12" t="s">
        <v>59</v>
      </c>
      <c r="C12" t="s">
        <v>60</v>
      </c>
      <c r="D12" t="s">
        <v>7</v>
      </c>
      <c r="E12" t="str">
        <f t="shared" si="0"/>
        <v>G2</v>
      </c>
    </row>
    <row r="13" spans="1:5" x14ac:dyDescent="0.25">
      <c r="A13" s="5" t="s">
        <v>61</v>
      </c>
      <c r="B13" t="s">
        <v>62</v>
      </c>
      <c r="C13" t="s">
        <v>60</v>
      </c>
      <c r="D13" t="s">
        <v>7</v>
      </c>
      <c r="E13" t="str">
        <f>CONCATENATE($E12,",",B13)</f>
        <v>G2,G1</v>
      </c>
    </row>
    <row r="14" spans="1:5" x14ac:dyDescent="0.25">
      <c r="A14" s="5" t="s">
        <v>63</v>
      </c>
      <c r="B14" t="s">
        <v>64</v>
      </c>
      <c r="C14" t="s">
        <v>60</v>
      </c>
      <c r="D14" t="s">
        <v>7</v>
      </c>
      <c r="E14" t="str">
        <f t="shared" ref="E14:E40" si="1">CONCATENATE($E13,",",B14)</f>
        <v>G2,G1,L8</v>
      </c>
    </row>
    <row r="15" spans="1:5" x14ac:dyDescent="0.25">
      <c r="A15" s="5" t="s">
        <v>65</v>
      </c>
      <c r="B15" t="s">
        <v>66</v>
      </c>
      <c r="C15" t="s">
        <v>60</v>
      </c>
      <c r="D15" t="s">
        <v>7</v>
      </c>
      <c r="E15" t="str">
        <f t="shared" si="1"/>
        <v>G2,G1,L8,K5</v>
      </c>
    </row>
    <row r="16" spans="1:5" x14ac:dyDescent="0.25">
      <c r="A16" s="5" t="s">
        <v>67</v>
      </c>
      <c r="B16" t="s">
        <v>68</v>
      </c>
      <c r="C16" t="s">
        <v>60</v>
      </c>
      <c r="D16" t="s">
        <v>7</v>
      </c>
      <c r="E16" t="str">
        <f t="shared" si="1"/>
        <v>G2,G1,L8,K5,K2</v>
      </c>
    </row>
    <row r="17" spans="1:5" x14ac:dyDescent="0.25">
      <c r="A17" s="5" t="s">
        <v>69</v>
      </c>
      <c r="B17" t="s">
        <v>70</v>
      </c>
      <c r="C17" t="s">
        <v>60</v>
      </c>
      <c r="D17" t="s">
        <v>7</v>
      </c>
      <c r="E17" t="str">
        <f t="shared" si="1"/>
        <v>G2,G1,L8,K5,K2,J2</v>
      </c>
    </row>
    <row r="18" spans="1:5" x14ac:dyDescent="0.25">
      <c r="A18" s="5" t="s">
        <v>71</v>
      </c>
      <c r="B18" t="s">
        <v>72</v>
      </c>
      <c r="C18" t="s">
        <v>60</v>
      </c>
      <c r="D18" t="s">
        <v>7</v>
      </c>
      <c r="E18" t="str">
        <f t="shared" si="1"/>
        <v>G2,G1,L8,K5,K2,J2,J1</v>
      </c>
    </row>
    <row r="19" spans="1:5" x14ac:dyDescent="0.25">
      <c r="A19" s="5" t="s">
        <v>73</v>
      </c>
      <c r="B19" t="s">
        <v>74</v>
      </c>
      <c r="C19" t="s">
        <v>60</v>
      </c>
      <c r="D19" t="s">
        <v>7</v>
      </c>
      <c r="E19" t="str">
        <f t="shared" si="1"/>
        <v>G2,G1,L8,K5,K2,J2,J1,R7</v>
      </c>
    </row>
    <row r="20" spans="1:5" x14ac:dyDescent="0.25">
      <c r="A20" s="5" t="s">
        <v>75</v>
      </c>
      <c r="B20" t="s">
        <v>76</v>
      </c>
      <c r="C20" t="s">
        <v>60</v>
      </c>
      <c r="D20" t="s">
        <v>7</v>
      </c>
      <c r="E20" t="str">
        <f t="shared" si="1"/>
        <v>G2,G1,L8,K5,K2,J2,J1,R7,T4</v>
      </c>
    </row>
    <row r="21" spans="1:5" x14ac:dyDescent="0.25">
      <c r="A21" s="5" t="s">
        <v>77</v>
      </c>
      <c r="B21" t="s">
        <v>78</v>
      </c>
      <c r="C21" t="s">
        <v>60</v>
      </c>
      <c r="D21" t="s">
        <v>7</v>
      </c>
      <c r="E21" t="str">
        <f t="shared" si="1"/>
        <v>G2,G1,L8,K5,K2,J2,J1,R7,T4,T2</v>
      </c>
    </row>
    <row r="22" spans="1:5" x14ac:dyDescent="0.25">
      <c r="A22" s="5" t="s">
        <v>79</v>
      </c>
      <c r="B22" t="s">
        <v>80</v>
      </c>
      <c r="C22" t="s">
        <v>60</v>
      </c>
      <c r="D22" t="s">
        <v>7</v>
      </c>
      <c r="E22" t="str">
        <f t="shared" si="1"/>
        <v>G2,G1,L8,K5,K2,J2,J1,R7,T4,T2,T3</v>
      </c>
    </row>
    <row r="23" spans="1:5" x14ac:dyDescent="0.25">
      <c r="A23" s="5" t="s">
        <v>81</v>
      </c>
      <c r="B23" t="s">
        <v>82</v>
      </c>
      <c r="C23" t="s">
        <v>60</v>
      </c>
      <c r="D23" t="s">
        <v>7</v>
      </c>
      <c r="E23" t="str">
        <f t="shared" si="1"/>
        <v>G2,G1,L8,K5,K2,J2,J1,R7,T4,T2,T3,R3</v>
      </c>
    </row>
    <row r="24" spans="1:5" x14ac:dyDescent="0.25">
      <c r="A24" s="5" t="s">
        <v>83</v>
      </c>
      <c r="B24" t="s">
        <v>84</v>
      </c>
      <c r="C24" t="s">
        <v>60</v>
      </c>
      <c r="D24" t="s">
        <v>7</v>
      </c>
      <c r="E24" t="str">
        <f t="shared" si="1"/>
        <v>G2,G1,L8,K5,K2,J2,J1,R7,T4,T2,T3,R3,R5</v>
      </c>
    </row>
    <row r="25" spans="1:5" x14ac:dyDescent="0.25">
      <c r="A25" s="5" t="s">
        <v>85</v>
      </c>
      <c r="B25" t="s">
        <v>86</v>
      </c>
      <c r="C25" t="s">
        <v>60</v>
      </c>
      <c r="D25" t="s">
        <v>7</v>
      </c>
      <c r="E25" t="str">
        <f t="shared" si="1"/>
        <v>G2,G1,L8,K5,K2,J2,J1,R7,T4,T2,T3,R3,R5,P3</v>
      </c>
    </row>
    <row r="26" spans="1:5" x14ac:dyDescent="0.25">
      <c r="A26" s="5" t="s">
        <v>87</v>
      </c>
      <c r="B26" t="s">
        <v>88</v>
      </c>
      <c r="C26" t="s">
        <v>60</v>
      </c>
      <c r="D26" t="s">
        <v>7</v>
      </c>
      <c r="E26" t="str">
        <f t="shared" si="1"/>
        <v>G2,G1,L8,K5,K2,J2,J1,R7,T4,T2,T3,R3,R5,P3,N3</v>
      </c>
    </row>
    <row r="27" spans="1:5" x14ac:dyDescent="0.25">
      <c r="A27" s="5" t="s">
        <v>89</v>
      </c>
      <c r="B27" t="s">
        <v>90</v>
      </c>
      <c r="C27" t="s">
        <v>60</v>
      </c>
      <c r="D27" t="s">
        <v>7</v>
      </c>
      <c r="E27" t="str">
        <f t="shared" si="1"/>
        <v>G2,G1,L8,K5,K2,J2,J1,R7,T4,T2,T3,R3,R5,P3,N3,K1</v>
      </c>
    </row>
    <row r="28" spans="1:5" x14ac:dyDescent="0.25">
      <c r="A28" s="4" t="s">
        <v>91</v>
      </c>
      <c r="B28" t="s">
        <v>92</v>
      </c>
      <c r="C28" t="s">
        <v>6</v>
      </c>
      <c r="D28" t="s">
        <v>7</v>
      </c>
      <c r="E28" t="str">
        <f>$B28</f>
        <v>P2</v>
      </c>
    </row>
    <row r="29" spans="1:5" x14ac:dyDescent="0.25">
      <c r="A29" s="4" t="s">
        <v>93</v>
      </c>
      <c r="B29" t="s">
        <v>94</v>
      </c>
      <c r="C29" t="s">
        <v>6</v>
      </c>
      <c r="D29" t="s">
        <v>7</v>
      </c>
      <c r="E29" t="str">
        <f>CONCATENATE($E28,",",B29)</f>
        <v>P2,N5</v>
      </c>
    </row>
    <row r="30" spans="1:5" x14ac:dyDescent="0.25">
      <c r="A30" s="4" t="s">
        <v>95</v>
      </c>
      <c r="B30" t="s">
        <v>96</v>
      </c>
      <c r="C30" t="s">
        <v>6</v>
      </c>
      <c r="D30" t="s">
        <v>7</v>
      </c>
      <c r="E30" t="str">
        <f t="shared" si="1"/>
        <v>P2,N5,N6</v>
      </c>
    </row>
    <row r="31" spans="1:5" x14ac:dyDescent="0.25">
      <c r="A31" s="4" t="s">
        <v>97</v>
      </c>
      <c r="B31" t="s">
        <v>98</v>
      </c>
      <c r="C31" t="s">
        <v>6</v>
      </c>
      <c r="D31" t="s">
        <v>7</v>
      </c>
      <c r="E31" t="str">
        <f t="shared" si="1"/>
        <v>P2,N5,N6,M8</v>
      </c>
    </row>
    <row r="32" spans="1:5" x14ac:dyDescent="0.25">
      <c r="A32" s="4" t="s">
        <v>99</v>
      </c>
      <c r="B32" t="s">
        <v>100</v>
      </c>
      <c r="C32" t="s">
        <v>6</v>
      </c>
      <c r="D32" t="s">
        <v>7</v>
      </c>
      <c r="E32" t="str">
        <f t="shared" si="1"/>
        <v>P2,N5,N6,M8,P8</v>
      </c>
    </row>
    <row r="33" spans="1:5" x14ac:dyDescent="0.25">
      <c r="A33" s="4" t="s">
        <v>101</v>
      </c>
      <c r="B33" t="s">
        <v>102</v>
      </c>
      <c r="C33" t="s">
        <v>6</v>
      </c>
      <c r="D33" t="s">
        <v>7</v>
      </c>
      <c r="E33" t="str">
        <f t="shared" si="1"/>
        <v>P2,N5,N6,M8,P8,T7</v>
      </c>
    </row>
    <row r="34" spans="1:5" x14ac:dyDescent="0.25">
      <c r="A34" s="4" t="s">
        <v>103</v>
      </c>
      <c r="B34" t="s">
        <v>104</v>
      </c>
      <c r="C34" t="s">
        <v>6</v>
      </c>
      <c r="D34" t="s">
        <v>7</v>
      </c>
      <c r="E34" t="str">
        <f t="shared" si="1"/>
        <v>P2,N5,N6,M8,P8,T7,N8</v>
      </c>
    </row>
    <row r="35" spans="1:5" x14ac:dyDescent="0.25">
      <c r="A35" s="4" t="s">
        <v>105</v>
      </c>
      <c r="B35" t="s">
        <v>106</v>
      </c>
      <c r="C35" t="s">
        <v>6</v>
      </c>
      <c r="D35" t="s">
        <v>7</v>
      </c>
      <c r="E35" t="str">
        <f t="shared" si="1"/>
        <v>P2,N5,N6,M8,P8,T7,N8,T6</v>
      </c>
    </row>
    <row r="36" spans="1:5" x14ac:dyDescent="0.25">
      <c r="A36" s="4" t="s">
        <v>107</v>
      </c>
      <c r="B36" t="s">
        <v>108</v>
      </c>
      <c r="C36" t="s">
        <v>6</v>
      </c>
      <c r="D36" t="s">
        <v>7</v>
      </c>
      <c r="E36" t="str">
        <f t="shared" si="1"/>
        <v>P2,N5,N6,M8,P8,T7,N8,T6,R1</v>
      </c>
    </row>
    <row r="37" spans="1:5" x14ac:dyDescent="0.25">
      <c r="A37" s="4" t="s">
        <v>109</v>
      </c>
      <c r="B37" t="s">
        <v>110</v>
      </c>
      <c r="C37" t="s">
        <v>6</v>
      </c>
      <c r="D37" t="s">
        <v>7</v>
      </c>
      <c r="E37" t="str">
        <f t="shared" si="1"/>
        <v>P2,N5,N6,M8,P8,T7,N8,T6,R1,P1</v>
      </c>
    </row>
    <row r="38" spans="1:5" x14ac:dyDescent="0.25">
      <c r="A38" s="4" t="s">
        <v>111</v>
      </c>
      <c r="B38" t="s">
        <v>112</v>
      </c>
      <c r="C38" t="s">
        <v>6</v>
      </c>
      <c r="D38" t="s">
        <v>7</v>
      </c>
      <c r="E38" t="str">
        <f t="shared" si="1"/>
        <v>P2,N5,N6,M8,P8,T7,N8,T6,R1,P1,N2</v>
      </c>
    </row>
    <row r="39" spans="1:5" x14ac:dyDescent="0.25">
      <c r="A39" s="4" t="s">
        <v>113</v>
      </c>
      <c r="B39" t="s">
        <v>114</v>
      </c>
      <c r="C39" t="s">
        <v>6</v>
      </c>
      <c r="D39" t="s">
        <v>7</v>
      </c>
      <c r="E39" t="str">
        <f t="shared" si="1"/>
        <v>P2,N5,N6,M8,P8,T7,N8,T6,R1,P1,N2,N1</v>
      </c>
    </row>
    <row r="40" spans="1:5" x14ac:dyDescent="0.25">
      <c r="A40" s="4" t="s">
        <v>115</v>
      </c>
      <c r="B40" t="s">
        <v>116</v>
      </c>
      <c r="C40" t="s">
        <v>6</v>
      </c>
      <c r="D40" t="s">
        <v>7</v>
      </c>
      <c r="E40" t="str">
        <f t="shared" si="1"/>
        <v>P2,N5,N6,M8,P8,T7,N8,T6,R1,P1,N2,N1,L4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7" sqref="A7"/>
    </sheetView>
  </sheetViews>
  <sheetFormatPr baseColWidth="10" defaultRowHeight="15" x14ac:dyDescent="0.25"/>
  <cols>
    <col min="1" max="1" width="19.28515625" customWidth="1"/>
    <col min="4" max="4" width="17.8554687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 s="4" t="s">
        <v>117</v>
      </c>
      <c r="B2" t="s">
        <v>118</v>
      </c>
      <c r="C2" t="s">
        <v>25</v>
      </c>
      <c r="D2" t="s">
        <v>7</v>
      </c>
      <c r="E2" t="str">
        <f>$B2</f>
        <v>H2</v>
      </c>
    </row>
    <row r="3" spans="1:5" x14ac:dyDescent="0.25">
      <c r="A3" s="7" t="s">
        <v>119</v>
      </c>
      <c r="B3" t="s">
        <v>120</v>
      </c>
      <c r="C3" t="s">
        <v>6</v>
      </c>
      <c r="D3" t="s">
        <v>7</v>
      </c>
      <c r="E3" t="str">
        <f>$B3</f>
        <v>H1</v>
      </c>
    </row>
    <row r="4" spans="1:5" x14ac:dyDescent="0.25">
      <c r="A4" s="4" t="s">
        <v>121</v>
      </c>
      <c r="B4" t="s">
        <v>122</v>
      </c>
      <c r="C4" t="s">
        <v>6</v>
      </c>
      <c r="D4" t="s">
        <v>7</v>
      </c>
      <c r="E4" t="str">
        <f>$B4</f>
        <v>D2</v>
      </c>
    </row>
    <row r="5" spans="1:5" x14ac:dyDescent="0.25">
      <c r="A5" s="5" t="s">
        <v>123</v>
      </c>
      <c r="B5" t="s">
        <v>124</v>
      </c>
      <c r="C5" t="s">
        <v>6</v>
      </c>
      <c r="D5" t="s">
        <v>7</v>
      </c>
      <c r="E5" t="str">
        <f>$B5</f>
        <v>C1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7" sqref="A7"/>
    </sheetView>
  </sheetViews>
  <sheetFormatPr baseColWidth="10" defaultRowHeight="15" x14ac:dyDescent="0.25"/>
  <cols>
    <col min="1" max="1" width="28.28515625" customWidth="1"/>
    <col min="4" max="4" width="16.42578125" customWidth="1"/>
    <col min="5" max="5" width="34.57031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 s="4" t="s">
        <v>125</v>
      </c>
      <c r="B2" t="s">
        <v>126</v>
      </c>
      <c r="C2" t="s">
        <v>6</v>
      </c>
      <c r="D2" t="s">
        <v>7</v>
      </c>
      <c r="E2" t="str">
        <f>$B2</f>
        <v>F2</v>
      </c>
    </row>
    <row r="3" spans="1:5" x14ac:dyDescent="0.25">
      <c r="A3" s="5" t="s">
        <v>127</v>
      </c>
      <c r="B3" t="s">
        <v>128</v>
      </c>
      <c r="C3" t="s">
        <v>60</v>
      </c>
      <c r="D3" t="s">
        <v>7</v>
      </c>
      <c r="E3" t="str">
        <f>$B3</f>
        <v>F1</v>
      </c>
    </row>
    <row r="4" spans="1:5" x14ac:dyDescent="0.25">
      <c r="A4" s="4" t="s">
        <v>129</v>
      </c>
      <c r="B4" t="s">
        <v>130</v>
      </c>
      <c r="C4" t="s">
        <v>6</v>
      </c>
      <c r="D4" t="s">
        <v>7</v>
      </c>
      <c r="E4" t="str">
        <f>$B4</f>
        <v>G5</v>
      </c>
    </row>
    <row r="5" spans="1:5" x14ac:dyDescent="0.25">
      <c r="A5" s="5" t="s">
        <v>131</v>
      </c>
      <c r="B5" t="s">
        <v>132</v>
      </c>
      <c r="C5" t="s">
        <v>25</v>
      </c>
      <c r="D5" t="s">
        <v>7</v>
      </c>
      <c r="E5" t="str">
        <f>$B5</f>
        <v>M2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baseColWidth="10" defaultRowHeight="15" x14ac:dyDescent="0.25"/>
  <cols>
    <col min="1" max="1" width="15.5703125" customWidth="1"/>
    <col min="4" max="4" width="16.42578125" customWidth="1"/>
    <col min="5" max="5" width="34.57031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 s="4" t="s">
        <v>133</v>
      </c>
      <c r="B2" t="s">
        <v>134</v>
      </c>
      <c r="C2" t="s">
        <v>6</v>
      </c>
      <c r="D2" t="s">
        <v>7</v>
      </c>
      <c r="E2" t="str">
        <f>$B2</f>
        <v>A10</v>
      </c>
    </row>
    <row r="3" spans="1:5" x14ac:dyDescent="0.25">
      <c r="A3" s="5" t="s">
        <v>135</v>
      </c>
      <c r="B3" t="s">
        <v>136</v>
      </c>
      <c r="C3" t="s">
        <v>6</v>
      </c>
      <c r="D3" t="s">
        <v>7</v>
      </c>
      <c r="E3" t="str">
        <f>$B3</f>
        <v>B10</v>
      </c>
    </row>
    <row r="4" spans="1:5" x14ac:dyDescent="0.25">
      <c r="A4" s="4" t="s">
        <v>137</v>
      </c>
      <c r="B4" t="s">
        <v>138</v>
      </c>
      <c r="C4" t="s">
        <v>6</v>
      </c>
      <c r="D4" t="s">
        <v>7</v>
      </c>
      <c r="E4" t="str">
        <f>$B4</f>
        <v>B14</v>
      </c>
    </row>
    <row r="5" spans="1:5" x14ac:dyDescent="0.25">
      <c r="A5" s="5" t="s">
        <v>139</v>
      </c>
      <c r="B5" t="s">
        <v>140</v>
      </c>
      <c r="C5" t="s">
        <v>25</v>
      </c>
      <c r="D5" t="s">
        <v>7</v>
      </c>
      <c r="E5" t="str">
        <f>$B5</f>
        <v>A9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Instructions</vt:lpstr>
      <vt:lpstr>CLOCK</vt:lpstr>
      <vt:lpstr>LED</vt:lpstr>
      <vt:lpstr>KEY</vt:lpstr>
      <vt:lpstr>SW</vt:lpstr>
      <vt:lpstr>SDRAM</vt:lpstr>
      <vt:lpstr>EPCS</vt:lpstr>
      <vt:lpstr>Accelerometer and EEPROM</vt:lpstr>
      <vt:lpstr>ADC</vt:lpstr>
      <vt:lpstr>GPIO_0</vt:lpstr>
      <vt:lpstr>GPIO_1</vt:lpstr>
      <vt:lpstr>GPIO_2</vt:lpstr>
    </vt:vector>
  </TitlesOfParts>
  <Company>Valeo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Jean-Guilhem DALISSIER</dc:creator>
  <cp:lastModifiedBy>Jean-Guilhem DALISSIER</cp:lastModifiedBy>
  <dcterms:created xsi:type="dcterms:W3CDTF">2019-04-13T17:28:24Z</dcterms:created>
  <dcterms:modified xsi:type="dcterms:W3CDTF">2021-12-19T21:30:24Z</dcterms:modified>
</cp:coreProperties>
</file>