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Sheet1!$A$1:$H$62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F2" i="1"/>
  <c r="E2" i="1"/>
</calcChain>
</file>

<file path=xl/sharedStrings.xml><?xml version="1.0" encoding="utf-8"?>
<sst xmlns="http://schemas.openxmlformats.org/spreadsheetml/2006/main" count="418" uniqueCount="179">
  <si>
    <t>성명</t>
    <phoneticPr fontId="2" type="noConversion"/>
  </si>
  <si>
    <t>국적</t>
    <phoneticPr fontId="2" type="noConversion"/>
  </si>
  <si>
    <t>Tran Thanh Hung</t>
    <phoneticPr fontId="2" type="noConversion"/>
  </si>
  <si>
    <t>베트남</t>
    <phoneticPr fontId="2" type="noConversion"/>
  </si>
  <si>
    <t>Md. Mahiuddin Manik</t>
    <phoneticPr fontId="2" type="noConversion"/>
  </si>
  <si>
    <t>방글라데시</t>
    <phoneticPr fontId="2" type="noConversion"/>
  </si>
  <si>
    <t>라오스</t>
    <phoneticPr fontId="2" type="noConversion"/>
  </si>
  <si>
    <t>Can Xiao</t>
    <phoneticPr fontId="2" type="noConversion"/>
  </si>
  <si>
    <t>나이지리아</t>
  </si>
  <si>
    <t>말레이시아</t>
    <phoneticPr fontId="2" type="noConversion"/>
  </si>
  <si>
    <t>미얀마</t>
  </si>
  <si>
    <t>르완다</t>
  </si>
  <si>
    <t>필리핀</t>
  </si>
  <si>
    <t>파나마</t>
  </si>
  <si>
    <t>중국</t>
  </si>
  <si>
    <t>Andry APRIANO</t>
    <phoneticPr fontId="2" type="noConversion"/>
  </si>
  <si>
    <t>Jeninah KYOMUKAMA</t>
    <phoneticPr fontId="2" type="noConversion"/>
  </si>
  <si>
    <t>Julio Amador CARDENAS MORENO</t>
    <phoneticPr fontId="2" type="noConversion"/>
  </si>
  <si>
    <t>Maria Elena LANDIVAR ORDENANA</t>
    <phoneticPr fontId="2" type="noConversion"/>
  </si>
  <si>
    <t>Yuan HU</t>
    <phoneticPr fontId="2" type="noConversion"/>
  </si>
  <si>
    <t>Wilben PALACIOS BARRERA</t>
    <phoneticPr fontId="2" type="noConversion"/>
  </si>
  <si>
    <t>Ermias Masresha Meshesha</t>
    <phoneticPr fontId="2" type="noConversion"/>
  </si>
  <si>
    <t>에티오피아</t>
    <phoneticPr fontId="2" type="noConversion"/>
  </si>
  <si>
    <t>Abdulaziz Alewi Mohammed</t>
    <phoneticPr fontId="2" type="noConversion"/>
  </si>
  <si>
    <t>에티오피아</t>
    <phoneticPr fontId="2" type="noConversion"/>
  </si>
  <si>
    <t>Sugeng Prihatin Sihabudin</t>
    <phoneticPr fontId="2" type="noConversion"/>
  </si>
  <si>
    <t>인도네시아</t>
    <phoneticPr fontId="2" type="noConversion"/>
  </si>
  <si>
    <t>Muhammad Zaki Bin Ab Rahman</t>
    <phoneticPr fontId="2" type="noConversion"/>
  </si>
  <si>
    <t>말레이시아</t>
    <phoneticPr fontId="2" type="noConversion"/>
  </si>
  <si>
    <t>Sountalal Soun Keoxayyalath</t>
    <phoneticPr fontId="2" type="noConversion"/>
  </si>
  <si>
    <t>라오스</t>
    <phoneticPr fontId="2" type="noConversion"/>
  </si>
  <si>
    <t>Anthony Appianti</t>
    <phoneticPr fontId="2" type="noConversion"/>
  </si>
  <si>
    <t>가나</t>
    <phoneticPr fontId="2" type="noConversion"/>
  </si>
  <si>
    <t>중국</t>
    <phoneticPr fontId="2" type="noConversion"/>
  </si>
  <si>
    <t>Nassima Adouani</t>
    <phoneticPr fontId="2" type="noConversion"/>
  </si>
  <si>
    <t>알제리</t>
    <phoneticPr fontId="2" type="noConversion"/>
  </si>
  <si>
    <t>Phavika Kimanivong</t>
    <phoneticPr fontId="2" type="noConversion"/>
  </si>
  <si>
    <t>Ankhtuya Nyamsambuu</t>
    <phoneticPr fontId="2" type="noConversion"/>
  </si>
  <si>
    <t>몽골</t>
    <phoneticPr fontId="2" type="noConversion"/>
  </si>
  <si>
    <t>Prabin Paudel</t>
    <phoneticPr fontId="2" type="noConversion"/>
  </si>
  <si>
    <t>네팔</t>
    <phoneticPr fontId="2" type="noConversion"/>
  </si>
  <si>
    <t>인도네시아</t>
    <phoneticPr fontId="2" type="noConversion"/>
  </si>
  <si>
    <t>Mustapha Asuku RAJI</t>
    <phoneticPr fontId="2" type="noConversion"/>
  </si>
  <si>
    <t>나이지리아</t>
    <phoneticPr fontId="2" type="noConversion"/>
  </si>
  <si>
    <t>Sovannry OU</t>
    <phoneticPr fontId="2" type="noConversion"/>
  </si>
  <si>
    <t>캄보디아</t>
    <phoneticPr fontId="2" type="noConversion"/>
  </si>
  <si>
    <t>우간다</t>
    <phoneticPr fontId="2" type="noConversion"/>
  </si>
  <si>
    <t>Nor Hazirah Binti Mohd Ghazali</t>
    <phoneticPr fontId="2" type="noConversion"/>
  </si>
  <si>
    <t>Hnin Wyut Yi</t>
    <phoneticPr fontId="2" type="noConversion"/>
  </si>
  <si>
    <t>미얀마</t>
    <phoneticPr fontId="2" type="noConversion"/>
  </si>
  <si>
    <t>Singgih Usman FUADI</t>
    <phoneticPr fontId="2" type="noConversion"/>
  </si>
  <si>
    <t>Ngoc Long PHAM</t>
    <phoneticPr fontId="2" type="noConversion"/>
  </si>
  <si>
    <t>베트남</t>
    <phoneticPr fontId="2" type="noConversion"/>
  </si>
  <si>
    <t>Muhamet UNLU</t>
    <phoneticPr fontId="2" type="noConversion"/>
  </si>
  <si>
    <t>터키</t>
    <phoneticPr fontId="2" type="noConversion"/>
  </si>
  <si>
    <t>Housem YOUSSFI</t>
    <phoneticPr fontId="2" type="noConversion"/>
  </si>
  <si>
    <t>튀니지</t>
    <phoneticPr fontId="2" type="noConversion"/>
  </si>
  <si>
    <t>Bereket Melaku HAILU</t>
    <phoneticPr fontId="2" type="noConversion"/>
  </si>
  <si>
    <t>에티오피아</t>
    <phoneticPr fontId="2" type="noConversion"/>
  </si>
  <si>
    <t>Lisseth Guadalupe PACHECO</t>
    <phoneticPr fontId="2" type="noConversion"/>
  </si>
  <si>
    <t>엘살바도르</t>
    <phoneticPr fontId="2" type="noConversion"/>
  </si>
  <si>
    <t>Enkhchuluun ENKHMANDAKH</t>
    <phoneticPr fontId="2" type="noConversion"/>
  </si>
  <si>
    <t>몽골</t>
    <phoneticPr fontId="2" type="noConversion"/>
  </si>
  <si>
    <t>Norbert KWISANGA</t>
    <phoneticPr fontId="2" type="noConversion"/>
  </si>
  <si>
    <t>르완다</t>
    <phoneticPr fontId="2" type="noConversion"/>
  </si>
  <si>
    <t>Geoffrey Orwaru NYAKWARA</t>
    <phoneticPr fontId="2" type="noConversion"/>
  </si>
  <si>
    <t>케냐</t>
    <phoneticPr fontId="2" type="noConversion"/>
  </si>
  <si>
    <t>Shella Marie DECENA</t>
    <phoneticPr fontId="2" type="noConversion"/>
  </si>
  <si>
    <t>필리핀</t>
    <phoneticPr fontId="2" type="noConversion"/>
  </si>
  <si>
    <t>Yordanos Teshome SHIFERAW</t>
    <phoneticPr fontId="2" type="noConversion"/>
  </si>
  <si>
    <t>Martin BOLDES ALVADO</t>
    <phoneticPr fontId="2" type="noConversion"/>
  </si>
  <si>
    <t>아르헨티나</t>
    <phoneticPr fontId="2" type="noConversion"/>
  </si>
  <si>
    <t>Lewi Tsegaye LISANEWORK</t>
    <phoneticPr fontId="2" type="noConversion"/>
  </si>
  <si>
    <t>Erdenemunkh ENKHTUR</t>
    <phoneticPr fontId="2" type="noConversion"/>
  </si>
  <si>
    <t>Temitope Oluwole KAYODE</t>
    <phoneticPr fontId="2" type="noConversion"/>
  </si>
  <si>
    <t>파나마</t>
    <phoneticPr fontId="2" type="noConversion"/>
  </si>
  <si>
    <t>Justyna Weronika PIWKO</t>
    <phoneticPr fontId="2" type="noConversion"/>
  </si>
  <si>
    <t>폴란드</t>
    <phoneticPr fontId="2" type="noConversion"/>
  </si>
  <si>
    <t>에콰도르</t>
    <phoneticPr fontId="2" type="noConversion"/>
  </si>
  <si>
    <t>Vedaste MAZIMPAKA</t>
    <phoneticPr fontId="2" type="noConversion"/>
  </si>
  <si>
    <t>콜롬비아</t>
    <phoneticPr fontId="2" type="noConversion"/>
  </si>
  <si>
    <t>Sothun MAM</t>
    <phoneticPr fontId="2" type="noConversion"/>
  </si>
  <si>
    <t>Alain NKOMEZI</t>
    <phoneticPr fontId="2" type="noConversion"/>
  </si>
  <si>
    <t>Xiaoji LIU</t>
    <phoneticPr fontId="2" type="noConversion"/>
  </si>
  <si>
    <t>태국</t>
  </si>
  <si>
    <t>라오스</t>
  </si>
  <si>
    <t>카자흐스탄</t>
  </si>
  <si>
    <t>스리랑카</t>
  </si>
  <si>
    <t>페루</t>
  </si>
  <si>
    <t>탄자니아</t>
  </si>
  <si>
    <t>알제리</t>
  </si>
  <si>
    <t>에디오피아</t>
  </si>
  <si>
    <t>방글라데시</t>
  </si>
  <si>
    <t>Surinthip</t>
  </si>
  <si>
    <t>Bounsombath</t>
  </si>
  <si>
    <t>Baguec</t>
  </si>
  <si>
    <t>Rivera</t>
  </si>
  <si>
    <t>Nobiran</t>
  </si>
  <si>
    <t xml:space="preserve">Dambam </t>
  </si>
  <si>
    <t>Loshilaari</t>
  </si>
  <si>
    <t>Akpkli</t>
  </si>
  <si>
    <t>Rezzag</t>
  </si>
  <si>
    <t xml:space="preserve">Kibret </t>
  </si>
  <si>
    <t xml:space="preserve">Gazi / Kibria </t>
  </si>
  <si>
    <t>li Yan</t>
  </si>
  <si>
    <t>Syzdykova</t>
  </si>
  <si>
    <t>Ganeshamani</t>
  </si>
  <si>
    <t>Ishimwe</t>
  </si>
  <si>
    <t>Cisneros</t>
  </si>
  <si>
    <t xml:space="preserve">Sandar Myint </t>
  </si>
  <si>
    <t>Camacho</t>
  </si>
  <si>
    <t>MGLEP 5기</t>
    <phoneticPr fontId="2" type="noConversion"/>
  </si>
  <si>
    <t>MGLEP 5기</t>
    <phoneticPr fontId="2" type="noConversion"/>
  </si>
  <si>
    <t>MGLEP 5기</t>
    <phoneticPr fontId="2" type="noConversion"/>
  </si>
  <si>
    <t>MUAP 12기</t>
    <phoneticPr fontId="2" type="noConversion"/>
  </si>
  <si>
    <t>MUAP 12기</t>
    <phoneticPr fontId="2" type="noConversion"/>
  </si>
  <si>
    <t>MUAP 12기</t>
    <phoneticPr fontId="2" type="noConversion"/>
  </si>
  <si>
    <t>MUAP 12기</t>
    <phoneticPr fontId="2" type="noConversion"/>
  </si>
  <si>
    <t>MIPD 2기</t>
    <phoneticPr fontId="2" type="noConversion"/>
  </si>
  <si>
    <t>전공</t>
    <phoneticPr fontId="2" type="noConversion"/>
  </si>
  <si>
    <t>가나</t>
  </si>
  <si>
    <t>말레이시아</t>
  </si>
  <si>
    <t>총합계</t>
  </si>
  <si>
    <t>볼리비아</t>
  </si>
  <si>
    <t>대륙</t>
    <phoneticPr fontId="2" type="noConversion"/>
  </si>
  <si>
    <t>아시아</t>
  </si>
  <si>
    <t>아프리카</t>
  </si>
  <si>
    <t>아메리카</t>
  </si>
  <si>
    <t>유럽</t>
  </si>
  <si>
    <t>Admitted</t>
  </si>
  <si>
    <t>Country</t>
  </si>
  <si>
    <t>Continent</t>
  </si>
  <si>
    <t>ASIA</t>
  </si>
  <si>
    <t>AFRICA</t>
  </si>
  <si>
    <t>AMERICA</t>
  </si>
  <si>
    <t>EUROPE</t>
  </si>
  <si>
    <t>대륙_국문</t>
    <phoneticPr fontId="2" type="noConversion"/>
  </si>
  <si>
    <t>국적_국문</t>
    <phoneticPr fontId="2" type="noConversion"/>
  </si>
  <si>
    <t>VIETNAM</t>
  </si>
  <si>
    <t>BANGLADESH</t>
  </si>
  <si>
    <t>ETHIOPIA</t>
  </si>
  <si>
    <t>INDONESIA</t>
  </si>
  <si>
    <t>MALAYSIA</t>
  </si>
  <si>
    <t>LAOS</t>
  </si>
  <si>
    <t>ALGERIA</t>
  </si>
  <si>
    <t>MONGOLIA</t>
  </si>
  <si>
    <t>NEPAL</t>
  </si>
  <si>
    <t>NIGERIA</t>
  </si>
  <si>
    <t>CAMBODIA</t>
  </si>
  <si>
    <t>UGANDA</t>
  </si>
  <si>
    <t>MYANMAR</t>
  </si>
  <si>
    <t>TURKEY</t>
  </si>
  <si>
    <t>TUNISIA</t>
  </si>
  <si>
    <t>EL SALVADOR</t>
  </si>
  <si>
    <t>RWANDA</t>
  </si>
  <si>
    <t>KENYA</t>
  </si>
  <si>
    <t>PHILIPPINES</t>
  </si>
  <si>
    <t>ARGENTINA</t>
  </si>
  <si>
    <t>PANAMA</t>
  </si>
  <si>
    <t>POLAND</t>
  </si>
  <si>
    <t>ECUADOR</t>
  </si>
  <si>
    <t>COLOMBIA</t>
  </si>
  <si>
    <t>THAILAND</t>
  </si>
  <si>
    <t>SRI LANKA</t>
  </si>
  <si>
    <t>GHANA</t>
  </si>
  <si>
    <t>GHANA</t>
    <phoneticPr fontId="2" type="noConversion"/>
  </si>
  <si>
    <t>ETHIOPIA</t>
    <phoneticPr fontId="2" type="noConversion"/>
  </si>
  <si>
    <t>BOLIVIA</t>
  </si>
  <si>
    <t>BOLIVIA</t>
    <phoneticPr fontId="2" type="noConversion"/>
  </si>
  <si>
    <t>KAZAKHSTAN</t>
  </si>
  <si>
    <t>PERU</t>
  </si>
  <si>
    <t>PERU</t>
    <phoneticPr fontId="2" type="noConversion"/>
  </si>
  <si>
    <t>TANZANIA</t>
  </si>
  <si>
    <t>TANZANIA</t>
    <phoneticPr fontId="2" type="noConversion"/>
  </si>
  <si>
    <t xml:space="preserve"> SUM</t>
  </si>
  <si>
    <t>위도</t>
    <phoneticPr fontId="2" type="noConversion"/>
  </si>
  <si>
    <t>경도</t>
    <phoneticPr fontId="2" type="noConversion"/>
  </si>
  <si>
    <t>CHINA</t>
  </si>
  <si>
    <t>CHINA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</si>
</sst>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pivotButton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397;&#44032;&#50948;&#46020;,&#44221;&#460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Andorra</v>
          </cell>
          <cell r="B2" t="str">
            <v>AD</v>
          </cell>
          <cell r="C2">
            <v>42.546244999999999</v>
          </cell>
          <cell r="D2">
            <v>1.6015539999999999</v>
          </cell>
        </row>
        <row r="3">
          <cell r="A3" t="str">
            <v>United Arab Emirates</v>
          </cell>
          <cell r="B3" t="str">
            <v>AE</v>
          </cell>
          <cell r="C3">
            <v>23.424075999999999</v>
          </cell>
          <cell r="D3">
            <v>53.847817999999997</v>
          </cell>
        </row>
        <row r="4">
          <cell r="A4" t="str">
            <v>Afghanistan</v>
          </cell>
          <cell r="B4" t="str">
            <v>AF</v>
          </cell>
          <cell r="C4">
            <v>33.939109999999999</v>
          </cell>
          <cell r="D4">
            <v>67.709952999999999</v>
          </cell>
        </row>
        <row r="5">
          <cell r="A5" t="str">
            <v>Antigua and Barbuda</v>
          </cell>
          <cell r="B5" t="str">
            <v>AG</v>
          </cell>
          <cell r="C5">
            <v>17.060815999999999</v>
          </cell>
          <cell r="D5">
            <v>-61.796427999999999</v>
          </cell>
        </row>
        <row r="6">
          <cell r="A6" t="str">
            <v>Anguilla</v>
          </cell>
          <cell r="B6" t="str">
            <v>AI</v>
          </cell>
          <cell r="C6">
            <v>18.220554</v>
          </cell>
          <cell r="D6">
            <v>-63.068615000000001</v>
          </cell>
        </row>
        <row r="7">
          <cell r="A7" t="str">
            <v>Albania</v>
          </cell>
          <cell r="B7" t="str">
            <v>AL</v>
          </cell>
          <cell r="C7">
            <v>41.153331999999999</v>
          </cell>
          <cell r="D7">
            <v>20.168330999999998</v>
          </cell>
        </row>
        <row r="8">
          <cell r="A8" t="str">
            <v>Armenia</v>
          </cell>
          <cell r="B8" t="str">
            <v>AM</v>
          </cell>
          <cell r="C8">
            <v>40.069099000000001</v>
          </cell>
          <cell r="D8">
            <v>45.038189000000003</v>
          </cell>
        </row>
        <row r="9">
          <cell r="A9" t="str">
            <v>Netherlands Antilles</v>
          </cell>
          <cell r="B9" t="str">
            <v>AN</v>
          </cell>
          <cell r="C9">
            <v>12.226079</v>
          </cell>
          <cell r="D9">
            <v>-69.060086999999996</v>
          </cell>
        </row>
        <row r="10">
          <cell r="A10" t="str">
            <v>Angola</v>
          </cell>
          <cell r="B10" t="str">
            <v>AO</v>
          </cell>
          <cell r="C10">
            <v>-11.202692000000001</v>
          </cell>
          <cell r="D10">
            <v>17.873887</v>
          </cell>
        </row>
        <row r="11">
          <cell r="A11" t="str">
            <v>Antarctica</v>
          </cell>
          <cell r="B11" t="str">
            <v>AQ</v>
          </cell>
          <cell r="C11">
            <v>-75.250973000000002</v>
          </cell>
          <cell r="D11">
            <v>-7.1388999999999994E-2</v>
          </cell>
        </row>
        <row r="12">
          <cell r="A12" t="str">
            <v>Argentina</v>
          </cell>
          <cell r="B12" t="str">
            <v>AR</v>
          </cell>
          <cell r="C12">
            <v>-38.416097000000001</v>
          </cell>
          <cell r="D12">
            <v>-63.616672000000001</v>
          </cell>
        </row>
        <row r="13">
          <cell r="A13" t="str">
            <v>American Samoa</v>
          </cell>
          <cell r="B13" t="str">
            <v>AS</v>
          </cell>
          <cell r="C13">
            <v>-14.270972</v>
          </cell>
          <cell r="D13">
            <v>-170.132217</v>
          </cell>
        </row>
        <row r="14">
          <cell r="A14" t="str">
            <v>Austria</v>
          </cell>
          <cell r="B14" t="str">
            <v>AT</v>
          </cell>
          <cell r="C14">
            <v>47.516230999999998</v>
          </cell>
          <cell r="D14">
            <v>14.550072</v>
          </cell>
        </row>
        <row r="15">
          <cell r="A15" t="str">
            <v>Australia</v>
          </cell>
          <cell r="B15" t="str">
            <v>AU</v>
          </cell>
          <cell r="C15">
            <v>-25.274398000000001</v>
          </cell>
          <cell r="D15">
            <v>133.775136</v>
          </cell>
        </row>
        <row r="16">
          <cell r="A16" t="str">
            <v>Aruba</v>
          </cell>
          <cell r="B16" t="str">
            <v>AW</v>
          </cell>
          <cell r="C16">
            <v>12.52111</v>
          </cell>
          <cell r="D16">
            <v>-69.968338000000003</v>
          </cell>
        </row>
        <row r="17">
          <cell r="A17" t="str">
            <v>Azerbaijan</v>
          </cell>
          <cell r="B17" t="str">
            <v>AZ</v>
          </cell>
          <cell r="C17">
            <v>40.143104999999998</v>
          </cell>
          <cell r="D17">
            <v>47.576926999999998</v>
          </cell>
        </row>
        <row r="18">
          <cell r="A18" t="str">
            <v>Bosnia and Herzegovina</v>
          </cell>
          <cell r="B18" t="str">
            <v>BA</v>
          </cell>
          <cell r="C18">
            <v>43.915886</v>
          </cell>
          <cell r="D18">
            <v>17.679075999999998</v>
          </cell>
        </row>
        <row r="19">
          <cell r="A19" t="str">
            <v>Barbados</v>
          </cell>
          <cell r="B19" t="str">
            <v>BB</v>
          </cell>
          <cell r="C19">
            <v>13.193887</v>
          </cell>
          <cell r="D19">
            <v>-59.543197999999997</v>
          </cell>
        </row>
        <row r="20">
          <cell r="A20" t="str">
            <v>Bangladesh</v>
          </cell>
          <cell r="B20" t="str">
            <v>BD</v>
          </cell>
          <cell r="C20">
            <v>23.684994</v>
          </cell>
          <cell r="D20">
            <v>90.356330999999997</v>
          </cell>
        </row>
        <row r="21">
          <cell r="A21" t="str">
            <v>Belgium</v>
          </cell>
          <cell r="B21" t="str">
            <v>BE</v>
          </cell>
          <cell r="C21">
            <v>50.503886999999999</v>
          </cell>
          <cell r="D21">
            <v>4.4699359999999997</v>
          </cell>
        </row>
        <row r="22">
          <cell r="A22" t="str">
            <v>Burkina Faso</v>
          </cell>
          <cell r="B22" t="str">
            <v>BF</v>
          </cell>
          <cell r="C22">
            <v>12.238333000000001</v>
          </cell>
          <cell r="D22">
            <v>-1.561593</v>
          </cell>
        </row>
        <row r="23">
          <cell r="A23" t="str">
            <v>Bulgaria</v>
          </cell>
          <cell r="B23" t="str">
            <v>BG</v>
          </cell>
          <cell r="C23">
            <v>42.733882999999999</v>
          </cell>
          <cell r="D23">
            <v>25.48583</v>
          </cell>
        </row>
        <row r="24">
          <cell r="A24" t="str">
            <v>Bahrain</v>
          </cell>
          <cell r="B24" t="str">
            <v>BH</v>
          </cell>
          <cell r="C24">
            <v>25.930413999999999</v>
          </cell>
          <cell r="D24">
            <v>50.637771999999998</v>
          </cell>
        </row>
        <row r="25">
          <cell r="A25" t="str">
            <v>Burundi</v>
          </cell>
          <cell r="B25" t="str">
            <v>BI</v>
          </cell>
          <cell r="C25">
            <v>-3.3730560000000001</v>
          </cell>
          <cell r="D25">
            <v>29.918886000000001</v>
          </cell>
        </row>
        <row r="26">
          <cell r="A26" t="str">
            <v>Benin</v>
          </cell>
          <cell r="B26" t="str">
            <v>BJ</v>
          </cell>
          <cell r="C26">
            <v>9.3076899999999991</v>
          </cell>
          <cell r="D26">
            <v>2.3158340000000002</v>
          </cell>
        </row>
        <row r="27">
          <cell r="A27" t="str">
            <v>Bermuda</v>
          </cell>
          <cell r="B27" t="str">
            <v>BM</v>
          </cell>
          <cell r="C27">
            <v>32.321384000000002</v>
          </cell>
          <cell r="D27">
            <v>-64.757369999999995</v>
          </cell>
        </row>
        <row r="28">
          <cell r="A28" t="str">
            <v>Brunei</v>
          </cell>
          <cell r="B28" t="str">
            <v>BN</v>
          </cell>
          <cell r="C28">
            <v>4.5352769999999998</v>
          </cell>
          <cell r="D28">
            <v>114.72766900000001</v>
          </cell>
        </row>
        <row r="29">
          <cell r="A29" t="str">
            <v>Bolivia</v>
          </cell>
          <cell r="B29" t="str">
            <v>BO</v>
          </cell>
          <cell r="C29">
            <v>-16.290154000000001</v>
          </cell>
          <cell r="D29">
            <v>-63.588653000000001</v>
          </cell>
        </row>
        <row r="30">
          <cell r="A30" t="str">
            <v>Brazil</v>
          </cell>
          <cell r="B30" t="str">
            <v>BR</v>
          </cell>
          <cell r="C30">
            <v>-14.235004</v>
          </cell>
          <cell r="D30">
            <v>-51.925280000000001</v>
          </cell>
        </row>
        <row r="31">
          <cell r="A31" t="str">
            <v>Bahamas</v>
          </cell>
          <cell r="B31" t="str">
            <v>BS</v>
          </cell>
          <cell r="C31">
            <v>25.034279999999999</v>
          </cell>
          <cell r="D31">
            <v>-77.396280000000004</v>
          </cell>
        </row>
        <row r="32">
          <cell r="A32" t="str">
            <v>Bhutan</v>
          </cell>
          <cell r="B32" t="str">
            <v>BT</v>
          </cell>
          <cell r="C32">
            <v>27.514161999999999</v>
          </cell>
          <cell r="D32">
            <v>90.433600999999996</v>
          </cell>
        </row>
        <row r="33">
          <cell r="A33" t="str">
            <v>Bouvet Island</v>
          </cell>
          <cell r="B33" t="str">
            <v>BV</v>
          </cell>
          <cell r="C33">
            <v>-54.423198999999997</v>
          </cell>
          <cell r="D33">
            <v>3.4131939999999998</v>
          </cell>
        </row>
        <row r="34">
          <cell r="A34" t="str">
            <v>Botswana</v>
          </cell>
          <cell r="B34" t="str">
            <v>BW</v>
          </cell>
          <cell r="C34">
            <v>-22.328474</v>
          </cell>
          <cell r="D34">
            <v>24.684866</v>
          </cell>
        </row>
        <row r="35">
          <cell r="A35" t="str">
            <v>Belarus</v>
          </cell>
          <cell r="B35" t="str">
            <v>BY</v>
          </cell>
          <cell r="C35">
            <v>53.709806999999998</v>
          </cell>
          <cell r="D35">
            <v>27.953389000000001</v>
          </cell>
        </row>
        <row r="36">
          <cell r="A36" t="str">
            <v>Belize</v>
          </cell>
          <cell r="B36" t="str">
            <v>BZ</v>
          </cell>
          <cell r="C36">
            <v>17.189876999999999</v>
          </cell>
          <cell r="D36">
            <v>-88.497649999999993</v>
          </cell>
        </row>
        <row r="37">
          <cell r="A37" t="str">
            <v>Canada</v>
          </cell>
          <cell r="B37" t="str">
            <v>CA</v>
          </cell>
          <cell r="C37">
            <v>56.130366000000002</v>
          </cell>
          <cell r="D37">
            <v>-106.346771</v>
          </cell>
        </row>
        <row r="38">
          <cell r="A38" t="str">
            <v>Cocos [Keeling] Islands</v>
          </cell>
          <cell r="B38" t="str">
            <v>CC</v>
          </cell>
          <cell r="C38">
            <v>-12.164165000000001</v>
          </cell>
          <cell r="D38">
            <v>96.870956000000007</v>
          </cell>
        </row>
        <row r="39">
          <cell r="A39" t="str">
            <v>Congo [DRC]</v>
          </cell>
          <cell r="B39" t="str">
            <v>CD</v>
          </cell>
          <cell r="C39">
            <v>-4.0383329999999997</v>
          </cell>
          <cell r="D39">
            <v>21.758664</v>
          </cell>
        </row>
        <row r="40">
          <cell r="A40" t="str">
            <v>Central African Republic</v>
          </cell>
          <cell r="B40" t="str">
            <v>CF</v>
          </cell>
          <cell r="C40">
            <v>6.6111110000000002</v>
          </cell>
          <cell r="D40">
            <v>20.939444000000002</v>
          </cell>
        </row>
        <row r="41">
          <cell r="A41" t="str">
            <v>Congo [Republic]</v>
          </cell>
          <cell r="B41" t="str">
            <v>CG</v>
          </cell>
          <cell r="C41">
            <v>-0.228021</v>
          </cell>
          <cell r="D41">
            <v>15.827659000000001</v>
          </cell>
        </row>
        <row r="42">
          <cell r="A42" t="str">
            <v>Switzerland</v>
          </cell>
          <cell r="B42" t="str">
            <v>CH</v>
          </cell>
          <cell r="C42">
            <v>46.818187999999999</v>
          </cell>
          <cell r="D42">
            <v>8.2275120000000008</v>
          </cell>
        </row>
        <row r="43">
          <cell r="A43" t="str">
            <v>Côte d'Ivoire</v>
          </cell>
          <cell r="B43" t="str">
            <v>CI</v>
          </cell>
          <cell r="C43">
            <v>7.5399890000000003</v>
          </cell>
          <cell r="D43">
            <v>-5.5470800000000002</v>
          </cell>
        </row>
        <row r="44">
          <cell r="A44" t="str">
            <v>Cook Islands</v>
          </cell>
          <cell r="B44" t="str">
            <v>CK</v>
          </cell>
          <cell r="C44">
            <v>-21.236736000000001</v>
          </cell>
          <cell r="D44">
            <v>-159.777671</v>
          </cell>
        </row>
        <row r="45">
          <cell r="A45" t="str">
            <v>Chile</v>
          </cell>
          <cell r="B45" t="str">
            <v>CL</v>
          </cell>
          <cell r="C45">
            <v>-35.675147000000003</v>
          </cell>
          <cell r="D45">
            <v>-71.542968999999999</v>
          </cell>
        </row>
        <row r="46">
          <cell r="A46" t="str">
            <v>Cameroon</v>
          </cell>
          <cell r="B46" t="str">
            <v>CM</v>
          </cell>
          <cell r="C46">
            <v>7.3697220000000003</v>
          </cell>
          <cell r="D46">
            <v>12.354722000000001</v>
          </cell>
        </row>
        <row r="47">
          <cell r="A47" t="str">
            <v>China</v>
          </cell>
          <cell r="B47" t="str">
            <v>CN</v>
          </cell>
          <cell r="C47">
            <v>35.861660000000001</v>
          </cell>
          <cell r="D47">
            <v>104.195397</v>
          </cell>
        </row>
        <row r="48">
          <cell r="A48" t="str">
            <v>Colombia</v>
          </cell>
          <cell r="B48" t="str">
            <v>CO</v>
          </cell>
          <cell r="C48">
            <v>4.5708679999999999</v>
          </cell>
          <cell r="D48">
            <v>-74.297332999999995</v>
          </cell>
        </row>
        <row r="49">
          <cell r="A49" t="str">
            <v>Costa Rica</v>
          </cell>
          <cell r="B49" t="str">
            <v>CR</v>
          </cell>
          <cell r="C49">
            <v>9.7489170000000005</v>
          </cell>
          <cell r="D49">
            <v>-83.753428</v>
          </cell>
        </row>
        <row r="50">
          <cell r="A50" t="str">
            <v>Cuba</v>
          </cell>
          <cell r="B50" t="str">
            <v>CU</v>
          </cell>
          <cell r="C50">
            <v>21.521757000000001</v>
          </cell>
          <cell r="D50">
            <v>-77.781166999999996</v>
          </cell>
        </row>
        <row r="51">
          <cell r="A51" t="str">
            <v>Cape Verde</v>
          </cell>
          <cell r="B51" t="str">
            <v>CV</v>
          </cell>
          <cell r="C51">
            <v>16.002082000000001</v>
          </cell>
          <cell r="D51">
            <v>-24.013197000000002</v>
          </cell>
        </row>
        <row r="52">
          <cell r="A52" t="str">
            <v>Christmas Island</v>
          </cell>
          <cell r="B52" t="str">
            <v>CX</v>
          </cell>
          <cell r="C52">
            <v>-10.447525000000001</v>
          </cell>
          <cell r="D52">
            <v>105.690449</v>
          </cell>
        </row>
        <row r="53">
          <cell r="A53" t="str">
            <v>Cyprus</v>
          </cell>
          <cell r="B53" t="str">
            <v>CY</v>
          </cell>
          <cell r="C53">
            <v>35.126412999999999</v>
          </cell>
          <cell r="D53">
            <v>33.429859</v>
          </cell>
        </row>
        <row r="54">
          <cell r="A54" t="str">
            <v>Czech Republic</v>
          </cell>
          <cell r="B54" t="str">
            <v>CZ</v>
          </cell>
          <cell r="C54">
            <v>49.817492000000001</v>
          </cell>
          <cell r="D54">
            <v>15.472962000000001</v>
          </cell>
        </row>
        <row r="55">
          <cell r="A55" t="str">
            <v>Germany</v>
          </cell>
          <cell r="B55" t="str">
            <v>DE</v>
          </cell>
          <cell r="C55">
            <v>51.165691000000002</v>
          </cell>
          <cell r="D55">
            <v>10.451525999999999</v>
          </cell>
        </row>
        <row r="56">
          <cell r="A56" t="str">
            <v>Djibouti</v>
          </cell>
          <cell r="B56" t="str">
            <v>DJ</v>
          </cell>
          <cell r="C56">
            <v>11.825138000000001</v>
          </cell>
          <cell r="D56">
            <v>42.590274999999998</v>
          </cell>
        </row>
        <row r="57">
          <cell r="A57" t="str">
            <v>Denmark</v>
          </cell>
          <cell r="B57" t="str">
            <v>DK</v>
          </cell>
          <cell r="C57">
            <v>56.263919999999999</v>
          </cell>
          <cell r="D57">
            <v>9.5017849999999999</v>
          </cell>
        </row>
        <row r="58">
          <cell r="A58" t="str">
            <v>Dominica</v>
          </cell>
          <cell r="B58" t="str">
            <v>DM</v>
          </cell>
          <cell r="C58">
            <v>15.414999</v>
          </cell>
          <cell r="D58">
            <v>-61.370975999999999</v>
          </cell>
        </row>
        <row r="59">
          <cell r="A59" t="str">
            <v>Dominican Republic</v>
          </cell>
          <cell r="B59" t="str">
            <v>DO</v>
          </cell>
          <cell r="C59">
            <v>18.735693000000001</v>
          </cell>
          <cell r="D59">
            <v>-70.162650999999997</v>
          </cell>
        </row>
        <row r="60">
          <cell r="A60" t="str">
            <v>Algeria</v>
          </cell>
          <cell r="B60" t="str">
            <v>DZ</v>
          </cell>
          <cell r="C60">
            <v>28.033885999999999</v>
          </cell>
          <cell r="D60">
            <v>1.659626</v>
          </cell>
        </row>
        <row r="61">
          <cell r="A61" t="str">
            <v>Ecuador</v>
          </cell>
          <cell r="B61" t="str">
            <v>EC</v>
          </cell>
          <cell r="C61">
            <v>-1.8312390000000001</v>
          </cell>
          <cell r="D61">
            <v>-78.183406000000005</v>
          </cell>
        </row>
        <row r="62">
          <cell r="A62" t="str">
            <v>Estonia</v>
          </cell>
          <cell r="B62" t="str">
            <v>EE</v>
          </cell>
          <cell r="C62">
            <v>58.595272000000001</v>
          </cell>
          <cell r="D62">
            <v>25.013607</v>
          </cell>
        </row>
        <row r="63">
          <cell r="A63" t="str">
            <v>Egypt</v>
          </cell>
          <cell r="B63" t="str">
            <v>EG</v>
          </cell>
          <cell r="C63">
            <v>26.820553</v>
          </cell>
          <cell r="D63">
            <v>30.802498</v>
          </cell>
        </row>
        <row r="64">
          <cell r="A64" t="str">
            <v>Western Sahara</v>
          </cell>
          <cell r="B64" t="str">
            <v>EH</v>
          </cell>
          <cell r="C64">
            <v>24.215527000000002</v>
          </cell>
          <cell r="D64">
            <v>-12.885833999999999</v>
          </cell>
        </row>
        <row r="65">
          <cell r="A65" t="str">
            <v>Eritrea</v>
          </cell>
          <cell r="B65" t="str">
            <v>ER</v>
          </cell>
          <cell r="C65">
            <v>15.179384000000001</v>
          </cell>
          <cell r="D65">
            <v>39.782333999999999</v>
          </cell>
        </row>
        <row r="66">
          <cell r="A66" t="str">
            <v>Spain</v>
          </cell>
          <cell r="B66" t="str">
            <v>ES</v>
          </cell>
          <cell r="C66">
            <v>40.463667000000001</v>
          </cell>
          <cell r="D66">
            <v>-3.7492200000000002</v>
          </cell>
        </row>
        <row r="67">
          <cell r="A67" t="str">
            <v>Ethiopia</v>
          </cell>
          <cell r="B67" t="str">
            <v>ET</v>
          </cell>
          <cell r="C67">
            <v>9.1449999999999996</v>
          </cell>
          <cell r="D67">
            <v>40.489673000000003</v>
          </cell>
        </row>
        <row r="68">
          <cell r="A68" t="str">
            <v>Finland</v>
          </cell>
          <cell r="B68" t="str">
            <v>FI</v>
          </cell>
          <cell r="C68">
            <v>61.924109999999999</v>
          </cell>
          <cell r="D68">
            <v>25.748151</v>
          </cell>
        </row>
        <row r="69">
          <cell r="A69" t="str">
            <v>Fiji</v>
          </cell>
          <cell r="B69" t="str">
            <v>FJ</v>
          </cell>
          <cell r="C69">
            <v>-16.578192999999999</v>
          </cell>
          <cell r="D69">
            <v>179.414413</v>
          </cell>
        </row>
        <row r="70">
          <cell r="A70" t="str">
            <v>Falkland Islands [Islas Malvinas]</v>
          </cell>
          <cell r="B70" t="str">
            <v>FK</v>
          </cell>
          <cell r="C70">
            <v>-51.796253</v>
          </cell>
          <cell r="D70">
            <v>-59.523612999999997</v>
          </cell>
        </row>
        <row r="71">
          <cell r="A71" t="str">
            <v>Micronesia</v>
          </cell>
          <cell r="B71" t="str">
            <v>FM</v>
          </cell>
          <cell r="C71">
            <v>7.425554</v>
          </cell>
          <cell r="D71">
            <v>150.55081200000001</v>
          </cell>
        </row>
        <row r="72">
          <cell r="A72" t="str">
            <v>Faroe Islands</v>
          </cell>
          <cell r="B72" t="str">
            <v>FO</v>
          </cell>
          <cell r="C72">
            <v>61.892634999999999</v>
          </cell>
          <cell r="D72">
            <v>-6.9118060000000003</v>
          </cell>
        </row>
        <row r="73">
          <cell r="A73" t="str">
            <v>France</v>
          </cell>
          <cell r="B73" t="str">
            <v>FR</v>
          </cell>
          <cell r="C73">
            <v>46.227637999999999</v>
          </cell>
          <cell r="D73">
            <v>2.213749</v>
          </cell>
        </row>
        <row r="74">
          <cell r="A74" t="str">
            <v>Gabon</v>
          </cell>
          <cell r="B74" t="str">
            <v>GA</v>
          </cell>
          <cell r="C74">
            <v>-0.80368899999999999</v>
          </cell>
          <cell r="D74">
            <v>11.609444</v>
          </cell>
        </row>
        <row r="75">
          <cell r="A75" t="str">
            <v>United Kingdom</v>
          </cell>
          <cell r="B75" t="str">
            <v>GB</v>
          </cell>
          <cell r="C75">
            <v>55.378050999999999</v>
          </cell>
          <cell r="D75">
            <v>-3.4359730000000002</v>
          </cell>
        </row>
        <row r="76">
          <cell r="A76" t="str">
            <v>Grenada</v>
          </cell>
          <cell r="B76" t="str">
            <v>GD</v>
          </cell>
          <cell r="C76">
            <v>12.262776000000001</v>
          </cell>
          <cell r="D76">
            <v>-61.604171000000001</v>
          </cell>
        </row>
        <row r="77">
          <cell r="A77" t="str">
            <v>Georgia</v>
          </cell>
          <cell r="B77" t="str">
            <v>GE</v>
          </cell>
          <cell r="C77">
            <v>42.315407</v>
          </cell>
          <cell r="D77">
            <v>43.356892000000002</v>
          </cell>
        </row>
        <row r="78">
          <cell r="A78" t="str">
            <v>French Guiana</v>
          </cell>
          <cell r="B78" t="str">
            <v>GF</v>
          </cell>
          <cell r="C78">
            <v>3.9338890000000002</v>
          </cell>
          <cell r="D78">
            <v>-53.125782000000001</v>
          </cell>
        </row>
        <row r="79">
          <cell r="A79" t="str">
            <v>Guernsey</v>
          </cell>
          <cell r="B79" t="str">
            <v>GG</v>
          </cell>
          <cell r="C79">
            <v>49.465691</v>
          </cell>
          <cell r="D79">
            <v>-2.5852780000000002</v>
          </cell>
        </row>
        <row r="80">
          <cell r="A80" t="str">
            <v>Ghana</v>
          </cell>
          <cell r="B80" t="str">
            <v>GH</v>
          </cell>
          <cell r="C80">
            <v>7.9465269999999997</v>
          </cell>
          <cell r="D80">
            <v>-1.0231939999999999</v>
          </cell>
        </row>
        <row r="81">
          <cell r="A81" t="str">
            <v>Gibraltar</v>
          </cell>
          <cell r="B81" t="str">
            <v>GI</v>
          </cell>
          <cell r="C81">
            <v>36.137740999999998</v>
          </cell>
          <cell r="D81">
            <v>-5.3453739999999996</v>
          </cell>
        </row>
        <row r="82">
          <cell r="A82" t="str">
            <v>Greenland</v>
          </cell>
          <cell r="B82" t="str">
            <v>GL</v>
          </cell>
          <cell r="C82">
            <v>71.706935999999999</v>
          </cell>
          <cell r="D82">
            <v>-42.604303000000002</v>
          </cell>
        </row>
        <row r="83">
          <cell r="A83" t="str">
            <v>Gambia</v>
          </cell>
          <cell r="B83" t="str">
            <v>GM</v>
          </cell>
          <cell r="C83">
            <v>13.443182</v>
          </cell>
          <cell r="D83">
            <v>-15.310138999999999</v>
          </cell>
        </row>
        <row r="84">
          <cell r="A84" t="str">
            <v>Guinea</v>
          </cell>
          <cell r="B84" t="str">
            <v>GN</v>
          </cell>
          <cell r="C84">
            <v>9.9455869999999997</v>
          </cell>
          <cell r="D84">
            <v>-9.6966450000000002</v>
          </cell>
        </row>
        <row r="85">
          <cell r="A85" t="str">
            <v>Guadeloupe</v>
          </cell>
          <cell r="B85" t="str">
            <v>GP</v>
          </cell>
          <cell r="C85">
            <v>16.995971000000001</v>
          </cell>
          <cell r="D85">
            <v>-62.067641000000002</v>
          </cell>
        </row>
        <row r="86">
          <cell r="A86" t="str">
            <v>Equatorial Guinea</v>
          </cell>
          <cell r="B86" t="str">
            <v>GQ</v>
          </cell>
          <cell r="C86">
            <v>1.650801</v>
          </cell>
          <cell r="D86">
            <v>10.267894999999999</v>
          </cell>
        </row>
        <row r="87">
          <cell r="A87" t="str">
            <v>Greece</v>
          </cell>
          <cell r="B87" t="str">
            <v>GR</v>
          </cell>
          <cell r="C87">
            <v>39.074207999999999</v>
          </cell>
          <cell r="D87">
            <v>21.824311999999999</v>
          </cell>
        </row>
        <row r="88">
          <cell r="A88" t="str">
            <v>South Georgia and the South Sandwich Islands</v>
          </cell>
          <cell r="B88" t="str">
            <v>GS</v>
          </cell>
          <cell r="C88">
            <v>-54.429578999999997</v>
          </cell>
          <cell r="D88">
            <v>-36.587909000000003</v>
          </cell>
        </row>
        <row r="89">
          <cell r="A89" t="str">
            <v>Guatemala</v>
          </cell>
          <cell r="B89" t="str">
            <v>GT</v>
          </cell>
          <cell r="C89">
            <v>15.783471</v>
          </cell>
          <cell r="D89">
            <v>-90.230759000000006</v>
          </cell>
        </row>
        <row r="90">
          <cell r="A90" t="str">
            <v>Guam</v>
          </cell>
          <cell r="B90" t="str">
            <v>GU</v>
          </cell>
          <cell r="C90">
            <v>13.444304000000001</v>
          </cell>
          <cell r="D90">
            <v>144.79373100000001</v>
          </cell>
        </row>
        <row r="91">
          <cell r="A91" t="str">
            <v>Guinea-Bissau</v>
          </cell>
          <cell r="B91" t="str">
            <v>GW</v>
          </cell>
          <cell r="C91">
            <v>11.803749</v>
          </cell>
          <cell r="D91">
            <v>-15.180413</v>
          </cell>
        </row>
        <row r="92">
          <cell r="A92" t="str">
            <v>Guyana</v>
          </cell>
          <cell r="B92" t="str">
            <v>GY</v>
          </cell>
          <cell r="C92">
            <v>4.8604159999999998</v>
          </cell>
          <cell r="D92">
            <v>-58.93018</v>
          </cell>
        </row>
        <row r="93">
          <cell r="A93" t="str">
            <v>Gaza Strip</v>
          </cell>
          <cell r="B93" t="str">
            <v>GZ</v>
          </cell>
          <cell r="C93">
            <v>31.354676000000001</v>
          </cell>
          <cell r="D93">
            <v>34.308824999999999</v>
          </cell>
        </row>
        <row r="94">
          <cell r="A94" t="str">
            <v>Hong Kong</v>
          </cell>
          <cell r="B94" t="str">
            <v>HK</v>
          </cell>
          <cell r="C94">
            <v>22.396428</v>
          </cell>
          <cell r="D94">
            <v>114.109497</v>
          </cell>
        </row>
        <row r="95">
          <cell r="A95" t="str">
            <v>Heard Island and McDonald Islands</v>
          </cell>
          <cell r="B95" t="str">
            <v>HM</v>
          </cell>
          <cell r="C95">
            <v>-53.081809999999997</v>
          </cell>
          <cell r="D95">
            <v>73.504158000000004</v>
          </cell>
        </row>
        <row r="96">
          <cell r="A96" t="str">
            <v>Honduras</v>
          </cell>
          <cell r="B96" t="str">
            <v>HN</v>
          </cell>
          <cell r="C96">
            <v>15.199999</v>
          </cell>
          <cell r="D96">
            <v>-86.241905000000003</v>
          </cell>
        </row>
        <row r="97">
          <cell r="A97" t="str">
            <v>Croatia</v>
          </cell>
          <cell r="B97" t="str">
            <v>HR</v>
          </cell>
          <cell r="C97">
            <v>45.1</v>
          </cell>
          <cell r="D97">
            <v>15.2</v>
          </cell>
        </row>
        <row r="98">
          <cell r="A98" t="str">
            <v>Haiti</v>
          </cell>
          <cell r="B98" t="str">
            <v>HT</v>
          </cell>
          <cell r="C98">
            <v>18.971187</v>
          </cell>
          <cell r="D98">
            <v>-72.285214999999994</v>
          </cell>
        </row>
        <row r="99">
          <cell r="A99" t="str">
            <v>Hungary</v>
          </cell>
          <cell r="B99" t="str">
            <v>HU</v>
          </cell>
          <cell r="C99">
            <v>47.162494000000002</v>
          </cell>
          <cell r="D99">
            <v>19.503304</v>
          </cell>
        </row>
        <row r="100">
          <cell r="A100" t="str">
            <v>Indonesia</v>
          </cell>
          <cell r="B100" t="str">
            <v>ID</v>
          </cell>
          <cell r="C100">
            <v>-0.78927499999999995</v>
          </cell>
          <cell r="D100">
            <v>113.92132700000001</v>
          </cell>
        </row>
        <row r="101">
          <cell r="A101" t="str">
            <v>Ireland</v>
          </cell>
          <cell r="B101" t="str">
            <v>IE</v>
          </cell>
          <cell r="C101">
            <v>53.412909999999997</v>
          </cell>
          <cell r="D101">
            <v>-8.2438900000000004</v>
          </cell>
        </row>
        <row r="102">
          <cell r="A102" t="str">
            <v>Israel</v>
          </cell>
          <cell r="B102" t="str">
            <v>IL</v>
          </cell>
          <cell r="C102">
            <v>31.046050999999999</v>
          </cell>
          <cell r="D102">
            <v>34.851612000000003</v>
          </cell>
        </row>
        <row r="103">
          <cell r="A103" t="str">
            <v>Isle of Man</v>
          </cell>
          <cell r="B103" t="str">
            <v>IM</v>
          </cell>
          <cell r="C103">
            <v>54.236106999999997</v>
          </cell>
          <cell r="D103">
            <v>-4.5480559999999999</v>
          </cell>
        </row>
        <row r="104">
          <cell r="A104" t="str">
            <v>India</v>
          </cell>
          <cell r="B104" t="str">
            <v>IN</v>
          </cell>
          <cell r="C104">
            <v>20.593684</v>
          </cell>
          <cell r="D104">
            <v>78.962879999999998</v>
          </cell>
        </row>
        <row r="105">
          <cell r="A105" t="str">
            <v>British Indian Ocean Territory</v>
          </cell>
          <cell r="B105" t="str">
            <v>IO</v>
          </cell>
          <cell r="C105">
            <v>-6.3431940000000004</v>
          </cell>
          <cell r="D105">
            <v>71.876519000000002</v>
          </cell>
        </row>
        <row r="106">
          <cell r="A106" t="str">
            <v>Iraq</v>
          </cell>
          <cell r="B106" t="str">
            <v>IQ</v>
          </cell>
          <cell r="C106">
            <v>33.223191</v>
          </cell>
          <cell r="D106">
            <v>43.679290999999999</v>
          </cell>
        </row>
        <row r="107">
          <cell r="A107" t="str">
            <v>Iran</v>
          </cell>
          <cell r="B107" t="str">
            <v>IR</v>
          </cell>
          <cell r="C107">
            <v>32.427908000000002</v>
          </cell>
          <cell r="D107">
            <v>53.688046</v>
          </cell>
        </row>
        <row r="108">
          <cell r="A108" t="str">
            <v>Iceland</v>
          </cell>
          <cell r="B108" t="str">
            <v>IS</v>
          </cell>
          <cell r="C108">
            <v>64.963050999999993</v>
          </cell>
          <cell r="D108">
            <v>-19.020835000000002</v>
          </cell>
        </row>
        <row r="109">
          <cell r="A109" t="str">
            <v>Italy</v>
          </cell>
          <cell r="B109" t="str">
            <v>IT</v>
          </cell>
          <cell r="C109">
            <v>41.871940000000002</v>
          </cell>
          <cell r="D109">
            <v>12.56738</v>
          </cell>
        </row>
        <row r="110">
          <cell r="A110" t="str">
            <v>Jersey</v>
          </cell>
          <cell r="B110" t="str">
            <v>JE</v>
          </cell>
          <cell r="C110">
            <v>49.214438999999999</v>
          </cell>
          <cell r="D110">
            <v>-2.1312500000000001</v>
          </cell>
        </row>
        <row r="111">
          <cell r="A111" t="str">
            <v>Jamaica</v>
          </cell>
          <cell r="B111" t="str">
            <v>JM</v>
          </cell>
          <cell r="C111">
            <v>18.109580999999999</v>
          </cell>
          <cell r="D111">
            <v>-77.297507999999993</v>
          </cell>
        </row>
        <row r="112">
          <cell r="A112" t="str">
            <v>Jordan</v>
          </cell>
          <cell r="B112" t="str">
            <v>JO</v>
          </cell>
          <cell r="C112">
            <v>30.585163999999999</v>
          </cell>
          <cell r="D112">
            <v>36.238413999999999</v>
          </cell>
        </row>
        <row r="113">
          <cell r="A113" t="str">
            <v>Japan</v>
          </cell>
          <cell r="B113" t="str">
            <v>JP</v>
          </cell>
          <cell r="C113">
            <v>36.204824000000002</v>
          </cell>
          <cell r="D113">
            <v>138.25292400000001</v>
          </cell>
        </row>
        <row r="114">
          <cell r="A114" t="str">
            <v>Kenya</v>
          </cell>
          <cell r="B114" t="str">
            <v>KE</v>
          </cell>
          <cell r="C114">
            <v>-2.3559E-2</v>
          </cell>
          <cell r="D114">
            <v>37.906193000000002</v>
          </cell>
        </row>
        <row r="115">
          <cell r="A115" t="str">
            <v>Kyrgyzstan</v>
          </cell>
          <cell r="B115" t="str">
            <v>KG</v>
          </cell>
          <cell r="C115">
            <v>41.20438</v>
          </cell>
          <cell r="D115">
            <v>74.766098</v>
          </cell>
        </row>
        <row r="116">
          <cell r="A116" t="str">
            <v>Cambodia</v>
          </cell>
          <cell r="B116" t="str">
            <v>KH</v>
          </cell>
          <cell r="C116">
            <v>12.565678999999999</v>
          </cell>
          <cell r="D116">
            <v>104.99096299999999</v>
          </cell>
        </row>
        <row r="117">
          <cell r="A117" t="str">
            <v>Kiribati</v>
          </cell>
          <cell r="B117" t="str">
            <v>KI</v>
          </cell>
          <cell r="C117">
            <v>-3.3704170000000002</v>
          </cell>
          <cell r="D117">
            <v>-168.734039</v>
          </cell>
        </row>
        <row r="118">
          <cell r="A118" t="str">
            <v>Comoros</v>
          </cell>
          <cell r="B118" t="str">
            <v>KM</v>
          </cell>
          <cell r="C118">
            <v>-11.875000999999999</v>
          </cell>
          <cell r="D118">
            <v>43.872219000000001</v>
          </cell>
        </row>
        <row r="119">
          <cell r="A119" t="str">
            <v>Saint Kitts and Nevis</v>
          </cell>
          <cell r="B119" t="str">
            <v>KN</v>
          </cell>
          <cell r="C119">
            <v>17.357821999999999</v>
          </cell>
          <cell r="D119">
            <v>-62.782997999999999</v>
          </cell>
        </row>
        <row r="120">
          <cell r="A120" t="str">
            <v>North Korea</v>
          </cell>
          <cell r="B120" t="str">
            <v>KP</v>
          </cell>
          <cell r="C120">
            <v>40.339852</v>
          </cell>
          <cell r="D120">
            <v>127.510093</v>
          </cell>
        </row>
        <row r="121">
          <cell r="A121" t="str">
            <v>South Korea</v>
          </cell>
          <cell r="B121" t="str">
            <v>KR</v>
          </cell>
          <cell r="C121">
            <v>35.907756999999997</v>
          </cell>
          <cell r="D121">
            <v>127.76692199999999</v>
          </cell>
        </row>
        <row r="122">
          <cell r="A122" t="str">
            <v>Kuwait</v>
          </cell>
          <cell r="B122" t="str">
            <v>KW</v>
          </cell>
          <cell r="C122">
            <v>29.31166</v>
          </cell>
          <cell r="D122">
            <v>47.481766</v>
          </cell>
        </row>
        <row r="123">
          <cell r="A123" t="str">
            <v>Cayman Islands</v>
          </cell>
          <cell r="B123" t="str">
            <v>KY</v>
          </cell>
          <cell r="C123">
            <v>19.513469000000001</v>
          </cell>
          <cell r="D123">
            <v>-80.566956000000005</v>
          </cell>
        </row>
        <row r="124">
          <cell r="A124" t="str">
            <v>Kazakhstan</v>
          </cell>
          <cell r="B124" t="str">
            <v>KZ</v>
          </cell>
          <cell r="C124">
            <v>48.019573000000001</v>
          </cell>
          <cell r="D124">
            <v>66.923683999999994</v>
          </cell>
        </row>
        <row r="125">
          <cell r="A125" t="str">
            <v>Laos</v>
          </cell>
          <cell r="B125" t="str">
            <v>LA</v>
          </cell>
          <cell r="C125">
            <v>19.856269999999999</v>
          </cell>
          <cell r="D125">
            <v>102.495496</v>
          </cell>
        </row>
        <row r="126">
          <cell r="A126" t="str">
            <v>Lebanon</v>
          </cell>
          <cell r="B126" t="str">
            <v>LB</v>
          </cell>
          <cell r="C126">
            <v>33.854720999999998</v>
          </cell>
          <cell r="D126">
            <v>35.862285</v>
          </cell>
        </row>
        <row r="127">
          <cell r="A127" t="str">
            <v>Saint Lucia</v>
          </cell>
          <cell r="B127" t="str">
            <v>LC</v>
          </cell>
          <cell r="C127">
            <v>13.909444000000001</v>
          </cell>
          <cell r="D127">
            <v>-60.978892999999999</v>
          </cell>
        </row>
        <row r="128">
          <cell r="A128" t="str">
            <v>Liechtenstein</v>
          </cell>
          <cell r="B128" t="str">
            <v>LI</v>
          </cell>
          <cell r="C128">
            <v>47.165999999999997</v>
          </cell>
          <cell r="D128">
            <v>9.5553729999999995</v>
          </cell>
        </row>
        <row r="129">
          <cell r="A129" t="str">
            <v>Sri Lanka</v>
          </cell>
          <cell r="B129" t="str">
            <v>LK</v>
          </cell>
          <cell r="C129">
            <v>7.8730539999999998</v>
          </cell>
          <cell r="D129">
            <v>80.771797000000007</v>
          </cell>
        </row>
        <row r="130">
          <cell r="A130" t="str">
            <v>Liberia</v>
          </cell>
          <cell r="B130" t="str">
            <v>LR</v>
          </cell>
          <cell r="C130">
            <v>6.4280549999999996</v>
          </cell>
          <cell r="D130">
            <v>-9.4294989999999999</v>
          </cell>
        </row>
        <row r="131">
          <cell r="A131" t="str">
            <v>Lesotho</v>
          </cell>
          <cell r="B131" t="str">
            <v>LS</v>
          </cell>
          <cell r="C131">
            <v>-29.609988000000001</v>
          </cell>
          <cell r="D131">
            <v>28.233608</v>
          </cell>
        </row>
        <row r="132">
          <cell r="A132" t="str">
            <v>Lithuania</v>
          </cell>
          <cell r="B132" t="str">
            <v>LT</v>
          </cell>
          <cell r="C132">
            <v>55.169438</v>
          </cell>
          <cell r="D132">
            <v>23.881274999999999</v>
          </cell>
        </row>
        <row r="133">
          <cell r="A133" t="str">
            <v>Luxembourg</v>
          </cell>
          <cell r="B133" t="str">
            <v>LU</v>
          </cell>
          <cell r="C133">
            <v>49.815272999999998</v>
          </cell>
          <cell r="D133">
            <v>6.1295830000000002</v>
          </cell>
        </row>
        <row r="134">
          <cell r="A134" t="str">
            <v>Latvia</v>
          </cell>
          <cell r="B134" t="str">
            <v>LV</v>
          </cell>
          <cell r="C134">
            <v>56.879635</v>
          </cell>
          <cell r="D134">
            <v>24.603189</v>
          </cell>
        </row>
        <row r="135">
          <cell r="A135" t="str">
            <v>Libya</v>
          </cell>
          <cell r="B135" t="str">
            <v>LY</v>
          </cell>
          <cell r="C135">
            <v>26.335100000000001</v>
          </cell>
          <cell r="D135">
            <v>17.228331000000001</v>
          </cell>
        </row>
        <row r="136">
          <cell r="A136" t="str">
            <v>Morocco</v>
          </cell>
          <cell r="B136" t="str">
            <v>MA</v>
          </cell>
          <cell r="C136">
            <v>31.791702000000001</v>
          </cell>
          <cell r="D136">
            <v>-7.0926200000000001</v>
          </cell>
        </row>
        <row r="137">
          <cell r="A137" t="str">
            <v>Monaco</v>
          </cell>
          <cell r="B137" t="str">
            <v>MC</v>
          </cell>
          <cell r="C137">
            <v>43.750298000000001</v>
          </cell>
          <cell r="D137">
            <v>7.4128410000000002</v>
          </cell>
        </row>
        <row r="138">
          <cell r="A138" t="str">
            <v>Moldova</v>
          </cell>
          <cell r="B138" t="str">
            <v>MD</v>
          </cell>
          <cell r="C138">
            <v>47.411631</v>
          </cell>
          <cell r="D138">
            <v>28.369885</v>
          </cell>
        </row>
        <row r="139">
          <cell r="A139" t="str">
            <v>Montenegro</v>
          </cell>
          <cell r="B139" t="str">
            <v>ME</v>
          </cell>
          <cell r="C139">
            <v>42.708677999999999</v>
          </cell>
          <cell r="D139">
            <v>19.374389999999998</v>
          </cell>
        </row>
        <row r="140">
          <cell r="A140" t="str">
            <v>Madagascar</v>
          </cell>
          <cell r="B140" t="str">
            <v>MG</v>
          </cell>
          <cell r="C140">
            <v>-18.766946999999998</v>
          </cell>
          <cell r="D140">
            <v>46.869107</v>
          </cell>
        </row>
        <row r="141">
          <cell r="A141" t="str">
            <v>Marshall Islands</v>
          </cell>
          <cell r="B141" t="str">
            <v>MH</v>
          </cell>
          <cell r="C141">
            <v>7.1314739999999999</v>
          </cell>
          <cell r="D141">
            <v>171.18447800000001</v>
          </cell>
        </row>
        <row r="142">
          <cell r="A142" t="str">
            <v>Macedonia</v>
          </cell>
          <cell r="B142" t="str">
            <v>MK</v>
          </cell>
          <cell r="C142">
            <v>41.608635</v>
          </cell>
          <cell r="D142">
            <v>21.745274999999999</v>
          </cell>
        </row>
        <row r="143">
          <cell r="A143" t="str">
            <v>Mali</v>
          </cell>
          <cell r="B143" t="str">
            <v>ML</v>
          </cell>
          <cell r="C143">
            <v>17.570692000000001</v>
          </cell>
          <cell r="D143">
            <v>-3.9961660000000001</v>
          </cell>
        </row>
        <row r="144">
          <cell r="A144" t="str">
            <v>Myanmar</v>
          </cell>
          <cell r="B144" t="str">
            <v>MM</v>
          </cell>
          <cell r="C144">
            <v>21.913965000000001</v>
          </cell>
          <cell r="D144">
            <v>95.956222999999994</v>
          </cell>
        </row>
        <row r="145">
          <cell r="A145" t="str">
            <v>Mongolia</v>
          </cell>
          <cell r="B145" t="str">
            <v>MN</v>
          </cell>
          <cell r="C145">
            <v>46.862496</v>
          </cell>
          <cell r="D145">
            <v>103.846656</v>
          </cell>
        </row>
        <row r="146">
          <cell r="A146" t="str">
            <v>Macau</v>
          </cell>
          <cell r="B146" t="str">
            <v>MO</v>
          </cell>
          <cell r="C146">
            <v>22.198744999999999</v>
          </cell>
          <cell r="D146">
            <v>113.543873</v>
          </cell>
        </row>
        <row r="147">
          <cell r="A147" t="str">
            <v>Northern Mariana Islands</v>
          </cell>
          <cell r="B147" t="str">
            <v>MP</v>
          </cell>
          <cell r="C147">
            <v>17.330829999999999</v>
          </cell>
          <cell r="D147">
            <v>145.38469000000001</v>
          </cell>
        </row>
        <row r="148">
          <cell r="A148" t="str">
            <v>Martinique</v>
          </cell>
          <cell r="B148" t="str">
            <v>MQ</v>
          </cell>
          <cell r="C148">
            <v>14.641527999999999</v>
          </cell>
          <cell r="D148">
            <v>-61.024174000000002</v>
          </cell>
        </row>
        <row r="149">
          <cell r="A149" t="str">
            <v>Mauritania</v>
          </cell>
          <cell r="B149" t="str">
            <v>MR</v>
          </cell>
          <cell r="C149">
            <v>21.00789</v>
          </cell>
          <cell r="D149">
            <v>-10.940835</v>
          </cell>
        </row>
        <row r="150">
          <cell r="A150" t="str">
            <v>Montserrat</v>
          </cell>
          <cell r="B150" t="str">
            <v>MS</v>
          </cell>
          <cell r="C150">
            <v>16.742498000000001</v>
          </cell>
          <cell r="D150">
            <v>-62.187365999999997</v>
          </cell>
        </row>
        <row r="151">
          <cell r="A151" t="str">
            <v>Malta</v>
          </cell>
          <cell r="B151" t="str">
            <v>MT</v>
          </cell>
          <cell r="C151">
            <v>35.937496000000003</v>
          </cell>
          <cell r="D151">
            <v>14.375416</v>
          </cell>
        </row>
        <row r="152">
          <cell r="A152" t="str">
            <v>Mauritius</v>
          </cell>
          <cell r="B152" t="str">
            <v>MU</v>
          </cell>
          <cell r="C152">
            <v>-20.348403999999999</v>
          </cell>
          <cell r="D152">
            <v>57.552152</v>
          </cell>
        </row>
        <row r="153">
          <cell r="A153" t="str">
            <v>Maldives</v>
          </cell>
          <cell r="B153" t="str">
            <v>MV</v>
          </cell>
          <cell r="C153">
            <v>3.2027779999999999</v>
          </cell>
          <cell r="D153">
            <v>73.220680000000002</v>
          </cell>
        </row>
        <row r="154">
          <cell r="A154" t="str">
            <v>Malawi</v>
          </cell>
          <cell r="B154" t="str">
            <v>MW</v>
          </cell>
          <cell r="C154">
            <v>-13.254308</v>
          </cell>
          <cell r="D154">
            <v>34.301524999999998</v>
          </cell>
        </row>
        <row r="155">
          <cell r="A155" t="str">
            <v>Mexico</v>
          </cell>
          <cell r="B155" t="str">
            <v>MX</v>
          </cell>
          <cell r="C155">
            <v>23.634501</v>
          </cell>
          <cell r="D155">
            <v>-102.552784</v>
          </cell>
        </row>
        <row r="156">
          <cell r="A156" t="str">
            <v>Malaysia</v>
          </cell>
          <cell r="B156" t="str">
            <v>MY</v>
          </cell>
          <cell r="C156">
            <v>4.2104840000000001</v>
          </cell>
          <cell r="D156">
            <v>101.97576599999999</v>
          </cell>
        </row>
        <row r="157">
          <cell r="A157" t="str">
            <v>Mozambique</v>
          </cell>
          <cell r="B157" t="str">
            <v>MZ</v>
          </cell>
          <cell r="C157">
            <v>-18.665694999999999</v>
          </cell>
          <cell r="D157">
            <v>35.529561999999999</v>
          </cell>
        </row>
        <row r="158">
          <cell r="A158" t="str">
            <v>Namibia</v>
          </cell>
          <cell r="B158" t="str">
            <v>NA</v>
          </cell>
          <cell r="C158">
            <v>-22.957640000000001</v>
          </cell>
          <cell r="D158">
            <v>18.490410000000001</v>
          </cell>
        </row>
        <row r="159">
          <cell r="A159" t="str">
            <v>New Caledonia</v>
          </cell>
          <cell r="B159" t="str">
            <v>NC</v>
          </cell>
          <cell r="C159">
            <v>-20.904305000000001</v>
          </cell>
          <cell r="D159">
            <v>165.618042</v>
          </cell>
        </row>
        <row r="160">
          <cell r="A160" t="str">
            <v>Niger</v>
          </cell>
          <cell r="B160" t="str">
            <v>NE</v>
          </cell>
          <cell r="C160">
            <v>17.607789</v>
          </cell>
          <cell r="D160">
            <v>8.0816660000000002</v>
          </cell>
        </row>
        <row r="161">
          <cell r="A161" t="str">
            <v>Norfolk Island</v>
          </cell>
          <cell r="B161" t="str">
            <v>NF</v>
          </cell>
          <cell r="C161">
            <v>-29.040835000000001</v>
          </cell>
          <cell r="D161">
            <v>167.954712</v>
          </cell>
        </row>
        <row r="162">
          <cell r="A162" t="str">
            <v>Nigeria</v>
          </cell>
          <cell r="B162" t="str">
            <v>NG</v>
          </cell>
          <cell r="C162">
            <v>9.0819989999999997</v>
          </cell>
          <cell r="D162">
            <v>8.6752769999999995</v>
          </cell>
        </row>
        <row r="163">
          <cell r="A163" t="str">
            <v>Nicaragua</v>
          </cell>
          <cell r="B163" t="str">
            <v>NI</v>
          </cell>
          <cell r="C163">
            <v>12.865416</v>
          </cell>
          <cell r="D163">
            <v>-85.207228999999998</v>
          </cell>
        </row>
        <row r="164">
          <cell r="A164" t="str">
            <v>Netherlands</v>
          </cell>
          <cell r="B164" t="str">
            <v>NL</v>
          </cell>
          <cell r="C164">
            <v>52.132632999999998</v>
          </cell>
          <cell r="D164">
            <v>5.2912660000000002</v>
          </cell>
        </row>
        <row r="165">
          <cell r="A165" t="str">
            <v>Norway</v>
          </cell>
          <cell r="B165" t="str">
            <v>NO</v>
          </cell>
          <cell r="C165">
            <v>60.472023999999998</v>
          </cell>
          <cell r="D165">
            <v>8.4689460000000008</v>
          </cell>
        </row>
        <row r="166">
          <cell r="A166" t="str">
            <v>Nepal</v>
          </cell>
          <cell r="B166" t="str">
            <v>NP</v>
          </cell>
          <cell r="C166">
            <v>28.394856999999998</v>
          </cell>
          <cell r="D166">
            <v>84.124008000000003</v>
          </cell>
        </row>
        <row r="167">
          <cell r="A167" t="str">
            <v>Nauru</v>
          </cell>
          <cell r="B167" t="str">
            <v>NR</v>
          </cell>
          <cell r="C167">
            <v>-0.52277799999999996</v>
          </cell>
          <cell r="D167">
            <v>166.93150299999999</v>
          </cell>
        </row>
        <row r="168">
          <cell r="A168" t="str">
            <v>Niue</v>
          </cell>
          <cell r="B168" t="str">
            <v>NU</v>
          </cell>
          <cell r="C168">
            <v>-19.054445000000001</v>
          </cell>
          <cell r="D168">
            <v>-169.867233</v>
          </cell>
        </row>
        <row r="169">
          <cell r="A169" t="str">
            <v>New Zealand</v>
          </cell>
          <cell r="B169" t="str">
            <v>NZ</v>
          </cell>
          <cell r="C169">
            <v>-40.900556999999999</v>
          </cell>
          <cell r="D169">
            <v>174.88597100000001</v>
          </cell>
        </row>
        <row r="170">
          <cell r="A170" t="str">
            <v>Oman</v>
          </cell>
          <cell r="B170" t="str">
            <v>OM</v>
          </cell>
          <cell r="C170">
            <v>21.512582999999999</v>
          </cell>
          <cell r="D170">
            <v>55.923254999999997</v>
          </cell>
        </row>
        <row r="171">
          <cell r="A171" t="str">
            <v>Panama</v>
          </cell>
          <cell r="B171" t="str">
            <v>PA</v>
          </cell>
          <cell r="C171">
            <v>8.5379810000000003</v>
          </cell>
          <cell r="D171">
            <v>-80.782127000000003</v>
          </cell>
        </row>
        <row r="172">
          <cell r="A172" t="str">
            <v>Peru</v>
          </cell>
          <cell r="B172" t="str">
            <v>PE</v>
          </cell>
          <cell r="C172">
            <v>-9.1899669999999993</v>
          </cell>
          <cell r="D172">
            <v>-75.015152</v>
          </cell>
        </row>
        <row r="173">
          <cell r="A173" t="str">
            <v>French Polynesia</v>
          </cell>
          <cell r="B173" t="str">
            <v>PF</v>
          </cell>
          <cell r="C173">
            <v>-17.679742000000001</v>
          </cell>
          <cell r="D173">
            <v>-149.40684300000001</v>
          </cell>
        </row>
        <row r="174">
          <cell r="A174" t="str">
            <v>Papua New Guinea</v>
          </cell>
          <cell r="B174" t="str">
            <v>PG</v>
          </cell>
          <cell r="C174">
            <v>-6.3149930000000003</v>
          </cell>
          <cell r="D174">
            <v>143.95554999999999</v>
          </cell>
        </row>
        <row r="175">
          <cell r="A175" t="str">
            <v>Philippines</v>
          </cell>
          <cell r="B175" t="str">
            <v>PH</v>
          </cell>
          <cell r="C175">
            <v>12.879721</v>
          </cell>
          <cell r="D175">
            <v>121.774017</v>
          </cell>
        </row>
        <row r="176">
          <cell r="A176" t="str">
            <v>Pakistan</v>
          </cell>
          <cell r="B176" t="str">
            <v>PK</v>
          </cell>
          <cell r="C176">
            <v>30.375321</v>
          </cell>
          <cell r="D176">
            <v>69.345116000000004</v>
          </cell>
        </row>
        <row r="177">
          <cell r="A177" t="str">
            <v>Poland</v>
          </cell>
          <cell r="B177" t="str">
            <v>PL</v>
          </cell>
          <cell r="C177">
            <v>51.919438</v>
          </cell>
          <cell r="D177">
            <v>19.145136000000001</v>
          </cell>
        </row>
        <row r="178">
          <cell r="A178" t="str">
            <v>Saint Pierre and Miquelon</v>
          </cell>
          <cell r="B178" t="str">
            <v>PM</v>
          </cell>
          <cell r="C178">
            <v>46.941935999999998</v>
          </cell>
          <cell r="D178">
            <v>-56.27111</v>
          </cell>
        </row>
        <row r="179">
          <cell r="A179" t="str">
            <v>Pitcairn Islands</v>
          </cell>
          <cell r="B179" t="str">
            <v>PN</v>
          </cell>
          <cell r="C179">
            <v>-24.703614999999999</v>
          </cell>
          <cell r="D179">
            <v>-127.439308</v>
          </cell>
        </row>
        <row r="180">
          <cell r="A180" t="str">
            <v>Puerto Rico</v>
          </cell>
          <cell r="B180" t="str">
            <v>PR</v>
          </cell>
          <cell r="C180">
            <v>18.220832999999999</v>
          </cell>
          <cell r="D180">
            <v>-66.590148999999997</v>
          </cell>
        </row>
        <row r="181">
          <cell r="A181" t="str">
            <v>Palestinian Territories</v>
          </cell>
          <cell r="B181" t="str">
            <v>PS</v>
          </cell>
          <cell r="C181">
            <v>31.952162000000001</v>
          </cell>
          <cell r="D181">
            <v>35.233153999999999</v>
          </cell>
        </row>
        <row r="182">
          <cell r="A182" t="str">
            <v>Portugal</v>
          </cell>
          <cell r="B182" t="str">
            <v>PT</v>
          </cell>
          <cell r="C182">
            <v>39.399872000000002</v>
          </cell>
          <cell r="D182">
            <v>-8.2244539999999997</v>
          </cell>
        </row>
        <row r="183">
          <cell r="A183" t="str">
            <v>Palau</v>
          </cell>
          <cell r="B183" t="str">
            <v>PW</v>
          </cell>
          <cell r="C183">
            <v>7.5149800000000004</v>
          </cell>
          <cell r="D183">
            <v>134.58251999999999</v>
          </cell>
        </row>
        <row r="184">
          <cell r="A184" t="str">
            <v>Paraguay</v>
          </cell>
          <cell r="B184" t="str">
            <v>PY</v>
          </cell>
          <cell r="C184">
            <v>-23.442502999999999</v>
          </cell>
          <cell r="D184">
            <v>-58.443832</v>
          </cell>
        </row>
        <row r="185">
          <cell r="A185" t="str">
            <v>Qatar</v>
          </cell>
          <cell r="B185" t="str">
            <v>QA</v>
          </cell>
          <cell r="C185">
            <v>25.354825999999999</v>
          </cell>
          <cell r="D185">
            <v>51.183883999999999</v>
          </cell>
        </row>
        <row r="186">
          <cell r="A186" t="str">
            <v>Réunion</v>
          </cell>
          <cell r="B186" t="str">
            <v>RE</v>
          </cell>
          <cell r="C186">
            <v>-21.115141000000001</v>
          </cell>
          <cell r="D186">
            <v>55.536383999999998</v>
          </cell>
        </row>
        <row r="187">
          <cell r="A187" t="str">
            <v>Romania</v>
          </cell>
          <cell r="B187" t="str">
            <v>RO</v>
          </cell>
          <cell r="C187">
            <v>45.943161000000003</v>
          </cell>
          <cell r="D187">
            <v>24.966760000000001</v>
          </cell>
        </row>
        <row r="188">
          <cell r="A188" t="str">
            <v>Serbia</v>
          </cell>
          <cell r="B188" t="str">
            <v>RS</v>
          </cell>
          <cell r="C188">
            <v>44.016520999999997</v>
          </cell>
          <cell r="D188">
            <v>21.005859000000001</v>
          </cell>
        </row>
        <row r="189">
          <cell r="A189" t="str">
            <v>Russia</v>
          </cell>
          <cell r="B189" t="str">
            <v>RU</v>
          </cell>
          <cell r="C189">
            <v>61.524009999999997</v>
          </cell>
          <cell r="D189">
            <v>105.31875599999999</v>
          </cell>
        </row>
        <row r="190">
          <cell r="A190" t="str">
            <v>Rwanda</v>
          </cell>
          <cell r="B190" t="str">
            <v>RW</v>
          </cell>
          <cell r="C190">
            <v>-1.9402779999999999</v>
          </cell>
          <cell r="D190">
            <v>29.873888000000001</v>
          </cell>
        </row>
        <row r="191">
          <cell r="A191" t="str">
            <v>Saudi Arabia</v>
          </cell>
          <cell r="B191" t="str">
            <v>SA</v>
          </cell>
          <cell r="C191">
            <v>23.885942</v>
          </cell>
          <cell r="D191">
            <v>45.079161999999997</v>
          </cell>
        </row>
        <row r="192">
          <cell r="A192" t="str">
            <v>Solomon Islands</v>
          </cell>
          <cell r="B192" t="str">
            <v>SB</v>
          </cell>
          <cell r="C192">
            <v>-9.6457099999999993</v>
          </cell>
          <cell r="D192">
            <v>160.156194</v>
          </cell>
        </row>
        <row r="193">
          <cell r="A193" t="str">
            <v>Seychelles</v>
          </cell>
          <cell r="B193" t="str">
            <v>SC</v>
          </cell>
          <cell r="C193">
            <v>-4.6795739999999997</v>
          </cell>
          <cell r="D193">
            <v>55.491976999999999</v>
          </cell>
        </row>
        <row r="194">
          <cell r="A194" t="str">
            <v>Sudan</v>
          </cell>
          <cell r="B194" t="str">
            <v>SD</v>
          </cell>
          <cell r="C194">
            <v>12.862807</v>
          </cell>
          <cell r="D194">
            <v>30.217635999999999</v>
          </cell>
        </row>
        <row r="195">
          <cell r="A195" t="str">
            <v>Sweden</v>
          </cell>
          <cell r="B195" t="str">
            <v>SE</v>
          </cell>
          <cell r="C195">
            <v>60.128160999999999</v>
          </cell>
          <cell r="D195">
            <v>18.643501000000001</v>
          </cell>
        </row>
        <row r="196">
          <cell r="A196" t="str">
            <v>Singapore</v>
          </cell>
          <cell r="B196" t="str">
            <v>SG</v>
          </cell>
          <cell r="C196">
            <v>1.3520829999999999</v>
          </cell>
          <cell r="D196">
            <v>103.819836</v>
          </cell>
        </row>
        <row r="197">
          <cell r="A197" t="str">
            <v>Saint Helena</v>
          </cell>
          <cell r="B197" t="str">
            <v>SH</v>
          </cell>
          <cell r="C197">
            <v>-24.143474000000001</v>
          </cell>
          <cell r="D197">
            <v>-10.030696000000001</v>
          </cell>
        </row>
        <row r="198">
          <cell r="A198" t="str">
            <v>Slovenia</v>
          </cell>
          <cell r="B198" t="str">
            <v>SI</v>
          </cell>
          <cell r="C198">
            <v>46.151240999999999</v>
          </cell>
          <cell r="D198">
            <v>14.995463000000001</v>
          </cell>
        </row>
        <row r="199">
          <cell r="A199" t="str">
            <v>Svalbard and Jan Mayen</v>
          </cell>
          <cell r="B199" t="str">
            <v>SJ</v>
          </cell>
          <cell r="C199">
            <v>77.553604000000007</v>
          </cell>
          <cell r="D199">
            <v>23.670272000000001</v>
          </cell>
        </row>
        <row r="200">
          <cell r="A200" t="str">
            <v>Slovakia</v>
          </cell>
          <cell r="B200" t="str">
            <v>SK</v>
          </cell>
          <cell r="C200">
            <v>48.669026000000002</v>
          </cell>
          <cell r="D200">
            <v>19.699024000000001</v>
          </cell>
        </row>
        <row r="201">
          <cell r="A201" t="str">
            <v>Sierra Leone</v>
          </cell>
          <cell r="B201" t="str">
            <v>SL</v>
          </cell>
          <cell r="C201">
            <v>8.4605549999999994</v>
          </cell>
          <cell r="D201">
            <v>-11.779889000000001</v>
          </cell>
        </row>
        <row r="202">
          <cell r="A202" t="str">
            <v>San Marino</v>
          </cell>
          <cell r="B202" t="str">
            <v>SM</v>
          </cell>
          <cell r="C202">
            <v>43.942360000000001</v>
          </cell>
          <cell r="D202">
            <v>12.457777</v>
          </cell>
        </row>
        <row r="203">
          <cell r="A203" t="str">
            <v>Senegal</v>
          </cell>
          <cell r="B203" t="str">
            <v>SN</v>
          </cell>
          <cell r="C203">
            <v>14.497401</v>
          </cell>
          <cell r="D203">
            <v>-14.452362000000001</v>
          </cell>
        </row>
        <row r="204">
          <cell r="A204" t="str">
            <v>Somalia</v>
          </cell>
          <cell r="B204" t="str">
            <v>SO</v>
          </cell>
          <cell r="C204">
            <v>5.1521489999999996</v>
          </cell>
          <cell r="D204">
            <v>46.199615999999999</v>
          </cell>
        </row>
        <row r="205">
          <cell r="A205" t="str">
            <v>Suriname</v>
          </cell>
          <cell r="B205" t="str">
            <v>SR</v>
          </cell>
          <cell r="C205">
            <v>3.919305</v>
          </cell>
          <cell r="D205">
            <v>-56.027782999999999</v>
          </cell>
        </row>
        <row r="206">
          <cell r="A206" t="str">
            <v>São Tomé and Príncipe</v>
          </cell>
          <cell r="B206" t="str">
            <v>ST</v>
          </cell>
          <cell r="C206">
            <v>0.18636</v>
          </cell>
          <cell r="D206">
            <v>6.6130810000000002</v>
          </cell>
        </row>
        <row r="207">
          <cell r="A207" t="str">
            <v>El Salvador</v>
          </cell>
          <cell r="B207" t="str">
            <v>SV</v>
          </cell>
          <cell r="C207">
            <v>13.794185000000001</v>
          </cell>
          <cell r="D207">
            <v>-88.896529999999998</v>
          </cell>
        </row>
        <row r="208">
          <cell r="A208" t="str">
            <v>Syria</v>
          </cell>
          <cell r="B208" t="str">
            <v>SY</v>
          </cell>
          <cell r="C208">
            <v>34.802075000000002</v>
          </cell>
          <cell r="D208">
            <v>38.996814999999998</v>
          </cell>
        </row>
        <row r="209">
          <cell r="A209" t="str">
            <v>Swaziland</v>
          </cell>
          <cell r="B209" t="str">
            <v>SZ</v>
          </cell>
          <cell r="C209">
            <v>-26.522503</v>
          </cell>
          <cell r="D209">
            <v>31.465865999999998</v>
          </cell>
        </row>
        <row r="210">
          <cell r="A210" t="str">
            <v>Turks and Caicos Islands</v>
          </cell>
          <cell r="B210" t="str">
            <v>TC</v>
          </cell>
          <cell r="C210">
            <v>21.694025</v>
          </cell>
          <cell r="D210">
            <v>-71.797927999999999</v>
          </cell>
        </row>
        <row r="211">
          <cell r="A211" t="str">
            <v>Chad</v>
          </cell>
          <cell r="B211" t="str">
            <v>TD</v>
          </cell>
          <cell r="C211">
            <v>15.454166000000001</v>
          </cell>
          <cell r="D211">
            <v>18.732206999999999</v>
          </cell>
        </row>
        <row r="212">
          <cell r="A212" t="str">
            <v>French Southern Territories</v>
          </cell>
          <cell r="B212" t="str">
            <v>TF</v>
          </cell>
          <cell r="C212">
            <v>-49.280366000000001</v>
          </cell>
          <cell r="D212">
            <v>69.348557</v>
          </cell>
        </row>
        <row r="213">
          <cell r="A213" t="str">
            <v>Togo</v>
          </cell>
          <cell r="B213" t="str">
            <v>TG</v>
          </cell>
          <cell r="C213">
            <v>8.6195430000000002</v>
          </cell>
          <cell r="D213">
            <v>0.82478200000000002</v>
          </cell>
        </row>
        <row r="214">
          <cell r="A214" t="str">
            <v>Thailand</v>
          </cell>
          <cell r="B214" t="str">
            <v>TH</v>
          </cell>
          <cell r="C214">
            <v>15.870032</v>
          </cell>
          <cell r="D214">
            <v>100.992541</v>
          </cell>
        </row>
        <row r="215">
          <cell r="A215" t="str">
            <v>Tajikistan</v>
          </cell>
          <cell r="B215" t="str">
            <v>TJ</v>
          </cell>
          <cell r="C215">
            <v>38.861033999999997</v>
          </cell>
          <cell r="D215">
            <v>71.276093000000003</v>
          </cell>
        </row>
        <row r="216">
          <cell r="A216" t="str">
            <v>Tokelau</v>
          </cell>
          <cell r="B216" t="str">
            <v>TK</v>
          </cell>
          <cell r="C216">
            <v>-8.9673630000000006</v>
          </cell>
          <cell r="D216">
            <v>-171.85588100000001</v>
          </cell>
        </row>
        <row r="217">
          <cell r="A217" t="str">
            <v>Timor-Leste</v>
          </cell>
          <cell r="B217" t="str">
            <v>TL</v>
          </cell>
          <cell r="C217">
            <v>-8.8742169999999998</v>
          </cell>
          <cell r="D217">
            <v>125.72753899999999</v>
          </cell>
        </row>
        <row r="218">
          <cell r="A218" t="str">
            <v>Turkmenistan</v>
          </cell>
          <cell r="B218" t="str">
            <v>TM</v>
          </cell>
          <cell r="C218">
            <v>38.969718999999998</v>
          </cell>
          <cell r="D218">
            <v>59.556277999999999</v>
          </cell>
        </row>
        <row r="219">
          <cell r="A219" t="str">
            <v>Tunisia</v>
          </cell>
          <cell r="B219" t="str">
            <v>TN</v>
          </cell>
          <cell r="C219">
            <v>33.886916999999997</v>
          </cell>
          <cell r="D219">
            <v>9.5374990000000004</v>
          </cell>
        </row>
        <row r="220">
          <cell r="A220" t="str">
            <v>Tonga</v>
          </cell>
          <cell r="B220" t="str">
            <v>TO</v>
          </cell>
          <cell r="C220">
            <v>-21.178985999999998</v>
          </cell>
          <cell r="D220">
            <v>-175.19824199999999</v>
          </cell>
        </row>
        <row r="221">
          <cell r="A221" t="str">
            <v>Turkey</v>
          </cell>
          <cell r="B221" t="str">
            <v>TR</v>
          </cell>
          <cell r="C221">
            <v>38.963745000000003</v>
          </cell>
          <cell r="D221">
            <v>35.243321999999999</v>
          </cell>
        </row>
        <row r="222">
          <cell r="A222" t="str">
            <v>Trinidad and Tobago</v>
          </cell>
          <cell r="B222" t="str">
            <v>TT</v>
          </cell>
          <cell r="C222">
            <v>10.691803</v>
          </cell>
          <cell r="D222">
            <v>-61.222503000000003</v>
          </cell>
        </row>
        <row r="223">
          <cell r="A223" t="str">
            <v>Tuvalu</v>
          </cell>
          <cell r="B223" t="str">
            <v>TV</v>
          </cell>
          <cell r="C223">
            <v>-7.1095350000000002</v>
          </cell>
          <cell r="D223">
            <v>177.64932999999999</v>
          </cell>
        </row>
        <row r="224">
          <cell r="A224" t="str">
            <v>Taiwan</v>
          </cell>
          <cell r="B224" t="str">
            <v>TW</v>
          </cell>
          <cell r="C224">
            <v>23.69781</v>
          </cell>
          <cell r="D224">
            <v>120.960515</v>
          </cell>
        </row>
        <row r="225">
          <cell r="A225" t="str">
            <v>Tanzania</v>
          </cell>
          <cell r="B225" t="str">
            <v>TZ</v>
          </cell>
          <cell r="C225">
            <v>-6.3690280000000001</v>
          </cell>
          <cell r="D225">
            <v>34.888821999999998</v>
          </cell>
        </row>
        <row r="226">
          <cell r="A226" t="str">
            <v>Ukraine</v>
          </cell>
          <cell r="B226" t="str">
            <v>UA</v>
          </cell>
          <cell r="C226">
            <v>48.379432999999999</v>
          </cell>
          <cell r="D226">
            <v>31.165579999999999</v>
          </cell>
        </row>
        <row r="227">
          <cell r="A227" t="str">
            <v>Uganda</v>
          </cell>
          <cell r="B227" t="str">
            <v>UG</v>
          </cell>
          <cell r="C227">
            <v>1.3733329999999999</v>
          </cell>
          <cell r="D227">
            <v>32.290275000000001</v>
          </cell>
        </row>
        <row r="228">
          <cell r="A228" t="str">
            <v>U.S. Minor Outlying Islands</v>
          </cell>
          <cell r="B228" t="str">
            <v>UM</v>
          </cell>
        </row>
        <row r="229">
          <cell r="A229" t="str">
            <v>United States</v>
          </cell>
          <cell r="B229" t="str">
            <v>US</v>
          </cell>
          <cell r="C229">
            <v>37.090240000000001</v>
          </cell>
          <cell r="D229">
            <v>-95.712890999999999</v>
          </cell>
        </row>
        <row r="230">
          <cell r="A230" t="str">
            <v>Uruguay</v>
          </cell>
          <cell r="B230" t="str">
            <v>UY</v>
          </cell>
          <cell r="C230">
            <v>-32.522779</v>
          </cell>
          <cell r="D230">
            <v>-55.765835000000003</v>
          </cell>
        </row>
        <row r="231">
          <cell r="A231" t="str">
            <v>Uzbekistan</v>
          </cell>
          <cell r="B231" t="str">
            <v>UZ</v>
          </cell>
          <cell r="C231">
            <v>41.377490999999999</v>
          </cell>
          <cell r="D231">
            <v>64.585262</v>
          </cell>
        </row>
        <row r="232">
          <cell r="A232" t="str">
            <v>Vatican City</v>
          </cell>
          <cell r="B232" t="str">
            <v>VA</v>
          </cell>
          <cell r="C232">
            <v>41.902915999999998</v>
          </cell>
          <cell r="D232">
            <v>12.453389</v>
          </cell>
        </row>
        <row r="233">
          <cell r="A233" t="str">
            <v>Saint Vincent and the Grenadines</v>
          </cell>
          <cell r="B233" t="str">
            <v>VC</v>
          </cell>
          <cell r="C233">
            <v>12.984305000000001</v>
          </cell>
          <cell r="D233">
            <v>-61.287227999999999</v>
          </cell>
        </row>
        <row r="234">
          <cell r="A234" t="str">
            <v>Venezuela</v>
          </cell>
          <cell r="B234" t="str">
            <v>VE</v>
          </cell>
          <cell r="C234">
            <v>6.4237500000000001</v>
          </cell>
          <cell r="D234">
            <v>-66.589730000000003</v>
          </cell>
        </row>
        <row r="235">
          <cell r="A235" t="str">
            <v>British Virgin Islands</v>
          </cell>
          <cell r="B235" t="str">
            <v>VG</v>
          </cell>
          <cell r="C235">
            <v>18.420694999999998</v>
          </cell>
          <cell r="D235">
            <v>-64.639967999999996</v>
          </cell>
        </row>
        <row r="236">
          <cell r="A236" t="str">
            <v>U.S. Virgin Islands</v>
          </cell>
          <cell r="B236" t="str">
            <v>VI</v>
          </cell>
          <cell r="C236">
            <v>18.335764999999999</v>
          </cell>
          <cell r="D236">
            <v>-64.896334999999993</v>
          </cell>
        </row>
        <row r="237">
          <cell r="A237" t="str">
            <v>Vietnam</v>
          </cell>
          <cell r="B237" t="str">
            <v>VN</v>
          </cell>
          <cell r="C237">
            <v>14.058324000000001</v>
          </cell>
          <cell r="D237">
            <v>108.277199</v>
          </cell>
        </row>
        <row r="238">
          <cell r="A238" t="str">
            <v>Vanuatu</v>
          </cell>
          <cell r="B238" t="str">
            <v>VU</v>
          </cell>
          <cell r="C238">
            <v>-15.376706</v>
          </cell>
          <cell r="D238">
            <v>166.959158</v>
          </cell>
        </row>
        <row r="239">
          <cell r="A239" t="str">
            <v>Wallis and Futuna</v>
          </cell>
          <cell r="B239" t="str">
            <v>WF</v>
          </cell>
          <cell r="C239">
            <v>-13.768751999999999</v>
          </cell>
          <cell r="D239">
            <v>-177.15609699999999</v>
          </cell>
        </row>
        <row r="240">
          <cell r="A240" t="str">
            <v>Samoa</v>
          </cell>
          <cell r="B240" t="str">
            <v>WS</v>
          </cell>
          <cell r="C240">
            <v>-13.759029</v>
          </cell>
          <cell r="D240">
            <v>-172.10462899999999</v>
          </cell>
        </row>
        <row r="241">
          <cell r="A241" t="str">
            <v>Kosovo</v>
          </cell>
          <cell r="B241" t="str">
            <v>XK</v>
          </cell>
          <cell r="C241">
            <v>42.602635999999997</v>
          </cell>
          <cell r="D241">
            <v>20.902977</v>
          </cell>
        </row>
        <row r="242">
          <cell r="A242" t="str">
            <v>Yemen</v>
          </cell>
          <cell r="B242" t="str">
            <v>YE</v>
          </cell>
          <cell r="C242">
            <v>15.552727000000001</v>
          </cell>
          <cell r="D242">
            <v>48.516387999999999</v>
          </cell>
        </row>
        <row r="243">
          <cell r="A243" t="str">
            <v>Mayotte</v>
          </cell>
          <cell r="B243" t="str">
            <v>YT</v>
          </cell>
          <cell r="C243">
            <v>-12.827500000000001</v>
          </cell>
          <cell r="D243">
            <v>45.166243999999999</v>
          </cell>
        </row>
        <row r="244">
          <cell r="A244" t="str">
            <v>South Africa</v>
          </cell>
          <cell r="B244" t="str">
            <v>ZA</v>
          </cell>
          <cell r="C244">
            <v>-30.559481999999999</v>
          </cell>
          <cell r="D244">
            <v>22.937505999999999</v>
          </cell>
        </row>
        <row r="245">
          <cell r="A245" t="str">
            <v>Zambia</v>
          </cell>
          <cell r="B245" t="str">
            <v>ZM</v>
          </cell>
          <cell r="C245">
            <v>-13.133896999999999</v>
          </cell>
          <cell r="D245">
            <v>27.849332</v>
          </cell>
        </row>
        <row r="246">
          <cell r="A246" t="str">
            <v>Zimbabwe</v>
          </cell>
          <cell r="B246" t="str">
            <v>ZW</v>
          </cell>
          <cell r="C246">
            <v>-19.015438</v>
          </cell>
          <cell r="D246">
            <v>29.154857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35.541265509259" createdVersion="6" refreshedVersion="6" minRefreshableVersion="3" recordCount="61">
  <cacheSource type="worksheet">
    <worksheetSource ref="A1:H62" sheet="Sheet1"/>
  </cacheSource>
  <cacheFields count="8">
    <cacheField name="전공" numFmtId="0">
      <sharedItems/>
    </cacheField>
    <cacheField name="성명" numFmtId="0">
      <sharedItems/>
    </cacheField>
    <cacheField name="국적_국문" numFmtId="0">
      <sharedItems/>
    </cacheField>
    <cacheField name="국적" numFmtId="0">
      <sharedItems count="33">
        <s v="VIETNAM"/>
        <s v="BANGLADESH"/>
        <s v="ETHIOPIA"/>
        <s v="INDONESIA"/>
        <s v="MALAYSIA"/>
        <s v="LAOS"/>
        <s v="GHANA"/>
        <s v="CHINA"/>
        <s v="ALGERIA"/>
        <s v="MONGOLIA"/>
        <s v="NEPAL"/>
        <s v="NIGERIA"/>
        <s v="CAMBODIA"/>
        <s v="UGANDA"/>
        <s v="MYANMAR"/>
        <s v="TURKEY"/>
        <s v="TUNISIA"/>
        <s v="EL SALVADOR"/>
        <s v="RWANDA"/>
        <s v="KENYA"/>
        <s v="PHILIPPINES"/>
        <s v="ARGENTINA"/>
        <s v="PANAMA"/>
        <s v="POLAND"/>
        <s v="ECUADOR"/>
        <s v="COLOMBIA"/>
        <s v="THAILAND"/>
        <s v="KAZAKHSTAN"/>
        <s v="SRI LANKA"/>
        <s v="PERU"/>
        <s v="TANZANIA"/>
        <s v="BOLIVIA"/>
        <s v="PEOPLES R CHINA" u="1"/>
      </sharedItems>
    </cacheField>
    <cacheField name="위도" numFmtId="0">
      <sharedItems containsSemiMixedTypes="0" containsString="0" containsNumber="1" minValue="-38.416097000000001" maxValue="51.919438"/>
    </cacheField>
    <cacheField name="경도" numFmtId="0">
      <sharedItems containsSemiMixedTypes="0" containsString="0" containsNumber="1" minValue="-88.896529999999998" maxValue="121.774017"/>
    </cacheField>
    <cacheField name="대륙_국문" numFmtId="0">
      <sharedItems/>
    </cacheField>
    <cacheField name="대륙" numFmtId="0">
      <sharedItems count="4">
        <s v="ASIA"/>
        <s v="AFRICA"/>
        <s v="AMERICA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MGLEP 5기"/>
    <s v="Tran Thanh Hung"/>
    <s v="베트남"/>
    <x v="0"/>
    <n v="14.058324000000001"/>
    <n v="108.277199"/>
    <s v="아시아"/>
    <x v="0"/>
  </r>
  <r>
    <s v="MGLEP 5기"/>
    <s v="Md. Mahiuddin Manik"/>
    <s v="방글라데시"/>
    <x v="1"/>
    <n v="23.684994"/>
    <n v="90.356330999999997"/>
    <s v="아시아"/>
    <x v="0"/>
  </r>
  <r>
    <s v="MGLEP 5기"/>
    <s v="Ermias Masresha Meshesha"/>
    <s v="에티오피아"/>
    <x v="2"/>
    <n v="9.1449999999999996"/>
    <n v="40.489673000000003"/>
    <s v="아프리카"/>
    <x v="1"/>
  </r>
  <r>
    <s v="MGLEP 5기"/>
    <s v="Abdulaziz Alewi Mohammed"/>
    <s v="에티오피아"/>
    <x v="2"/>
    <n v="9.1449999999999996"/>
    <n v="40.489673000000003"/>
    <s v="아프리카"/>
    <x v="1"/>
  </r>
  <r>
    <s v="MGLEP 5기"/>
    <s v="Sugeng Prihatin Sihabudin"/>
    <s v="인도네시아"/>
    <x v="3"/>
    <n v="-0.78927499999999995"/>
    <n v="113.92132700000001"/>
    <s v="아시아"/>
    <x v="0"/>
  </r>
  <r>
    <s v="MGLEP 5기"/>
    <s v="Muhammad Zaki Bin Ab Rahman"/>
    <s v="말레이시아"/>
    <x v="4"/>
    <n v="4.2104840000000001"/>
    <n v="101.97576599999999"/>
    <s v="아시아"/>
    <x v="0"/>
  </r>
  <r>
    <s v="MGLEP 5기"/>
    <s v="Sountalal Soun Keoxayyalath"/>
    <s v="라오스"/>
    <x v="5"/>
    <n v="19.856269999999999"/>
    <n v="102.495496"/>
    <s v="아시아"/>
    <x v="0"/>
  </r>
  <r>
    <s v="MGLEP 5기"/>
    <s v="Anthony Appianti"/>
    <s v="가나"/>
    <x v="6"/>
    <n v="7.9465269999999997"/>
    <n v="-1.0231939999999999"/>
    <s v="아프리카"/>
    <x v="1"/>
  </r>
  <r>
    <s v="MGLEP 5기"/>
    <s v="Can Xiao"/>
    <s v="중국"/>
    <x v="7"/>
    <n v="35.861660000000001"/>
    <n v="104.195397"/>
    <s v="아시아"/>
    <x v="0"/>
  </r>
  <r>
    <s v="MGLEP 5기"/>
    <s v="Nassima Adouani"/>
    <s v="알제리"/>
    <x v="8"/>
    <n v="28.033885999999999"/>
    <n v="1.659626"/>
    <s v="아프리카"/>
    <x v="1"/>
  </r>
  <r>
    <s v="MGLEP 5기"/>
    <s v="Phavika Kimanivong"/>
    <s v="라오스"/>
    <x v="5"/>
    <n v="19.856269999999999"/>
    <n v="102.495496"/>
    <s v="아시아"/>
    <x v="0"/>
  </r>
  <r>
    <s v="MGLEP 5기"/>
    <s v="Ankhtuya Nyamsambuu"/>
    <s v="몽골"/>
    <x v="9"/>
    <n v="46.862496"/>
    <n v="103.846656"/>
    <s v="아시아"/>
    <x v="0"/>
  </r>
  <r>
    <s v="MGLEP 5기"/>
    <s v="Prabin Paudel"/>
    <s v="네팔"/>
    <x v="10"/>
    <n v="28.394856999999998"/>
    <n v="84.124008000000003"/>
    <s v="아시아"/>
    <x v="0"/>
  </r>
  <r>
    <s v="MUAP 12기"/>
    <s v="Andry APRIANO"/>
    <s v="인도네시아"/>
    <x v="3"/>
    <n v="-0.78927499999999995"/>
    <n v="113.92132700000001"/>
    <s v="아시아"/>
    <x v="0"/>
  </r>
  <r>
    <s v="MUAP 12기"/>
    <s v="Mustapha Asuku RAJI"/>
    <s v="나이지리아"/>
    <x v="11"/>
    <n v="9.0819989999999997"/>
    <n v="8.6752769999999995"/>
    <s v="아프리카"/>
    <x v="1"/>
  </r>
  <r>
    <s v="MUAP 12기"/>
    <s v="Sovannry OU"/>
    <s v="캄보디아"/>
    <x v="12"/>
    <n v="12.565678999999999"/>
    <n v="104.99096299999999"/>
    <s v="아시아"/>
    <x v="0"/>
  </r>
  <r>
    <s v="MUAP 12기"/>
    <s v="Jeninah KYOMUKAMA"/>
    <s v="우간다"/>
    <x v="13"/>
    <n v="1.3733329999999999"/>
    <n v="32.290275000000001"/>
    <s v="아프리카"/>
    <x v="1"/>
  </r>
  <r>
    <s v="MUAP 12기"/>
    <s v="Nor Hazirah Binti Mohd Ghazali"/>
    <s v="말레이시아"/>
    <x v="4"/>
    <n v="4.2104840000000001"/>
    <n v="101.97576599999999"/>
    <s v="아시아"/>
    <x v="0"/>
  </r>
  <r>
    <s v="MUAP 12기"/>
    <s v="Hnin Wyut Yi"/>
    <s v="미얀마"/>
    <x v="14"/>
    <n v="21.913965000000001"/>
    <n v="95.956222999999994"/>
    <s v="아시아"/>
    <x v="0"/>
  </r>
  <r>
    <s v="MUAP 12기"/>
    <s v="Singgih Usman FUADI"/>
    <s v="인도네시아"/>
    <x v="3"/>
    <n v="-0.78927499999999995"/>
    <n v="113.92132700000001"/>
    <s v="아시아"/>
    <x v="0"/>
  </r>
  <r>
    <s v="MUAP 12기"/>
    <s v="Ngoc Long PHAM"/>
    <s v="베트남"/>
    <x v="0"/>
    <n v="14.058324000000001"/>
    <n v="108.277199"/>
    <s v="아시아"/>
    <x v="0"/>
  </r>
  <r>
    <s v="MUAP 12기"/>
    <s v="Muhamet UNLU"/>
    <s v="터키"/>
    <x v="15"/>
    <n v="38.963745000000003"/>
    <n v="35.243321999999999"/>
    <s v="아시아"/>
    <x v="0"/>
  </r>
  <r>
    <s v="MUAP 12기"/>
    <s v="Housem YOUSSFI"/>
    <s v="튀니지"/>
    <x v="16"/>
    <n v="33.886916999999997"/>
    <n v="9.5374990000000004"/>
    <s v="아프리카"/>
    <x v="1"/>
  </r>
  <r>
    <s v="MUAP 12기"/>
    <s v="Bereket Melaku HAILU"/>
    <s v="에티오피아"/>
    <x v="2"/>
    <n v="9.1449999999999996"/>
    <n v="40.489673000000003"/>
    <s v="아프리카"/>
    <x v="1"/>
  </r>
  <r>
    <s v="MUAP 12기"/>
    <s v="Lisseth Guadalupe PACHECO"/>
    <s v="엘살바도르"/>
    <x v="17"/>
    <n v="13.794185000000001"/>
    <n v="-88.896529999999998"/>
    <s v="아메리카"/>
    <x v="2"/>
  </r>
  <r>
    <s v="MUAP 12기"/>
    <s v="Enkhchuluun ENKHMANDAKH"/>
    <s v="몽골"/>
    <x v="9"/>
    <n v="46.862496"/>
    <n v="103.846656"/>
    <s v="아시아"/>
    <x v="0"/>
  </r>
  <r>
    <s v="MUAP 12기"/>
    <s v="Norbert KWISANGA"/>
    <s v="르완다"/>
    <x v="18"/>
    <n v="-1.9402779999999999"/>
    <n v="29.873888000000001"/>
    <s v="아프리카"/>
    <x v="1"/>
  </r>
  <r>
    <s v="MUAP 12기"/>
    <s v="Geoffrey Orwaru NYAKWARA"/>
    <s v="케냐"/>
    <x v="19"/>
    <n v="-2.3559E-2"/>
    <n v="37.906193000000002"/>
    <s v="아프리카"/>
    <x v="1"/>
  </r>
  <r>
    <s v="MUAP 12기"/>
    <s v="Shella Marie DECENA"/>
    <s v="필리핀"/>
    <x v="20"/>
    <n v="12.879721"/>
    <n v="121.774017"/>
    <s v="아시아"/>
    <x v="0"/>
  </r>
  <r>
    <s v="MUAP 12기"/>
    <s v="Yordanos Teshome SHIFERAW"/>
    <s v="에티오피아"/>
    <x v="2"/>
    <n v="9.1449999999999996"/>
    <n v="40.489673000000003"/>
    <s v="아프리카"/>
    <x v="1"/>
  </r>
  <r>
    <s v="MUAP 12기"/>
    <s v="Martin BOLDES ALVADO"/>
    <s v="아르헨티나"/>
    <x v="21"/>
    <n v="-38.416097000000001"/>
    <n v="-63.616672000000001"/>
    <s v="아메리카"/>
    <x v="2"/>
  </r>
  <r>
    <s v="MUAP 12기"/>
    <s v="Lewi Tsegaye LISANEWORK"/>
    <s v="에티오피아"/>
    <x v="2"/>
    <n v="9.1449999999999996"/>
    <n v="40.489673000000003"/>
    <s v="아프리카"/>
    <x v="1"/>
  </r>
  <r>
    <s v="MUAP 12기"/>
    <s v="Erdenemunkh ENKHTUR"/>
    <s v="몽골"/>
    <x v="9"/>
    <n v="46.862496"/>
    <n v="103.846656"/>
    <s v="아시아"/>
    <x v="0"/>
  </r>
  <r>
    <s v="MUAP 12기"/>
    <s v="Temitope Oluwole KAYODE"/>
    <s v="나이지리아"/>
    <x v="11"/>
    <n v="9.0819989999999997"/>
    <n v="8.6752769999999995"/>
    <s v="아프리카"/>
    <x v="1"/>
  </r>
  <r>
    <s v="MUAP 12기"/>
    <s v="Julio Amador CARDENAS MORENO"/>
    <s v="파나마"/>
    <x v="22"/>
    <n v="8.5379810000000003"/>
    <n v="-80.782127000000003"/>
    <s v="아메리카"/>
    <x v="2"/>
  </r>
  <r>
    <s v="MUAP 12기"/>
    <s v="Justyna Weronika PIWKO"/>
    <s v="폴란드"/>
    <x v="23"/>
    <n v="51.919438"/>
    <n v="19.145136000000001"/>
    <s v="유럽"/>
    <x v="3"/>
  </r>
  <r>
    <s v="MUAP 12기"/>
    <s v="Maria Elena LANDIVAR ORDENANA"/>
    <s v="에콰도르"/>
    <x v="24"/>
    <n v="-1.8312390000000001"/>
    <n v="-78.183406000000005"/>
    <s v="아메리카"/>
    <x v="2"/>
  </r>
  <r>
    <s v="MUAP 12기"/>
    <s v="Vedaste MAZIMPAKA"/>
    <s v="르완다"/>
    <x v="18"/>
    <n v="-1.9402779999999999"/>
    <n v="29.873888000000001"/>
    <s v="아프리카"/>
    <x v="1"/>
  </r>
  <r>
    <s v="MUAP 12기"/>
    <s v="Yuan HU"/>
    <s v="중국"/>
    <x v="7"/>
    <n v="35.861660000000001"/>
    <n v="104.195397"/>
    <s v="아시아"/>
    <x v="0"/>
  </r>
  <r>
    <s v="MUAP 12기"/>
    <s v="Wilben PALACIOS BARRERA"/>
    <s v="콜롬비아"/>
    <x v="25"/>
    <n v="4.5708679999999999"/>
    <n v="-74.297332999999995"/>
    <s v="아메리카"/>
    <x v="2"/>
  </r>
  <r>
    <s v="MUAP 12기"/>
    <s v="Sothun MAM"/>
    <s v="캄보디아"/>
    <x v="12"/>
    <n v="12.565678999999999"/>
    <n v="104.99096299999999"/>
    <s v="아시아"/>
    <x v="0"/>
  </r>
  <r>
    <s v="MUAP 12기"/>
    <s v="Alain NKOMEZI"/>
    <s v="르완다"/>
    <x v="18"/>
    <n v="-1.9402779999999999"/>
    <n v="29.873888000000001"/>
    <s v="아프리카"/>
    <x v="1"/>
  </r>
  <r>
    <s v="MUAP 12기"/>
    <s v="Xiaoji LIU"/>
    <s v="중국"/>
    <x v="7"/>
    <n v="35.861660000000001"/>
    <n v="104.195397"/>
    <s v="아시아"/>
    <x v="0"/>
  </r>
  <r>
    <s v="MIPD 2기"/>
    <s v="Surinthip"/>
    <s v="태국"/>
    <x v="26"/>
    <n v="15.870032"/>
    <n v="100.992541"/>
    <s v="아시아"/>
    <x v="0"/>
  </r>
  <r>
    <s v="MIPD 2기"/>
    <s v="Bounsombath"/>
    <s v="라오스"/>
    <x v="5"/>
    <n v="19.856269999999999"/>
    <n v="102.495496"/>
    <s v="아시아"/>
    <x v="0"/>
  </r>
  <r>
    <s v="MIPD 2기"/>
    <s v="Baguec"/>
    <s v="필리핀"/>
    <x v="20"/>
    <n v="12.879721"/>
    <n v="121.774017"/>
    <s v="아시아"/>
    <x v="0"/>
  </r>
  <r>
    <s v="MIPD 2기"/>
    <s v="Syzdykova"/>
    <s v="카자흐스탄"/>
    <x v="27"/>
    <n v="48.019573000000001"/>
    <n v="66.923683999999994"/>
    <s v="아시아"/>
    <x v="0"/>
  </r>
  <r>
    <s v="MIPD 2기"/>
    <s v="Ganeshamani"/>
    <s v="스리랑카"/>
    <x v="28"/>
    <n v="7.8730539999999998"/>
    <n v="80.771797000000007"/>
    <s v="아시아"/>
    <x v="0"/>
  </r>
  <r>
    <s v="MIPD 2기"/>
    <s v="Rivera"/>
    <s v="페루"/>
    <x v="29"/>
    <n v="-9.1899669999999993"/>
    <n v="-75.015152"/>
    <s v="아메리카"/>
    <x v="2"/>
  </r>
  <r>
    <s v="MIPD 2기"/>
    <s v="Nobiran"/>
    <s v="말레이시아"/>
    <x v="4"/>
    <n v="4.2104840000000001"/>
    <n v="101.97576599999999"/>
    <s v="아시아"/>
    <x v="0"/>
  </r>
  <r>
    <s v="MIPD 2기"/>
    <s v="Dambam "/>
    <s v="나이지리아"/>
    <x v="11"/>
    <n v="9.0819989999999997"/>
    <n v="8.6752769999999995"/>
    <s v="아프리카"/>
    <x v="1"/>
  </r>
  <r>
    <s v="MIPD 2기"/>
    <s v="Loshilaari"/>
    <s v="탄자니아"/>
    <x v="30"/>
    <n v="-6.3690280000000001"/>
    <n v="34.888821999999998"/>
    <s v="아프리카"/>
    <x v="1"/>
  </r>
  <r>
    <s v="MIPD 2기"/>
    <s v="Akpkli"/>
    <s v="가나"/>
    <x v="6"/>
    <n v="7.9465269999999997"/>
    <n v="-1.0231939999999999"/>
    <s v="아프리카"/>
    <x v="1"/>
  </r>
  <r>
    <s v="MIPD 2기"/>
    <s v="Ishimwe"/>
    <s v="르완다"/>
    <x v="18"/>
    <n v="-1.9402779999999999"/>
    <n v="29.873888000000001"/>
    <s v="아프리카"/>
    <x v="1"/>
  </r>
  <r>
    <s v="MIPD 2기"/>
    <s v="Rezzag"/>
    <s v="알제리"/>
    <x v="8"/>
    <n v="28.033885999999999"/>
    <n v="1.659626"/>
    <s v="아프리카"/>
    <x v="1"/>
  </r>
  <r>
    <s v="MIPD 2기"/>
    <s v="Kibret "/>
    <s v="에디오피아"/>
    <x v="2"/>
    <n v="9.1449999999999996"/>
    <n v="40.489673000000003"/>
    <s v="아프리카"/>
    <x v="1"/>
  </r>
  <r>
    <s v="MIPD 2기"/>
    <s v="Cisneros"/>
    <s v="파나마"/>
    <x v="22"/>
    <n v="8.5379810000000003"/>
    <n v="-80.782127000000003"/>
    <s v="아메리카"/>
    <x v="2"/>
  </r>
  <r>
    <s v="MIPD 2기"/>
    <s v="Gazi / Kibria "/>
    <s v="방글라데시"/>
    <x v="1"/>
    <n v="23.684994"/>
    <n v="90.356330999999997"/>
    <s v="아시아"/>
    <x v="0"/>
  </r>
  <r>
    <s v="MIPD 2기"/>
    <s v="Sandar Myint "/>
    <s v="미얀마"/>
    <x v="14"/>
    <n v="21.913965000000001"/>
    <n v="95.956222999999994"/>
    <s v="아시아"/>
    <x v="0"/>
  </r>
  <r>
    <s v="MIPD 2기"/>
    <s v="Camacho"/>
    <s v="볼리비아"/>
    <x v="31"/>
    <n v="-16.290154000000001"/>
    <n v="-63.588653000000001"/>
    <s v="아메리카"/>
    <x v="2"/>
  </r>
  <r>
    <s v="MIPD 2기"/>
    <s v="li Yan"/>
    <s v="중국"/>
    <x v="7"/>
    <n v="35.861660000000001"/>
    <n v="104.195397"/>
    <s v="아시아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K1:M38" firstHeaderRow="1" firstDataRow="1" firstDataCol="2"/>
  <pivotFields count="8">
    <pivotField compact="0" outline="0" subtotalTop="0" showAll="0"/>
    <pivotField dataField="1" compact="0" outline="0" subtotalTop="0" showAll="0"/>
    <pivotField compact="0" outline="0" subtotalTop="0" showAll="0"/>
    <pivotField name="Country" axis="axisRow" compact="0" outline="0" subtotalTop="0" showAll="0" defaultSubtotal="0">
      <items count="33">
        <item x="0"/>
        <item x="1"/>
        <item x="2"/>
        <item x="3"/>
        <item x="4"/>
        <item x="5"/>
        <item x="6"/>
        <item m="1"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7"/>
      </items>
    </pivotField>
    <pivotField compact="0" outline="0" showAll="0" defaultSubtotal="0"/>
    <pivotField compact="0" outline="0" showAll="0" defaultSubtotal="0"/>
    <pivotField compact="0" outline="0" subtotalTop="0" showAll="0"/>
    <pivotField name="Continent" axis="axisRow" subtotalCaption=" SUM" compact="0" outline="0" subtotalTop="0" showAll="0">
      <items count="5">
        <item x="1"/>
        <item x="2"/>
        <item x="0"/>
        <item x="3"/>
        <item t="default"/>
      </items>
    </pivotField>
  </pivotFields>
  <rowFields count="2">
    <field x="7"/>
    <field x="3"/>
  </rowFields>
  <rowItems count="37">
    <i>
      <x/>
      <x v="2"/>
    </i>
    <i r="1">
      <x v="6"/>
    </i>
    <i r="1">
      <x v="8"/>
    </i>
    <i r="1">
      <x v="11"/>
    </i>
    <i r="1">
      <x v="13"/>
    </i>
    <i r="1">
      <x v="16"/>
    </i>
    <i r="1">
      <x v="18"/>
    </i>
    <i r="1">
      <x v="19"/>
    </i>
    <i r="1">
      <x v="30"/>
    </i>
    <i t="default">
      <x/>
    </i>
    <i>
      <x v="1"/>
      <x v="17"/>
    </i>
    <i r="1">
      <x v="21"/>
    </i>
    <i r="1">
      <x v="22"/>
    </i>
    <i r="1">
      <x v="24"/>
    </i>
    <i r="1">
      <x v="25"/>
    </i>
    <i r="1">
      <x v="29"/>
    </i>
    <i r="1">
      <x v="31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4"/>
    </i>
    <i r="1">
      <x v="15"/>
    </i>
    <i r="1">
      <x v="20"/>
    </i>
    <i r="1">
      <x v="26"/>
    </i>
    <i r="1">
      <x v="27"/>
    </i>
    <i r="1">
      <x v="28"/>
    </i>
    <i r="1">
      <x v="32"/>
    </i>
    <i t="default">
      <x v="2"/>
    </i>
    <i>
      <x v="3"/>
      <x v="23"/>
    </i>
    <i t="default">
      <x v="3"/>
    </i>
    <i t="grand">
      <x/>
    </i>
  </rowItems>
  <colItems count="1">
    <i/>
  </colItems>
  <dataFields count="1">
    <dataField name="Admitted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Normal="100" workbookViewId="0">
      <selection activeCell="L7" sqref="L7"/>
    </sheetView>
  </sheetViews>
  <sheetFormatPr defaultRowHeight="16.5" x14ac:dyDescent="0.3"/>
  <cols>
    <col min="1" max="1" width="11.125" bestFit="1" customWidth="1"/>
    <col min="2" max="2" width="35.5" customWidth="1"/>
    <col min="3" max="3" width="11.75" customWidth="1"/>
    <col min="4" max="6" width="18.25" customWidth="1"/>
    <col min="11" max="11" width="18" bestFit="1" customWidth="1"/>
    <col min="12" max="12" width="14" customWidth="1"/>
    <col min="13" max="13" width="9.375" customWidth="1"/>
    <col min="14" max="14" width="10.125" bestFit="1" customWidth="1"/>
  </cols>
  <sheetData>
    <row r="1" spans="1:13" x14ac:dyDescent="0.3">
      <c r="A1" s="2" t="s">
        <v>119</v>
      </c>
      <c r="B1" s="2" t="s">
        <v>0</v>
      </c>
      <c r="C1" s="2" t="s">
        <v>137</v>
      </c>
      <c r="D1" s="2" t="s">
        <v>1</v>
      </c>
      <c r="E1" s="2" t="s">
        <v>175</v>
      </c>
      <c r="F1" s="2" t="s">
        <v>176</v>
      </c>
      <c r="G1" s="2" t="s">
        <v>136</v>
      </c>
      <c r="H1" s="2" t="s">
        <v>124</v>
      </c>
      <c r="K1" s="5" t="s">
        <v>131</v>
      </c>
      <c r="L1" s="5" t="s">
        <v>130</v>
      </c>
      <c r="M1" s="6" t="s">
        <v>129</v>
      </c>
    </row>
    <row r="2" spans="1:13" x14ac:dyDescent="0.3">
      <c r="A2" s="1" t="s">
        <v>111</v>
      </c>
      <c r="B2" s="3" t="s">
        <v>2</v>
      </c>
      <c r="C2" s="3" t="s">
        <v>3</v>
      </c>
      <c r="D2" s="3" t="s">
        <v>138</v>
      </c>
      <c r="E2" s="3">
        <f>VLOOKUP(D2,[1]Sheet1!$A$2:$D$246,3,0)</f>
        <v>14.058324000000001</v>
      </c>
      <c r="F2" s="3">
        <f>VLOOKUP(D2,[1]Sheet1!$A$2:$D$246,4,0)</f>
        <v>108.277199</v>
      </c>
      <c r="G2" s="3" t="s">
        <v>125</v>
      </c>
      <c r="H2" s="3" t="s">
        <v>132</v>
      </c>
      <c r="K2" s="7" t="s">
        <v>133</v>
      </c>
      <c r="L2" s="7" t="s">
        <v>140</v>
      </c>
      <c r="M2" s="8">
        <v>6</v>
      </c>
    </row>
    <row r="3" spans="1:13" x14ac:dyDescent="0.3">
      <c r="A3" s="1" t="s">
        <v>112</v>
      </c>
      <c r="B3" s="3" t="s">
        <v>4</v>
      </c>
      <c r="C3" s="3" t="s">
        <v>5</v>
      </c>
      <c r="D3" s="3" t="s">
        <v>139</v>
      </c>
      <c r="E3" s="3">
        <f>VLOOKUP(D3,[1]Sheet1!$A$2:$D$246,3,0)</f>
        <v>23.684994</v>
      </c>
      <c r="F3" s="3">
        <f>VLOOKUP(D3,[1]Sheet1!$A$2:$D$246,4,0)</f>
        <v>90.356330999999997</v>
      </c>
      <c r="G3" s="3" t="s">
        <v>125</v>
      </c>
      <c r="H3" s="3" t="s">
        <v>132</v>
      </c>
      <c r="K3" s="9"/>
      <c r="L3" s="10" t="s">
        <v>164</v>
      </c>
      <c r="M3" s="11">
        <v>2</v>
      </c>
    </row>
    <row r="4" spans="1:13" x14ac:dyDescent="0.3">
      <c r="A4" s="1" t="s">
        <v>112</v>
      </c>
      <c r="B4" s="3" t="s">
        <v>21</v>
      </c>
      <c r="C4" s="3" t="s">
        <v>22</v>
      </c>
      <c r="D4" s="3" t="s">
        <v>140</v>
      </c>
      <c r="E4" s="3">
        <f>VLOOKUP(D4,[1]Sheet1!$A$2:$D$246,3,0)</f>
        <v>9.1449999999999996</v>
      </c>
      <c r="F4" s="3">
        <f>VLOOKUP(D4,[1]Sheet1!$A$2:$D$246,4,0)</f>
        <v>40.489673000000003</v>
      </c>
      <c r="G4" s="3" t="s">
        <v>126</v>
      </c>
      <c r="H4" s="3" t="s">
        <v>133</v>
      </c>
      <c r="K4" s="9"/>
      <c r="L4" s="10" t="s">
        <v>144</v>
      </c>
      <c r="M4" s="11">
        <v>2</v>
      </c>
    </row>
    <row r="5" spans="1:13" x14ac:dyDescent="0.3">
      <c r="A5" s="1" t="s">
        <v>112</v>
      </c>
      <c r="B5" s="3" t="s">
        <v>23</v>
      </c>
      <c r="C5" s="3" t="s">
        <v>24</v>
      </c>
      <c r="D5" s="3" t="s">
        <v>140</v>
      </c>
      <c r="E5" s="3">
        <f>VLOOKUP(D5,[1]Sheet1!$A$2:$D$246,3,0)</f>
        <v>9.1449999999999996</v>
      </c>
      <c r="F5" s="3">
        <f>VLOOKUP(D5,[1]Sheet1!$A$2:$D$246,4,0)</f>
        <v>40.489673000000003</v>
      </c>
      <c r="G5" s="3" t="s">
        <v>126</v>
      </c>
      <c r="H5" s="3" t="s">
        <v>133</v>
      </c>
      <c r="K5" s="9"/>
      <c r="L5" s="10" t="s">
        <v>147</v>
      </c>
      <c r="M5" s="11">
        <v>3</v>
      </c>
    </row>
    <row r="6" spans="1:13" x14ac:dyDescent="0.3">
      <c r="A6" s="1" t="s">
        <v>112</v>
      </c>
      <c r="B6" s="3" t="s">
        <v>25</v>
      </c>
      <c r="C6" s="3" t="s">
        <v>26</v>
      </c>
      <c r="D6" s="3" t="s">
        <v>141</v>
      </c>
      <c r="E6" s="3">
        <f>VLOOKUP(D6,[1]Sheet1!$A$2:$D$246,3,0)</f>
        <v>-0.78927499999999995</v>
      </c>
      <c r="F6" s="3">
        <f>VLOOKUP(D6,[1]Sheet1!$A$2:$D$246,4,0)</f>
        <v>113.92132700000001</v>
      </c>
      <c r="G6" s="3" t="s">
        <v>125</v>
      </c>
      <c r="H6" s="3" t="s">
        <v>132</v>
      </c>
      <c r="K6" s="9"/>
      <c r="L6" s="10" t="s">
        <v>149</v>
      </c>
      <c r="M6" s="11">
        <v>1</v>
      </c>
    </row>
    <row r="7" spans="1:13" x14ac:dyDescent="0.3">
      <c r="A7" s="1" t="s">
        <v>112</v>
      </c>
      <c r="B7" s="3" t="s">
        <v>27</v>
      </c>
      <c r="C7" s="3" t="s">
        <v>28</v>
      </c>
      <c r="D7" s="3" t="s">
        <v>142</v>
      </c>
      <c r="E7" s="3">
        <f>VLOOKUP(D7,[1]Sheet1!$A$2:$D$246,3,0)</f>
        <v>4.2104840000000001</v>
      </c>
      <c r="F7" s="3">
        <f>VLOOKUP(D7,[1]Sheet1!$A$2:$D$246,4,0)</f>
        <v>101.97576599999999</v>
      </c>
      <c r="G7" s="3" t="s">
        <v>125</v>
      </c>
      <c r="H7" s="3" t="s">
        <v>132</v>
      </c>
      <c r="K7" s="9"/>
      <c r="L7" s="10" t="s">
        <v>152</v>
      </c>
      <c r="M7" s="11">
        <v>1</v>
      </c>
    </row>
    <row r="8" spans="1:13" x14ac:dyDescent="0.3">
      <c r="A8" s="1" t="s">
        <v>112</v>
      </c>
      <c r="B8" s="3" t="s">
        <v>29</v>
      </c>
      <c r="C8" s="3" t="s">
        <v>30</v>
      </c>
      <c r="D8" s="3" t="s">
        <v>143</v>
      </c>
      <c r="E8" s="3">
        <f>VLOOKUP(D8,[1]Sheet1!$A$2:$D$246,3,0)</f>
        <v>19.856269999999999</v>
      </c>
      <c r="F8" s="3">
        <f>VLOOKUP(D8,[1]Sheet1!$A$2:$D$246,4,0)</f>
        <v>102.495496</v>
      </c>
      <c r="G8" s="3" t="s">
        <v>125</v>
      </c>
      <c r="H8" s="3" t="s">
        <v>132</v>
      </c>
      <c r="K8" s="9"/>
      <c r="L8" s="10" t="s">
        <v>154</v>
      </c>
      <c r="M8" s="11">
        <v>4</v>
      </c>
    </row>
    <row r="9" spans="1:13" x14ac:dyDescent="0.3">
      <c r="A9" s="1" t="s">
        <v>113</v>
      </c>
      <c r="B9" s="3" t="s">
        <v>31</v>
      </c>
      <c r="C9" s="3" t="s">
        <v>32</v>
      </c>
      <c r="D9" s="3" t="s">
        <v>165</v>
      </c>
      <c r="E9" s="3">
        <f>VLOOKUP(D9,[1]Sheet1!$A$2:$D$246,3,0)</f>
        <v>7.9465269999999997</v>
      </c>
      <c r="F9" s="3">
        <f>VLOOKUP(D9,[1]Sheet1!$A$2:$D$246,4,0)</f>
        <v>-1.0231939999999999</v>
      </c>
      <c r="G9" s="3" t="s">
        <v>126</v>
      </c>
      <c r="H9" s="3" t="s">
        <v>133</v>
      </c>
      <c r="K9" s="9"/>
      <c r="L9" s="10" t="s">
        <v>155</v>
      </c>
      <c r="M9" s="11">
        <v>1</v>
      </c>
    </row>
    <row r="10" spans="1:13" x14ac:dyDescent="0.3">
      <c r="A10" s="1" t="s">
        <v>111</v>
      </c>
      <c r="B10" s="3" t="s">
        <v>7</v>
      </c>
      <c r="C10" s="3" t="s">
        <v>33</v>
      </c>
      <c r="D10" s="3" t="s">
        <v>178</v>
      </c>
      <c r="E10" s="3">
        <f>VLOOKUP(D10,[1]Sheet1!$A$2:$D$246,3,0)</f>
        <v>35.861660000000001</v>
      </c>
      <c r="F10" s="3">
        <f>VLOOKUP(D10,[1]Sheet1!$A$2:$D$246,4,0)</f>
        <v>104.195397</v>
      </c>
      <c r="G10" s="3" t="s">
        <v>125</v>
      </c>
      <c r="H10" s="3" t="s">
        <v>132</v>
      </c>
      <c r="K10" s="9"/>
      <c r="L10" s="10" t="s">
        <v>172</v>
      </c>
      <c r="M10" s="11">
        <v>1</v>
      </c>
    </row>
    <row r="11" spans="1:13" x14ac:dyDescent="0.3">
      <c r="A11" s="1" t="s">
        <v>112</v>
      </c>
      <c r="B11" s="3" t="s">
        <v>34</v>
      </c>
      <c r="C11" s="3" t="s">
        <v>35</v>
      </c>
      <c r="D11" s="3" t="s">
        <v>144</v>
      </c>
      <c r="E11" s="3">
        <f>VLOOKUP(D11,[1]Sheet1!$A$2:$D$246,3,0)</f>
        <v>28.033885999999999</v>
      </c>
      <c r="F11" s="3">
        <f>VLOOKUP(D11,[1]Sheet1!$A$2:$D$246,4,0)</f>
        <v>1.659626</v>
      </c>
      <c r="G11" s="3" t="s">
        <v>126</v>
      </c>
      <c r="H11" s="3" t="s">
        <v>133</v>
      </c>
      <c r="K11" s="7" t="s">
        <v>174</v>
      </c>
      <c r="L11" s="12"/>
      <c r="M11" s="8">
        <v>21</v>
      </c>
    </row>
    <row r="12" spans="1:13" x14ac:dyDescent="0.3">
      <c r="A12" s="1" t="s">
        <v>112</v>
      </c>
      <c r="B12" s="3" t="s">
        <v>36</v>
      </c>
      <c r="C12" s="3" t="s">
        <v>6</v>
      </c>
      <c r="D12" s="3" t="s">
        <v>143</v>
      </c>
      <c r="E12" s="3">
        <f>VLOOKUP(D12,[1]Sheet1!$A$2:$D$246,3,0)</f>
        <v>19.856269999999999</v>
      </c>
      <c r="F12" s="3">
        <f>VLOOKUP(D12,[1]Sheet1!$A$2:$D$246,4,0)</f>
        <v>102.495496</v>
      </c>
      <c r="G12" s="3" t="s">
        <v>125</v>
      </c>
      <c r="H12" s="3" t="s">
        <v>132</v>
      </c>
      <c r="K12" s="7" t="s">
        <v>134</v>
      </c>
      <c r="L12" s="7" t="s">
        <v>153</v>
      </c>
      <c r="M12" s="8">
        <v>1</v>
      </c>
    </row>
    <row r="13" spans="1:13" x14ac:dyDescent="0.3">
      <c r="A13" s="1" t="s">
        <v>112</v>
      </c>
      <c r="B13" s="3" t="s">
        <v>37</v>
      </c>
      <c r="C13" s="3" t="s">
        <v>38</v>
      </c>
      <c r="D13" s="3" t="s">
        <v>145</v>
      </c>
      <c r="E13" s="3">
        <f>VLOOKUP(D13,[1]Sheet1!$A$2:$D$246,3,0)</f>
        <v>46.862496</v>
      </c>
      <c r="F13" s="3">
        <f>VLOOKUP(D13,[1]Sheet1!$A$2:$D$246,4,0)</f>
        <v>103.846656</v>
      </c>
      <c r="G13" s="3" t="s">
        <v>125</v>
      </c>
      <c r="H13" s="3" t="s">
        <v>132</v>
      </c>
      <c r="K13" s="9"/>
      <c r="L13" s="10" t="s">
        <v>157</v>
      </c>
      <c r="M13" s="11">
        <v>1</v>
      </c>
    </row>
    <row r="14" spans="1:13" x14ac:dyDescent="0.3">
      <c r="A14" s="1" t="s">
        <v>111</v>
      </c>
      <c r="B14" s="3" t="s">
        <v>39</v>
      </c>
      <c r="C14" s="3" t="s">
        <v>40</v>
      </c>
      <c r="D14" s="3" t="s">
        <v>146</v>
      </c>
      <c r="E14" s="3">
        <f>VLOOKUP(D14,[1]Sheet1!$A$2:$D$246,3,0)</f>
        <v>28.394856999999998</v>
      </c>
      <c r="F14" s="3">
        <f>VLOOKUP(D14,[1]Sheet1!$A$2:$D$246,4,0)</f>
        <v>84.124008000000003</v>
      </c>
      <c r="G14" s="3" t="s">
        <v>125</v>
      </c>
      <c r="H14" s="3" t="s">
        <v>132</v>
      </c>
      <c r="K14" s="9"/>
      <c r="L14" s="10" t="s">
        <v>158</v>
      </c>
      <c r="M14" s="11">
        <v>2</v>
      </c>
    </row>
    <row r="15" spans="1:13" x14ac:dyDescent="0.3">
      <c r="A15" s="1" t="s">
        <v>114</v>
      </c>
      <c r="B15" s="3" t="s">
        <v>15</v>
      </c>
      <c r="C15" s="3" t="s">
        <v>41</v>
      </c>
      <c r="D15" s="3" t="s">
        <v>141</v>
      </c>
      <c r="E15" s="3">
        <f>VLOOKUP(D15,[1]Sheet1!$A$2:$D$246,3,0)</f>
        <v>-0.78927499999999995</v>
      </c>
      <c r="F15" s="3">
        <f>VLOOKUP(D15,[1]Sheet1!$A$2:$D$246,4,0)</f>
        <v>113.92132700000001</v>
      </c>
      <c r="G15" s="3" t="s">
        <v>125</v>
      </c>
      <c r="H15" s="3" t="s">
        <v>132</v>
      </c>
      <c r="K15" s="9"/>
      <c r="L15" s="10" t="s">
        <v>160</v>
      </c>
      <c r="M15" s="11">
        <v>1</v>
      </c>
    </row>
    <row r="16" spans="1:13" x14ac:dyDescent="0.3">
      <c r="A16" s="1" t="s">
        <v>115</v>
      </c>
      <c r="B16" s="3" t="s">
        <v>42</v>
      </c>
      <c r="C16" s="3" t="s">
        <v>43</v>
      </c>
      <c r="D16" s="3" t="s">
        <v>147</v>
      </c>
      <c r="E16" s="3">
        <f>VLOOKUP(D16,[1]Sheet1!$A$2:$D$246,3,0)</f>
        <v>9.0819989999999997</v>
      </c>
      <c r="F16" s="3">
        <f>VLOOKUP(D16,[1]Sheet1!$A$2:$D$246,4,0)</f>
        <v>8.6752769999999995</v>
      </c>
      <c r="G16" s="3" t="s">
        <v>126</v>
      </c>
      <c r="H16" s="3" t="s">
        <v>133</v>
      </c>
      <c r="K16" s="9"/>
      <c r="L16" s="10" t="s">
        <v>161</v>
      </c>
      <c r="M16" s="11">
        <v>1</v>
      </c>
    </row>
    <row r="17" spans="1:13" x14ac:dyDescent="0.3">
      <c r="A17" s="1" t="s">
        <v>116</v>
      </c>
      <c r="B17" s="3" t="s">
        <v>44</v>
      </c>
      <c r="C17" s="3" t="s">
        <v>45</v>
      </c>
      <c r="D17" s="3" t="s">
        <v>148</v>
      </c>
      <c r="E17" s="3">
        <f>VLOOKUP(D17,[1]Sheet1!$A$2:$D$246,3,0)</f>
        <v>12.565678999999999</v>
      </c>
      <c r="F17" s="3">
        <f>VLOOKUP(D17,[1]Sheet1!$A$2:$D$246,4,0)</f>
        <v>104.99096299999999</v>
      </c>
      <c r="G17" s="3" t="s">
        <v>125</v>
      </c>
      <c r="H17" s="3" t="s">
        <v>132</v>
      </c>
      <c r="K17" s="9"/>
      <c r="L17" s="10" t="s">
        <v>170</v>
      </c>
      <c r="M17" s="11">
        <v>1</v>
      </c>
    </row>
    <row r="18" spans="1:13" x14ac:dyDescent="0.3">
      <c r="A18" s="1" t="s">
        <v>116</v>
      </c>
      <c r="B18" s="3" t="s">
        <v>16</v>
      </c>
      <c r="C18" s="3" t="s">
        <v>46</v>
      </c>
      <c r="D18" s="3" t="s">
        <v>149</v>
      </c>
      <c r="E18" s="3">
        <f>VLOOKUP(D18,[1]Sheet1!$A$2:$D$246,3,0)</f>
        <v>1.3733329999999999</v>
      </c>
      <c r="F18" s="3">
        <f>VLOOKUP(D18,[1]Sheet1!$A$2:$D$246,4,0)</f>
        <v>32.290275000000001</v>
      </c>
      <c r="G18" s="3" t="s">
        <v>126</v>
      </c>
      <c r="H18" s="3" t="s">
        <v>133</v>
      </c>
      <c r="K18" s="9"/>
      <c r="L18" s="10" t="s">
        <v>167</v>
      </c>
      <c r="M18" s="11">
        <v>1</v>
      </c>
    </row>
    <row r="19" spans="1:13" x14ac:dyDescent="0.3">
      <c r="A19" s="1" t="s">
        <v>115</v>
      </c>
      <c r="B19" s="3" t="s">
        <v>47</v>
      </c>
      <c r="C19" s="3" t="s">
        <v>9</v>
      </c>
      <c r="D19" s="3" t="s">
        <v>142</v>
      </c>
      <c r="E19" s="3">
        <f>VLOOKUP(D19,[1]Sheet1!$A$2:$D$246,3,0)</f>
        <v>4.2104840000000001</v>
      </c>
      <c r="F19" s="3">
        <f>VLOOKUP(D19,[1]Sheet1!$A$2:$D$246,4,0)</f>
        <v>101.97576599999999</v>
      </c>
      <c r="G19" s="3" t="s">
        <v>125</v>
      </c>
      <c r="H19" s="3" t="s">
        <v>132</v>
      </c>
      <c r="K19" s="7" t="s">
        <v>174</v>
      </c>
      <c r="L19" s="12"/>
      <c r="M19" s="8">
        <v>8</v>
      </c>
    </row>
    <row r="20" spans="1:13" x14ac:dyDescent="0.3">
      <c r="A20" s="1" t="s">
        <v>114</v>
      </c>
      <c r="B20" s="3" t="s">
        <v>48</v>
      </c>
      <c r="C20" s="3" t="s">
        <v>49</v>
      </c>
      <c r="D20" s="3" t="s">
        <v>150</v>
      </c>
      <c r="E20" s="3">
        <f>VLOOKUP(D20,[1]Sheet1!$A$2:$D$246,3,0)</f>
        <v>21.913965000000001</v>
      </c>
      <c r="F20" s="3">
        <f>VLOOKUP(D20,[1]Sheet1!$A$2:$D$246,4,0)</f>
        <v>95.956222999999994</v>
      </c>
      <c r="G20" s="3" t="s">
        <v>125</v>
      </c>
      <c r="H20" s="3" t="s">
        <v>132</v>
      </c>
      <c r="K20" s="7" t="s">
        <v>132</v>
      </c>
      <c r="L20" s="7" t="s">
        <v>138</v>
      </c>
      <c r="M20" s="8">
        <v>2</v>
      </c>
    </row>
    <row r="21" spans="1:13" x14ac:dyDescent="0.3">
      <c r="A21" s="1" t="s">
        <v>117</v>
      </c>
      <c r="B21" s="3" t="s">
        <v>50</v>
      </c>
      <c r="C21" s="3" t="s">
        <v>41</v>
      </c>
      <c r="D21" s="3" t="s">
        <v>141</v>
      </c>
      <c r="E21" s="3">
        <f>VLOOKUP(D21,[1]Sheet1!$A$2:$D$246,3,0)</f>
        <v>-0.78927499999999995</v>
      </c>
      <c r="F21" s="3">
        <f>VLOOKUP(D21,[1]Sheet1!$A$2:$D$246,4,0)</f>
        <v>113.92132700000001</v>
      </c>
      <c r="G21" s="3" t="s">
        <v>125</v>
      </c>
      <c r="H21" s="3" t="s">
        <v>132</v>
      </c>
      <c r="K21" s="9"/>
      <c r="L21" s="10" t="s">
        <v>139</v>
      </c>
      <c r="M21" s="11">
        <v>2</v>
      </c>
    </row>
    <row r="22" spans="1:13" x14ac:dyDescent="0.3">
      <c r="A22" s="1" t="s">
        <v>114</v>
      </c>
      <c r="B22" s="3" t="s">
        <v>51</v>
      </c>
      <c r="C22" s="3" t="s">
        <v>52</v>
      </c>
      <c r="D22" s="3" t="s">
        <v>138</v>
      </c>
      <c r="E22" s="3">
        <f>VLOOKUP(D22,[1]Sheet1!$A$2:$D$246,3,0)</f>
        <v>14.058324000000001</v>
      </c>
      <c r="F22" s="3">
        <f>VLOOKUP(D22,[1]Sheet1!$A$2:$D$246,4,0)</f>
        <v>108.277199</v>
      </c>
      <c r="G22" s="3" t="s">
        <v>125</v>
      </c>
      <c r="H22" s="3" t="s">
        <v>132</v>
      </c>
      <c r="K22" s="9"/>
      <c r="L22" s="10" t="s">
        <v>141</v>
      </c>
      <c r="M22" s="11">
        <v>3</v>
      </c>
    </row>
    <row r="23" spans="1:13" x14ac:dyDescent="0.3">
      <c r="A23" s="1" t="s">
        <v>114</v>
      </c>
      <c r="B23" s="3" t="s">
        <v>53</v>
      </c>
      <c r="C23" s="3" t="s">
        <v>54</v>
      </c>
      <c r="D23" s="3" t="s">
        <v>151</v>
      </c>
      <c r="E23" s="3">
        <f>VLOOKUP(D23,[1]Sheet1!$A$2:$D$246,3,0)</f>
        <v>38.963745000000003</v>
      </c>
      <c r="F23" s="3">
        <f>VLOOKUP(D23,[1]Sheet1!$A$2:$D$246,4,0)</f>
        <v>35.243321999999999</v>
      </c>
      <c r="G23" s="3" t="s">
        <v>125</v>
      </c>
      <c r="H23" s="3" t="s">
        <v>132</v>
      </c>
      <c r="K23" s="9"/>
      <c r="L23" s="10" t="s">
        <v>142</v>
      </c>
      <c r="M23" s="11">
        <v>3</v>
      </c>
    </row>
    <row r="24" spans="1:13" x14ac:dyDescent="0.3">
      <c r="A24" s="1" t="s">
        <v>115</v>
      </c>
      <c r="B24" s="3" t="s">
        <v>55</v>
      </c>
      <c r="C24" s="3" t="s">
        <v>56</v>
      </c>
      <c r="D24" s="3" t="s">
        <v>152</v>
      </c>
      <c r="E24" s="3">
        <f>VLOOKUP(D24,[1]Sheet1!$A$2:$D$246,3,0)</f>
        <v>33.886916999999997</v>
      </c>
      <c r="F24" s="3">
        <f>VLOOKUP(D24,[1]Sheet1!$A$2:$D$246,4,0)</f>
        <v>9.5374990000000004</v>
      </c>
      <c r="G24" s="3" t="s">
        <v>126</v>
      </c>
      <c r="H24" s="3" t="s">
        <v>133</v>
      </c>
      <c r="K24" s="9"/>
      <c r="L24" s="10" t="s">
        <v>143</v>
      </c>
      <c r="M24" s="11">
        <v>3</v>
      </c>
    </row>
    <row r="25" spans="1:13" x14ac:dyDescent="0.3">
      <c r="A25" s="1" t="s">
        <v>115</v>
      </c>
      <c r="B25" s="3" t="s">
        <v>57</v>
      </c>
      <c r="C25" s="3" t="s">
        <v>58</v>
      </c>
      <c r="D25" s="3" t="s">
        <v>140</v>
      </c>
      <c r="E25" s="3">
        <f>VLOOKUP(D25,[1]Sheet1!$A$2:$D$246,3,0)</f>
        <v>9.1449999999999996</v>
      </c>
      <c r="F25" s="3">
        <f>VLOOKUP(D25,[1]Sheet1!$A$2:$D$246,4,0)</f>
        <v>40.489673000000003</v>
      </c>
      <c r="G25" s="3" t="s">
        <v>126</v>
      </c>
      <c r="H25" s="3" t="s">
        <v>133</v>
      </c>
      <c r="K25" s="9"/>
      <c r="L25" s="10" t="s">
        <v>145</v>
      </c>
      <c r="M25" s="11">
        <v>3</v>
      </c>
    </row>
    <row r="26" spans="1:13" x14ac:dyDescent="0.3">
      <c r="A26" s="1" t="s">
        <v>115</v>
      </c>
      <c r="B26" s="3" t="s">
        <v>59</v>
      </c>
      <c r="C26" s="3" t="s">
        <v>60</v>
      </c>
      <c r="D26" s="3" t="s">
        <v>153</v>
      </c>
      <c r="E26" s="3">
        <f>VLOOKUP(D26,[1]Sheet1!$A$2:$D$246,3,0)</f>
        <v>13.794185000000001</v>
      </c>
      <c r="F26" s="3">
        <f>VLOOKUP(D26,[1]Sheet1!$A$2:$D$246,4,0)</f>
        <v>-88.896529999999998</v>
      </c>
      <c r="G26" s="3" t="s">
        <v>127</v>
      </c>
      <c r="H26" s="3" t="s">
        <v>134</v>
      </c>
      <c r="K26" s="9"/>
      <c r="L26" s="10" t="s">
        <v>146</v>
      </c>
      <c r="M26" s="11">
        <v>1</v>
      </c>
    </row>
    <row r="27" spans="1:13" x14ac:dyDescent="0.3">
      <c r="A27" s="1" t="s">
        <v>115</v>
      </c>
      <c r="B27" s="3" t="s">
        <v>61</v>
      </c>
      <c r="C27" s="3" t="s">
        <v>62</v>
      </c>
      <c r="D27" s="3" t="s">
        <v>145</v>
      </c>
      <c r="E27" s="3">
        <f>VLOOKUP(D27,[1]Sheet1!$A$2:$D$246,3,0)</f>
        <v>46.862496</v>
      </c>
      <c r="F27" s="3">
        <f>VLOOKUP(D27,[1]Sheet1!$A$2:$D$246,4,0)</f>
        <v>103.846656</v>
      </c>
      <c r="G27" s="3" t="s">
        <v>125</v>
      </c>
      <c r="H27" s="3" t="s">
        <v>132</v>
      </c>
      <c r="K27" s="9"/>
      <c r="L27" s="10" t="s">
        <v>148</v>
      </c>
      <c r="M27" s="11">
        <v>2</v>
      </c>
    </row>
    <row r="28" spans="1:13" x14ac:dyDescent="0.3">
      <c r="A28" s="1" t="s">
        <v>115</v>
      </c>
      <c r="B28" s="3" t="s">
        <v>63</v>
      </c>
      <c r="C28" s="3" t="s">
        <v>64</v>
      </c>
      <c r="D28" s="3" t="s">
        <v>154</v>
      </c>
      <c r="E28" s="3">
        <f>VLOOKUP(D28,[1]Sheet1!$A$2:$D$246,3,0)</f>
        <v>-1.9402779999999999</v>
      </c>
      <c r="F28" s="3">
        <f>VLOOKUP(D28,[1]Sheet1!$A$2:$D$246,4,0)</f>
        <v>29.873888000000001</v>
      </c>
      <c r="G28" s="3" t="s">
        <v>126</v>
      </c>
      <c r="H28" s="3" t="s">
        <v>133</v>
      </c>
      <c r="K28" s="9"/>
      <c r="L28" s="10" t="s">
        <v>150</v>
      </c>
      <c r="M28" s="11">
        <v>2</v>
      </c>
    </row>
    <row r="29" spans="1:13" x14ac:dyDescent="0.3">
      <c r="A29" s="1" t="s">
        <v>115</v>
      </c>
      <c r="B29" s="3" t="s">
        <v>65</v>
      </c>
      <c r="C29" s="3" t="s">
        <v>66</v>
      </c>
      <c r="D29" s="3" t="s">
        <v>155</v>
      </c>
      <c r="E29" s="3">
        <f>VLOOKUP(D29,[1]Sheet1!$A$2:$D$246,3,0)</f>
        <v>-2.3559E-2</v>
      </c>
      <c r="F29" s="3">
        <f>VLOOKUP(D29,[1]Sheet1!$A$2:$D$246,4,0)</f>
        <v>37.906193000000002</v>
      </c>
      <c r="G29" s="3" t="s">
        <v>126</v>
      </c>
      <c r="H29" s="3" t="s">
        <v>133</v>
      </c>
      <c r="K29" s="9"/>
      <c r="L29" s="10" t="s">
        <v>151</v>
      </c>
      <c r="M29" s="11">
        <v>1</v>
      </c>
    </row>
    <row r="30" spans="1:13" x14ac:dyDescent="0.3">
      <c r="A30" s="1" t="s">
        <v>115</v>
      </c>
      <c r="B30" s="3" t="s">
        <v>67</v>
      </c>
      <c r="C30" s="3" t="s">
        <v>68</v>
      </c>
      <c r="D30" s="3" t="s">
        <v>156</v>
      </c>
      <c r="E30" s="3">
        <f>VLOOKUP(D30,[1]Sheet1!$A$2:$D$246,3,0)</f>
        <v>12.879721</v>
      </c>
      <c r="F30" s="3">
        <f>VLOOKUP(D30,[1]Sheet1!$A$2:$D$246,4,0)</f>
        <v>121.774017</v>
      </c>
      <c r="G30" s="3" t="s">
        <v>125</v>
      </c>
      <c r="H30" s="3" t="s">
        <v>132</v>
      </c>
      <c r="K30" s="9"/>
      <c r="L30" s="10" t="s">
        <v>156</v>
      </c>
      <c r="M30" s="11">
        <v>2</v>
      </c>
    </row>
    <row r="31" spans="1:13" x14ac:dyDescent="0.3">
      <c r="A31" s="1" t="s">
        <v>115</v>
      </c>
      <c r="B31" s="3" t="s">
        <v>69</v>
      </c>
      <c r="C31" s="3" t="s">
        <v>58</v>
      </c>
      <c r="D31" s="3" t="s">
        <v>140</v>
      </c>
      <c r="E31" s="3">
        <f>VLOOKUP(D31,[1]Sheet1!$A$2:$D$246,3,0)</f>
        <v>9.1449999999999996</v>
      </c>
      <c r="F31" s="3">
        <f>VLOOKUP(D31,[1]Sheet1!$A$2:$D$246,4,0)</f>
        <v>40.489673000000003</v>
      </c>
      <c r="G31" s="3" t="s">
        <v>126</v>
      </c>
      <c r="H31" s="3" t="s">
        <v>133</v>
      </c>
      <c r="K31" s="9"/>
      <c r="L31" s="10" t="s">
        <v>162</v>
      </c>
      <c r="M31" s="11">
        <v>1</v>
      </c>
    </row>
    <row r="32" spans="1:13" x14ac:dyDescent="0.3">
      <c r="A32" s="1" t="s">
        <v>115</v>
      </c>
      <c r="B32" s="3" t="s">
        <v>70</v>
      </c>
      <c r="C32" s="3" t="s">
        <v>71</v>
      </c>
      <c r="D32" s="3" t="s">
        <v>157</v>
      </c>
      <c r="E32" s="3">
        <f>VLOOKUP(D32,[1]Sheet1!$A$2:$D$246,3,0)</f>
        <v>-38.416097000000001</v>
      </c>
      <c r="F32" s="3">
        <f>VLOOKUP(D32,[1]Sheet1!$A$2:$D$246,4,0)</f>
        <v>-63.616672000000001</v>
      </c>
      <c r="G32" s="3" t="s">
        <v>127</v>
      </c>
      <c r="H32" s="3" t="s">
        <v>134</v>
      </c>
      <c r="K32" s="9"/>
      <c r="L32" s="10" t="s">
        <v>169</v>
      </c>
      <c r="M32" s="11">
        <v>1</v>
      </c>
    </row>
    <row r="33" spans="1:13" x14ac:dyDescent="0.3">
      <c r="A33" s="1" t="s">
        <v>114</v>
      </c>
      <c r="B33" s="3" t="s">
        <v>72</v>
      </c>
      <c r="C33" s="3" t="s">
        <v>24</v>
      </c>
      <c r="D33" s="3" t="s">
        <v>140</v>
      </c>
      <c r="E33" s="3">
        <f>VLOOKUP(D33,[1]Sheet1!$A$2:$D$246,3,0)</f>
        <v>9.1449999999999996</v>
      </c>
      <c r="F33" s="3">
        <f>VLOOKUP(D33,[1]Sheet1!$A$2:$D$246,4,0)</f>
        <v>40.489673000000003</v>
      </c>
      <c r="G33" s="3" t="s">
        <v>126</v>
      </c>
      <c r="H33" s="3" t="s">
        <v>133</v>
      </c>
      <c r="K33" s="9"/>
      <c r="L33" s="10" t="s">
        <v>163</v>
      </c>
      <c r="M33" s="11">
        <v>1</v>
      </c>
    </row>
    <row r="34" spans="1:13" x14ac:dyDescent="0.3">
      <c r="A34" s="1" t="s">
        <v>115</v>
      </c>
      <c r="B34" s="3" t="s">
        <v>73</v>
      </c>
      <c r="C34" s="3" t="s">
        <v>62</v>
      </c>
      <c r="D34" s="3" t="s">
        <v>145</v>
      </c>
      <c r="E34" s="3">
        <f>VLOOKUP(D34,[1]Sheet1!$A$2:$D$246,3,0)</f>
        <v>46.862496</v>
      </c>
      <c r="F34" s="3">
        <f>VLOOKUP(D34,[1]Sheet1!$A$2:$D$246,4,0)</f>
        <v>103.846656</v>
      </c>
      <c r="G34" s="3" t="s">
        <v>125</v>
      </c>
      <c r="H34" s="3" t="s">
        <v>132</v>
      </c>
      <c r="K34" s="9"/>
      <c r="L34" s="10" t="s">
        <v>177</v>
      </c>
      <c r="M34" s="11">
        <v>4</v>
      </c>
    </row>
    <row r="35" spans="1:13" x14ac:dyDescent="0.3">
      <c r="A35" s="1" t="s">
        <v>115</v>
      </c>
      <c r="B35" s="3" t="s">
        <v>74</v>
      </c>
      <c r="C35" s="3" t="s">
        <v>43</v>
      </c>
      <c r="D35" s="3" t="s">
        <v>147</v>
      </c>
      <c r="E35" s="3">
        <f>VLOOKUP(D35,[1]Sheet1!$A$2:$D$246,3,0)</f>
        <v>9.0819989999999997</v>
      </c>
      <c r="F35" s="3">
        <f>VLOOKUP(D35,[1]Sheet1!$A$2:$D$246,4,0)</f>
        <v>8.6752769999999995</v>
      </c>
      <c r="G35" s="3" t="s">
        <v>126</v>
      </c>
      <c r="H35" s="3" t="s">
        <v>133</v>
      </c>
      <c r="K35" s="7" t="s">
        <v>174</v>
      </c>
      <c r="L35" s="12"/>
      <c r="M35" s="8">
        <v>31</v>
      </c>
    </row>
    <row r="36" spans="1:13" x14ac:dyDescent="0.3">
      <c r="A36" s="1" t="s">
        <v>115</v>
      </c>
      <c r="B36" s="3" t="s">
        <v>17</v>
      </c>
      <c r="C36" s="3" t="s">
        <v>75</v>
      </c>
      <c r="D36" s="3" t="s">
        <v>158</v>
      </c>
      <c r="E36" s="3">
        <f>VLOOKUP(D36,[1]Sheet1!$A$2:$D$246,3,0)</f>
        <v>8.5379810000000003</v>
      </c>
      <c r="F36" s="3">
        <f>VLOOKUP(D36,[1]Sheet1!$A$2:$D$246,4,0)</f>
        <v>-80.782127000000003</v>
      </c>
      <c r="G36" s="3" t="s">
        <v>127</v>
      </c>
      <c r="H36" s="3" t="s">
        <v>134</v>
      </c>
      <c r="K36" s="7" t="s">
        <v>135</v>
      </c>
      <c r="L36" s="7" t="s">
        <v>159</v>
      </c>
      <c r="M36" s="8">
        <v>1</v>
      </c>
    </row>
    <row r="37" spans="1:13" x14ac:dyDescent="0.3">
      <c r="A37" s="1" t="s">
        <v>115</v>
      </c>
      <c r="B37" s="3" t="s">
        <v>76</v>
      </c>
      <c r="C37" s="3" t="s">
        <v>77</v>
      </c>
      <c r="D37" s="3" t="s">
        <v>159</v>
      </c>
      <c r="E37" s="3">
        <f>VLOOKUP(D37,[1]Sheet1!$A$2:$D$246,3,0)</f>
        <v>51.919438</v>
      </c>
      <c r="F37" s="3">
        <f>VLOOKUP(D37,[1]Sheet1!$A$2:$D$246,4,0)</f>
        <v>19.145136000000001</v>
      </c>
      <c r="G37" s="3" t="s">
        <v>128</v>
      </c>
      <c r="H37" s="3" t="s">
        <v>135</v>
      </c>
      <c r="K37" s="7" t="s">
        <v>174</v>
      </c>
      <c r="L37" s="12"/>
      <c r="M37" s="8">
        <v>1</v>
      </c>
    </row>
    <row r="38" spans="1:13" x14ac:dyDescent="0.3">
      <c r="A38" s="1" t="s">
        <v>114</v>
      </c>
      <c r="B38" s="3" t="s">
        <v>18</v>
      </c>
      <c r="C38" s="3" t="s">
        <v>78</v>
      </c>
      <c r="D38" s="3" t="s">
        <v>160</v>
      </c>
      <c r="E38" s="3">
        <f>VLOOKUP(D38,[1]Sheet1!$A$2:$D$246,3,0)</f>
        <v>-1.8312390000000001</v>
      </c>
      <c r="F38" s="3">
        <f>VLOOKUP(D38,[1]Sheet1!$A$2:$D$246,4,0)</f>
        <v>-78.183406000000005</v>
      </c>
      <c r="G38" s="3" t="s">
        <v>127</v>
      </c>
      <c r="H38" s="3" t="s">
        <v>134</v>
      </c>
      <c r="K38" s="13" t="s">
        <v>122</v>
      </c>
      <c r="L38" s="14"/>
      <c r="M38" s="15">
        <v>61</v>
      </c>
    </row>
    <row r="39" spans="1:13" x14ac:dyDescent="0.3">
      <c r="A39" s="1" t="s">
        <v>115</v>
      </c>
      <c r="B39" s="3" t="s">
        <v>79</v>
      </c>
      <c r="C39" s="3" t="s">
        <v>64</v>
      </c>
      <c r="D39" s="3" t="s">
        <v>154</v>
      </c>
      <c r="E39" s="3">
        <f>VLOOKUP(D39,[1]Sheet1!$A$2:$D$246,3,0)</f>
        <v>-1.9402779999999999</v>
      </c>
      <c r="F39" s="3">
        <f>VLOOKUP(D39,[1]Sheet1!$A$2:$D$246,4,0)</f>
        <v>29.873888000000001</v>
      </c>
      <c r="G39" s="3" t="s">
        <v>126</v>
      </c>
      <c r="H39" s="3" t="s">
        <v>133</v>
      </c>
    </row>
    <row r="40" spans="1:13" x14ac:dyDescent="0.3">
      <c r="A40" s="1" t="s">
        <v>115</v>
      </c>
      <c r="B40" s="3" t="s">
        <v>19</v>
      </c>
      <c r="C40" s="3" t="s">
        <v>33</v>
      </c>
      <c r="D40" s="3" t="s">
        <v>177</v>
      </c>
      <c r="E40" s="3">
        <f>VLOOKUP(D40,[1]Sheet1!$A$2:$D$246,3,0)</f>
        <v>35.861660000000001</v>
      </c>
      <c r="F40" s="3">
        <f>VLOOKUP(D40,[1]Sheet1!$A$2:$D$246,4,0)</f>
        <v>104.195397</v>
      </c>
      <c r="G40" s="3" t="s">
        <v>125</v>
      </c>
      <c r="H40" s="3" t="s">
        <v>132</v>
      </c>
    </row>
    <row r="41" spans="1:13" x14ac:dyDescent="0.3">
      <c r="A41" s="1" t="s">
        <v>116</v>
      </c>
      <c r="B41" s="3" t="s">
        <v>20</v>
      </c>
      <c r="C41" s="3" t="s">
        <v>80</v>
      </c>
      <c r="D41" s="3" t="s">
        <v>161</v>
      </c>
      <c r="E41" s="3">
        <f>VLOOKUP(D41,[1]Sheet1!$A$2:$D$246,3,0)</f>
        <v>4.5708679999999999</v>
      </c>
      <c r="F41" s="3">
        <f>VLOOKUP(D41,[1]Sheet1!$A$2:$D$246,4,0)</f>
        <v>-74.297332999999995</v>
      </c>
      <c r="G41" s="3" t="s">
        <v>127</v>
      </c>
      <c r="H41" s="3" t="s">
        <v>134</v>
      </c>
    </row>
    <row r="42" spans="1:13" x14ac:dyDescent="0.3">
      <c r="A42" s="1" t="s">
        <v>115</v>
      </c>
      <c r="B42" s="3" t="s">
        <v>81</v>
      </c>
      <c r="C42" s="3" t="s">
        <v>45</v>
      </c>
      <c r="D42" s="3" t="s">
        <v>148</v>
      </c>
      <c r="E42" s="3">
        <f>VLOOKUP(D42,[1]Sheet1!$A$2:$D$246,3,0)</f>
        <v>12.565678999999999</v>
      </c>
      <c r="F42" s="3">
        <f>VLOOKUP(D42,[1]Sheet1!$A$2:$D$246,4,0)</f>
        <v>104.99096299999999</v>
      </c>
      <c r="G42" s="3" t="s">
        <v>125</v>
      </c>
      <c r="H42" s="3" t="s">
        <v>132</v>
      </c>
    </row>
    <row r="43" spans="1:13" x14ac:dyDescent="0.3">
      <c r="A43" s="1" t="s">
        <v>115</v>
      </c>
      <c r="B43" s="3" t="s">
        <v>82</v>
      </c>
      <c r="C43" s="3" t="s">
        <v>64</v>
      </c>
      <c r="D43" s="3" t="s">
        <v>154</v>
      </c>
      <c r="E43" s="3">
        <f>VLOOKUP(D43,[1]Sheet1!$A$2:$D$246,3,0)</f>
        <v>-1.9402779999999999</v>
      </c>
      <c r="F43" s="3">
        <f>VLOOKUP(D43,[1]Sheet1!$A$2:$D$246,4,0)</f>
        <v>29.873888000000001</v>
      </c>
      <c r="G43" s="3" t="s">
        <v>126</v>
      </c>
      <c r="H43" s="3" t="s">
        <v>133</v>
      </c>
    </row>
    <row r="44" spans="1:13" x14ac:dyDescent="0.3">
      <c r="A44" s="1" t="s">
        <v>114</v>
      </c>
      <c r="B44" s="3" t="s">
        <v>83</v>
      </c>
      <c r="C44" s="3" t="s">
        <v>33</v>
      </c>
      <c r="D44" s="3" t="s">
        <v>177</v>
      </c>
      <c r="E44" s="3">
        <f>VLOOKUP(D44,[1]Sheet1!$A$2:$D$246,3,0)</f>
        <v>35.861660000000001</v>
      </c>
      <c r="F44" s="3">
        <f>VLOOKUP(D44,[1]Sheet1!$A$2:$D$246,4,0)</f>
        <v>104.195397</v>
      </c>
      <c r="G44" s="3" t="s">
        <v>125</v>
      </c>
      <c r="H44" s="3" t="s">
        <v>132</v>
      </c>
    </row>
    <row r="45" spans="1:13" x14ac:dyDescent="0.3">
      <c r="A45" s="4" t="s">
        <v>118</v>
      </c>
      <c r="B45" s="4" t="s">
        <v>93</v>
      </c>
      <c r="C45" s="4" t="s">
        <v>84</v>
      </c>
      <c r="D45" s="3" t="s">
        <v>162</v>
      </c>
      <c r="E45" s="3">
        <f>VLOOKUP(D45,[1]Sheet1!$A$2:$D$246,3,0)</f>
        <v>15.870032</v>
      </c>
      <c r="F45" s="3">
        <f>VLOOKUP(D45,[1]Sheet1!$A$2:$D$246,4,0)</f>
        <v>100.992541</v>
      </c>
      <c r="G45" s="3" t="s">
        <v>125</v>
      </c>
      <c r="H45" s="3" t="s">
        <v>132</v>
      </c>
    </row>
    <row r="46" spans="1:13" x14ac:dyDescent="0.3">
      <c r="A46" s="4" t="s">
        <v>118</v>
      </c>
      <c r="B46" s="4" t="s">
        <v>94</v>
      </c>
      <c r="C46" s="4" t="s">
        <v>85</v>
      </c>
      <c r="D46" s="3" t="s">
        <v>143</v>
      </c>
      <c r="E46" s="3">
        <f>VLOOKUP(D46,[1]Sheet1!$A$2:$D$246,3,0)</f>
        <v>19.856269999999999</v>
      </c>
      <c r="F46" s="3">
        <f>VLOOKUP(D46,[1]Sheet1!$A$2:$D$246,4,0)</f>
        <v>102.495496</v>
      </c>
      <c r="G46" s="3" t="s">
        <v>125</v>
      </c>
      <c r="H46" s="3" t="s">
        <v>132</v>
      </c>
    </row>
    <row r="47" spans="1:13" x14ac:dyDescent="0.3">
      <c r="A47" s="4" t="s">
        <v>118</v>
      </c>
      <c r="B47" s="4" t="s">
        <v>95</v>
      </c>
      <c r="C47" s="4" t="s">
        <v>12</v>
      </c>
      <c r="D47" s="3" t="s">
        <v>156</v>
      </c>
      <c r="E47" s="3">
        <f>VLOOKUP(D47,[1]Sheet1!$A$2:$D$246,3,0)</f>
        <v>12.879721</v>
      </c>
      <c r="F47" s="3">
        <f>VLOOKUP(D47,[1]Sheet1!$A$2:$D$246,4,0)</f>
        <v>121.774017</v>
      </c>
      <c r="G47" s="3" t="s">
        <v>125</v>
      </c>
      <c r="H47" s="3" t="s">
        <v>132</v>
      </c>
    </row>
    <row r="48" spans="1:13" x14ac:dyDescent="0.3">
      <c r="A48" s="4" t="s">
        <v>118</v>
      </c>
      <c r="B48" s="4" t="s">
        <v>105</v>
      </c>
      <c r="C48" s="4" t="s">
        <v>86</v>
      </c>
      <c r="D48" s="3" t="s">
        <v>169</v>
      </c>
      <c r="E48" s="3">
        <f>VLOOKUP(D48,[1]Sheet1!$A$2:$D$246,3,0)</f>
        <v>48.019573000000001</v>
      </c>
      <c r="F48" s="3">
        <f>VLOOKUP(D48,[1]Sheet1!$A$2:$D$246,4,0)</f>
        <v>66.923683999999994</v>
      </c>
      <c r="G48" s="3" t="s">
        <v>125</v>
      </c>
      <c r="H48" s="3" t="s">
        <v>132</v>
      </c>
    </row>
    <row r="49" spans="1:8" x14ac:dyDescent="0.3">
      <c r="A49" s="4" t="s">
        <v>118</v>
      </c>
      <c r="B49" s="4" t="s">
        <v>106</v>
      </c>
      <c r="C49" s="4" t="s">
        <v>87</v>
      </c>
      <c r="D49" s="3" t="s">
        <v>163</v>
      </c>
      <c r="E49" s="3">
        <f>VLOOKUP(D49,[1]Sheet1!$A$2:$D$246,3,0)</f>
        <v>7.8730539999999998</v>
      </c>
      <c r="F49" s="3">
        <f>VLOOKUP(D49,[1]Sheet1!$A$2:$D$246,4,0)</f>
        <v>80.771797000000007</v>
      </c>
      <c r="G49" s="3" t="s">
        <v>125</v>
      </c>
      <c r="H49" s="3" t="s">
        <v>132</v>
      </c>
    </row>
    <row r="50" spans="1:8" x14ac:dyDescent="0.3">
      <c r="A50" s="4" t="s">
        <v>118</v>
      </c>
      <c r="B50" s="4" t="s">
        <v>96</v>
      </c>
      <c r="C50" s="4" t="s">
        <v>88</v>
      </c>
      <c r="D50" s="3" t="s">
        <v>171</v>
      </c>
      <c r="E50" s="3">
        <f>VLOOKUP(D50,[1]Sheet1!$A$2:$D$246,3,0)</f>
        <v>-9.1899669999999993</v>
      </c>
      <c r="F50" s="3">
        <f>VLOOKUP(D50,[1]Sheet1!$A$2:$D$246,4,0)</f>
        <v>-75.015152</v>
      </c>
      <c r="G50" s="3" t="s">
        <v>127</v>
      </c>
      <c r="H50" s="3" t="s">
        <v>134</v>
      </c>
    </row>
    <row r="51" spans="1:8" x14ac:dyDescent="0.3">
      <c r="A51" s="4" t="s">
        <v>118</v>
      </c>
      <c r="B51" s="4" t="s">
        <v>97</v>
      </c>
      <c r="C51" s="4" t="s">
        <v>121</v>
      </c>
      <c r="D51" s="3" t="s">
        <v>142</v>
      </c>
      <c r="E51" s="3">
        <f>VLOOKUP(D51,[1]Sheet1!$A$2:$D$246,3,0)</f>
        <v>4.2104840000000001</v>
      </c>
      <c r="F51" s="3">
        <f>VLOOKUP(D51,[1]Sheet1!$A$2:$D$246,4,0)</f>
        <v>101.97576599999999</v>
      </c>
      <c r="G51" s="3" t="s">
        <v>125</v>
      </c>
      <c r="H51" s="3" t="s">
        <v>132</v>
      </c>
    </row>
    <row r="52" spans="1:8" x14ac:dyDescent="0.3">
      <c r="A52" s="4" t="s">
        <v>118</v>
      </c>
      <c r="B52" s="4" t="s">
        <v>98</v>
      </c>
      <c r="C52" s="4" t="s">
        <v>8</v>
      </c>
      <c r="D52" s="3" t="s">
        <v>147</v>
      </c>
      <c r="E52" s="3">
        <f>VLOOKUP(D52,[1]Sheet1!$A$2:$D$246,3,0)</f>
        <v>9.0819989999999997</v>
      </c>
      <c r="F52" s="3">
        <f>VLOOKUP(D52,[1]Sheet1!$A$2:$D$246,4,0)</f>
        <v>8.6752769999999995</v>
      </c>
      <c r="G52" s="3" t="s">
        <v>126</v>
      </c>
      <c r="H52" s="3" t="s">
        <v>133</v>
      </c>
    </row>
    <row r="53" spans="1:8" x14ac:dyDescent="0.3">
      <c r="A53" s="4" t="s">
        <v>118</v>
      </c>
      <c r="B53" s="4" t="s">
        <v>99</v>
      </c>
      <c r="C53" s="4" t="s">
        <v>89</v>
      </c>
      <c r="D53" s="3" t="s">
        <v>173</v>
      </c>
      <c r="E53" s="3">
        <f>VLOOKUP(D53,[1]Sheet1!$A$2:$D$246,3,0)</f>
        <v>-6.3690280000000001</v>
      </c>
      <c r="F53" s="3">
        <f>VLOOKUP(D53,[1]Sheet1!$A$2:$D$246,4,0)</f>
        <v>34.888821999999998</v>
      </c>
      <c r="G53" s="3" t="s">
        <v>126</v>
      </c>
      <c r="H53" s="3" t="s">
        <v>133</v>
      </c>
    </row>
    <row r="54" spans="1:8" x14ac:dyDescent="0.3">
      <c r="A54" s="4" t="s">
        <v>118</v>
      </c>
      <c r="B54" s="4" t="s">
        <v>100</v>
      </c>
      <c r="C54" s="4" t="s">
        <v>120</v>
      </c>
      <c r="D54" s="3" t="s">
        <v>165</v>
      </c>
      <c r="E54" s="3">
        <f>VLOOKUP(D54,[1]Sheet1!$A$2:$D$246,3,0)</f>
        <v>7.9465269999999997</v>
      </c>
      <c r="F54" s="3">
        <f>VLOOKUP(D54,[1]Sheet1!$A$2:$D$246,4,0)</f>
        <v>-1.0231939999999999</v>
      </c>
      <c r="G54" s="3" t="s">
        <v>126</v>
      </c>
      <c r="H54" s="3" t="s">
        <v>133</v>
      </c>
    </row>
    <row r="55" spans="1:8" x14ac:dyDescent="0.3">
      <c r="A55" s="4" t="s">
        <v>118</v>
      </c>
      <c r="B55" s="4" t="s">
        <v>107</v>
      </c>
      <c r="C55" s="4" t="s">
        <v>11</v>
      </c>
      <c r="D55" s="3" t="s">
        <v>154</v>
      </c>
      <c r="E55" s="3">
        <f>VLOOKUP(D55,[1]Sheet1!$A$2:$D$246,3,0)</f>
        <v>-1.9402779999999999</v>
      </c>
      <c r="F55" s="3">
        <f>VLOOKUP(D55,[1]Sheet1!$A$2:$D$246,4,0)</f>
        <v>29.873888000000001</v>
      </c>
      <c r="G55" s="3" t="s">
        <v>126</v>
      </c>
      <c r="H55" s="3" t="s">
        <v>133</v>
      </c>
    </row>
    <row r="56" spans="1:8" x14ac:dyDescent="0.3">
      <c r="A56" s="4" t="s">
        <v>118</v>
      </c>
      <c r="B56" s="4" t="s">
        <v>101</v>
      </c>
      <c r="C56" s="4" t="s">
        <v>90</v>
      </c>
      <c r="D56" s="3" t="s">
        <v>144</v>
      </c>
      <c r="E56" s="3">
        <f>VLOOKUP(D56,[1]Sheet1!$A$2:$D$246,3,0)</f>
        <v>28.033885999999999</v>
      </c>
      <c r="F56" s="3">
        <f>VLOOKUP(D56,[1]Sheet1!$A$2:$D$246,4,0)</f>
        <v>1.659626</v>
      </c>
      <c r="G56" s="3" t="s">
        <v>126</v>
      </c>
      <c r="H56" s="3" t="s">
        <v>133</v>
      </c>
    </row>
    <row r="57" spans="1:8" x14ac:dyDescent="0.3">
      <c r="A57" s="4" t="s">
        <v>118</v>
      </c>
      <c r="B57" s="4" t="s">
        <v>102</v>
      </c>
      <c r="C57" s="4" t="s">
        <v>91</v>
      </c>
      <c r="D57" s="3" t="s">
        <v>166</v>
      </c>
      <c r="E57" s="3">
        <f>VLOOKUP(D57,[1]Sheet1!$A$2:$D$246,3,0)</f>
        <v>9.1449999999999996</v>
      </c>
      <c r="F57" s="3">
        <f>VLOOKUP(D57,[1]Sheet1!$A$2:$D$246,4,0)</f>
        <v>40.489673000000003</v>
      </c>
      <c r="G57" s="3" t="s">
        <v>126</v>
      </c>
      <c r="H57" s="3" t="s">
        <v>133</v>
      </c>
    </row>
    <row r="58" spans="1:8" x14ac:dyDescent="0.3">
      <c r="A58" s="4" t="s">
        <v>118</v>
      </c>
      <c r="B58" s="4" t="s">
        <v>108</v>
      </c>
      <c r="C58" s="4" t="s">
        <v>13</v>
      </c>
      <c r="D58" s="3" t="s">
        <v>158</v>
      </c>
      <c r="E58" s="3">
        <f>VLOOKUP(D58,[1]Sheet1!$A$2:$D$246,3,0)</f>
        <v>8.5379810000000003</v>
      </c>
      <c r="F58" s="3">
        <f>VLOOKUP(D58,[1]Sheet1!$A$2:$D$246,4,0)</f>
        <v>-80.782127000000003</v>
      </c>
      <c r="G58" s="3" t="s">
        <v>127</v>
      </c>
      <c r="H58" s="3" t="s">
        <v>134</v>
      </c>
    </row>
    <row r="59" spans="1:8" x14ac:dyDescent="0.3">
      <c r="A59" s="4" t="s">
        <v>118</v>
      </c>
      <c r="B59" s="4" t="s">
        <v>103</v>
      </c>
      <c r="C59" s="4" t="s">
        <v>92</v>
      </c>
      <c r="D59" s="3" t="s">
        <v>139</v>
      </c>
      <c r="E59" s="3">
        <f>VLOOKUP(D59,[1]Sheet1!$A$2:$D$246,3,0)</f>
        <v>23.684994</v>
      </c>
      <c r="F59" s="3">
        <f>VLOOKUP(D59,[1]Sheet1!$A$2:$D$246,4,0)</f>
        <v>90.356330999999997</v>
      </c>
      <c r="G59" s="3" t="s">
        <v>125</v>
      </c>
      <c r="H59" s="3" t="s">
        <v>132</v>
      </c>
    </row>
    <row r="60" spans="1:8" x14ac:dyDescent="0.3">
      <c r="A60" s="4" t="s">
        <v>118</v>
      </c>
      <c r="B60" s="4" t="s">
        <v>109</v>
      </c>
      <c r="C60" s="4" t="s">
        <v>10</v>
      </c>
      <c r="D60" s="3" t="s">
        <v>150</v>
      </c>
      <c r="E60" s="3">
        <f>VLOOKUP(D60,[1]Sheet1!$A$2:$D$246,3,0)</f>
        <v>21.913965000000001</v>
      </c>
      <c r="F60" s="3">
        <f>VLOOKUP(D60,[1]Sheet1!$A$2:$D$246,4,0)</f>
        <v>95.956222999999994</v>
      </c>
      <c r="G60" s="3" t="s">
        <v>125</v>
      </c>
      <c r="H60" s="3" t="s">
        <v>132</v>
      </c>
    </row>
    <row r="61" spans="1:8" x14ac:dyDescent="0.3">
      <c r="A61" s="4" t="s">
        <v>118</v>
      </c>
      <c r="B61" s="4" t="s">
        <v>110</v>
      </c>
      <c r="C61" s="4" t="s">
        <v>123</v>
      </c>
      <c r="D61" s="3" t="s">
        <v>168</v>
      </c>
      <c r="E61" s="3">
        <f>VLOOKUP(D61,[1]Sheet1!$A$2:$D$246,3,0)</f>
        <v>-16.290154000000001</v>
      </c>
      <c r="F61" s="3">
        <f>VLOOKUP(D61,[1]Sheet1!$A$2:$D$246,4,0)</f>
        <v>-63.588653000000001</v>
      </c>
      <c r="G61" s="3" t="s">
        <v>127</v>
      </c>
      <c r="H61" s="3" t="s">
        <v>134</v>
      </c>
    </row>
    <row r="62" spans="1:8" x14ac:dyDescent="0.3">
      <c r="A62" s="4" t="s">
        <v>118</v>
      </c>
      <c r="B62" s="4" t="s">
        <v>104</v>
      </c>
      <c r="C62" s="4" t="s">
        <v>14</v>
      </c>
      <c r="D62" s="3" t="s">
        <v>177</v>
      </c>
      <c r="E62" s="3">
        <f>VLOOKUP(D62,[1]Sheet1!$A$2:$D$246,3,0)</f>
        <v>35.861660000000001</v>
      </c>
      <c r="F62" s="3">
        <f>VLOOKUP(D62,[1]Sheet1!$A$2:$D$246,4,0)</f>
        <v>104.195397</v>
      </c>
      <c r="G62" s="3" t="s">
        <v>125</v>
      </c>
      <c r="H62" s="3" t="s">
        <v>132</v>
      </c>
    </row>
  </sheetData>
  <phoneticPr fontId="2" type="noConversion"/>
  <pageMargins left="0.7" right="0.7" top="0.75" bottom="0.75" header="0.3" footer="0.3"/>
  <pageSetup paperSize="9" fitToHeight="0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718CA70-EFDA-4B8C-B1CA-04183B77E18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2018-06-20T01:45:11Z</cp:lastPrinted>
  <dcterms:created xsi:type="dcterms:W3CDTF">2017-06-13T01:19:40Z</dcterms:created>
  <dcterms:modified xsi:type="dcterms:W3CDTF">2019-06-19T03:59:27Z</dcterms:modified>
</cp:coreProperties>
</file>